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8" i="520"/>
  <c r="A11" i="519"/>
</calcChain>
</file>

<file path=xl/sharedStrings.xml><?xml version="1.0" encoding="utf-8"?>
<sst xmlns="http://schemas.openxmlformats.org/spreadsheetml/2006/main" count="339" uniqueCount="89">
  <si>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</si>
  <si>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</si>
  <si>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</si>
  <si>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</si>
  <si>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</si>
  <si>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</si>
  <si>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</si>
  <si>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</si>
  <si>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</si>
  <si>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</si>
  <si>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</si>
  <si>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</si>
  <si>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</si>
  <si>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</si>
  <si>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</si>
  <si>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</si>
  <si>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</si>
  <si>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</si>
  <si>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</si>
  <si>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</si>
  <si>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</si>
  <si>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</si>
  <si>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</si>
  <si>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</si>
  <si>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</si>
  <si>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</si>
  <si>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</si>
  <si>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</si>
  <si>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</si>
  <si>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</si>
  <si>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</si>
  <si>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</si>
  <si>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</si>
  <si>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</si>
  <si>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</si>
  <si>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</si>
  <si>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</si>
  <si>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</si>
  <si>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</si>
  <si>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</si>
  <si>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</si>
  <si>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</si>
  <si>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</si>
  <si>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</si>
  <si>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</si>
  <si>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</si>
  <si>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</si>
  <si>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</si>
  <si>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</si>
  <si>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</si>
  <si>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</si>
  <si>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</si>
  <si>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</si>
  <si>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</si>
  <si>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</si>
  <si>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</si>
  <si>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</si>
  <si>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</si>
  <si>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</si>
  <si>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</si>
  <si>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</si>
  <si>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</si>
  <si>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</si>
  <si>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</si>
  <si>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Huevo tipo A**</t>
  </si>
  <si>
    <t>Queso costeño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</si>
  <si>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</si>
  <si>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</si>
  <si>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</si>
  <si>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</si>
  <si>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</si>
  <si>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</si>
  <si>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</si>
  <si>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</si>
  <si>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</si>
  <si>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</si>
  <si>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</si>
  <si>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Papaya Maradol</t>
  </si>
  <si>
    <t>Maíz amarillo trillado</t>
  </si>
  <si>
    <t>Limón Tahití</t>
  </si>
  <si>
    <t>Carne de cerdo, pernil sin hueso</t>
  </si>
  <si>
    <t>Marzo de 2020</t>
  </si>
  <si>
    <t>Variación mensual. Marzo 2020</t>
  </si>
  <si>
    <t>Variación año corrido. Marzo 2020</t>
  </si>
  <si>
    <t>Variación anual. Marzo 2020</t>
  </si>
  <si>
    <t>n.d.</t>
  </si>
  <si>
    <t>-</t>
  </si>
  <si>
    <t>Carne de res, chatas</t>
  </si>
  <si>
    <t>Fecha de actualización: 7 de abril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</si>
</sst>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5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33" borderId="0" xfId="33" applyNumberFormat="1" applyFont="1" applyFill="1" applyBorder="1" applyAlignment="1">
      <alignment horizontal="right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4" fontId="25" fillId="0" borderId="0" xfId="33" applyNumberFormat="1" applyFont="1" applyFill="1" applyBorder="1" applyAlignment="1">
      <alignment horizontal="center" vertical="justify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center" vertical="justify"/>
    </xf>
    <xf numFmtId="167" fontId="25" fillId="0" borderId="2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center" vertical="justify"/>
    </xf>
    <xf numFmtId="2" fontId="25" fillId="0" borderId="0" xfId="33" applyNumberFormat="1" applyFont="1" applyFill="1" applyBorder="1" applyAlignment="1">
      <alignment horizontal="center" vertical="justify"/>
    </xf>
    <xf numFmtId="43" fontId="25" fillId="33" borderId="0" xfId="33" applyNumberFormat="1" applyFont="1" applyFill="1" applyBorder="1" applyAlignment="1">
      <alignment horizontal="right"/>
    </xf>
    <xf numFmtId="0" fontId="31" fillId="33" borderId="0" xfId="33" applyNumberFormat="1" applyFont="1" applyFill="1" applyBorder="1" applyAlignment="1" applyProtection="1">
      <alignment horizontal="center" vertical="justify"/>
    </xf>
    <xf numFmtId="4" fontId="31" fillId="33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4" fontId="31" fillId="33" borderId="2" xfId="33" applyNumberFormat="1" applyFont="1" applyFill="1" applyBorder="1" applyAlignment="1">
      <alignment horizontal="center" vertical="justify"/>
    </xf>
    <xf numFmtId="4" fontId="31" fillId="0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167" fontId="25" fillId="33" borderId="2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4" fontId="25" fillId="33" borderId="0" xfId="33" applyNumberFormat="1" applyFont="1" applyFill="1" applyBorder="1" applyAlignment="1">
      <alignment horizontal="center"/>
    </xf>
    <xf numFmtId="4" fontId="25" fillId="0" borderId="2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167" fontId="22" fillId="0" borderId="1" xfId="33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827433" cy="1005698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827433" cy="1005698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16" sqref="A16"/>
    </sheetView>
  </sheetViews>
  <sheetFormatPr baseColWidth="10" defaultColWidth="11.42578125" defaultRowHeight="14.25" x14ac:dyDescent="0.25"/>
  <cols>
    <col min="1" max="1" width="6.28515625" style="38" customWidth="1"/>
    <col min="2" max="2" width="11.42578125" style="32"/>
    <col min="3" max="3" width="14" style="32" customWidth="1"/>
    <col min="4" max="16384" width="11.42578125" style="32"/>
  </cols>
  <sheetData>
    <row r="1" spans="1:14" ht="21.95" customHeight="1" x14ac:dyDescent="0.25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4" ht="21.95" customHeight="1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4" ht="21.95" customHeight="1" x14ac:dyDescent="0.2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N3" s="33"/>
    </row>
    <row r="4" spans="1:14" ht="21.95" customHeigh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4" ht="21.95" customHeight="1" x14ac:dyDescent="0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</row>
    <row r="6" spans="1:14" ht="36" customHeight="1" x14ac:dyDescent="0.25">
      <c r="A6" s="128" t="s">
        <v>54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ht="31.5" customHeight="1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x14ac:dyDescent="0.25">
      <c r="A8" s="126" t="s">
        <v>81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</row>
    <row r="9" spans="1:14" ht="15" customHeight="1" x14ac:dyDescent="0.25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</row>
    <row r="10" spans="1:14" x14ac:dyDescent="0.25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</row>
    <row r="11" spans="1:14" s="34" customFormat="1" ht="31.5" customHeight="1" x14ac:dyDescent="0.2">
      <c r="A11" s="81" t="str">
        <f>+"Anexo 1. "&amp;'Anexo 1'!A6&amp;" "&amp;'Anexo 1'!A7</f>
        <v>Anexo 1. Comportamiento de los precios mayoristas de los principales alimentos en las principales ocho ciudades. Variación mensual. Marzo 2020</v>
      </c>
    </row>
    <row r="12" spans="1:14" s="34" customFormat="1" ht="39" customHeight="1" x14ac:dyDescent="0.2">
      <c r="A12" s="125" t="str">
        <f>+"Anexo 2. "&amp;'Anexo 2'!A6&amp;" "&amp;'Anexo 2'!A7</f>
        <v>Anexo 2. Comportamiento de los precios mayoristas de los principales alimentos en las principales ocho ciudades. Variación año corrido. Marzo 2020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</row>
    <row r="13" spans="1:14" s="34" customFormat="1" ht="39" customHeight="1" x14ac:dyDescent="0.2">
      <c r="A13" s="125" t="str">
        <f>+"Anexo 3. "&amp;'Anexo 3'!A6&amp;" "&amp;'Anexo 3'!A7</f>
        <v>Anexo 3. Comportamiento de los precios mayoristas de los principales alimentos en las principales ocho ciudades. Variación anual. Marzo 2020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</row>
    <row r="14" spans="1:14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4" ht="18.75" customHeight="1" x14ac:dyDescent="0.25">
      <c r="A15" s="37" t="s">
        <v>88</v>
      </c>
    </row>
    <row r="16" spans="1:14" s="33" customFormat="1" ht="30" customHeight="1" x14ac:dyDescent="0.25"/>
    <row r="17" spans="1:1" s="33" customFormat="1" ht="32.25" customHeight="1" x14ac:dyDescent="0.25"/>
    <row r="18" spans="1:1" s="33" customFormat="1" ht="34.5" customHeight="1" x14ac:dyDescent="0.25"/>
    <row r="19" spans="1:1" s="33" customFormat="1" x14ac:dyDescent="0.25"/>
    <row r="20" spans="1:1" x14ac:dyDescent="0.25">
      <c r="A20" s="32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topLeftCell="A58" workbookViewId="0">
      <selection activeCell="A78" sqref="A78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72" customWidth="1"/>
    <col min="4" max="4" width="7.140625" style="7" customWidth="1"/>
    <col min="5" max="5" width="6.7109375" style="72" customWidth="1"/>
    <col min="6" max="6" width="7.140625" style="7" customWidth="1"/>
    <col min="7" max="7" width="6.7109375" style="72" customWidth="1"/>
    <col min="8" max="8" width="7.140625" style="7" customWidth="1"/>
    <col min="9" max="9" width="6.7109375" style="72" customWidth="1"/>
    <col min="10" max="10" width="7.140625" style="7" customWidth="1"/>
    <col min="11" max="11" width="6.7109375" style="72" customWidth="1"/>
    <col min="12" max="12" width="7.140625" style="7" customWidth="1"/>
    <col min="13" max="13" width="6.7109375" style="72" customWidth="1"/>
    <col min="14" max="14" width="7.140625" style="7" customWidth="1"/>
    <col min="15" max="15" width="6.7109375" style="72" customWidth="1"/>
    <col min="16" max="16" width="7.140625" style="7" customWidth="1"/>
    <col min="17" max="17" width="6.7109375" style="72" customWidth="1"/>
    <col min="18" max="16384" width="11.42578125" style="7"/>
  </cols>
  <sheetData>
    <row r="1" spans="1:17" s="2" customFormat="1" ht="12" x14ac:dyDescent="0.2">
      <c r="A1" s="1"/>
      <c r="B1" s="1"/>
      <c r="C1" s="68"/>
      <c r="D1" s="1"/>
      <c r="E1" s="68"/>
      <c r="F1" s="1"/>
      <c r="G1" s="68"/>
      <c r="I1" s="68"/>
      <c r="K1" s="68"/>
      <c r="M1" s="68"/>
      <c r="O1" s="68"/>
      <c r="Q1" s="68"/>
    </row>
    <row r="2" spans="1:17" s="2" customFormat="1" ht="33.75" customHeight="1" x14ac:dyDescent="0.2">
      <c r="A2" s="1"/>
      <c r="B2" s="1"/>
      <c r="C2" s="68"/>
      <c r="D2" s="1"/>
      <c r="E2" s="68"/>
      <c r="F2" s="1"/>
      <c r="G2" s="68"/>
      <c r="I2" s="68"/>
      <c r="K2" s="68"/>
      <c r="M2" s="68"/>
      <c r="O2" s="68"/>
      <c r="Q2" s="68"/>
    </row>
    <row r="3" spans="1:17" s="2" customFormat="1" ht="56.1" customHeight="1" x14ac:dyDescent="0.2">
      <c r="A3" s="1"/>
      <c r="B3" s="1"/>
      <c r="C3" s="68"/>
      <c r="D3" s="1"/>
      <c r="E3" s="68"/>
      <c r="F3" s="1"/>
      <c r="G3" s="68"/>
      <c r="I3" s="68"/>
      <c r="K3" s="68"/>
      <c r="M3" s="68"/>
      <c r="O3" s="68"/>
      <c r="Q3" s="68"/>
    </row>
    <row r="4" spans="1:17" s="2" customFormat="1" ht="18.75" customHeight="1" x14ac:dyDescent="0.2">
      <c r="A4" s="129" t="s">
        <v>0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</row>
    <row r="5" spans="1:17" s="2" customFormat="1" ht="24" customHeight="1" x14ac:dyDescent="0.2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</row>
    <row r="6" spans="1:17" s="5" customFormat="1" ht="18.75" customHeight="1" x14ac:dyDescent="0.25">
      <c r="A6" s="3" t="s">
        <v>18</v>
      </c>
      <c r="B6" s="4"/>
      <c r="C6" s="69"/>
      <c r="D6" s="4"/>
      <c r="E6" s="69"/>
      <c r="F6" s="4"/>
      <c r="G6" s="69"/>
      <c r="H6" s="4"/>
      <c r="I6" s="69"/>
      <c r="J6" s="4"/>
      <c r="K6" s="69"/>
      <c r="L6" s="4"/>
      <c r="M6" s="69"/>
      <c r="N6" s="4"/>
      <c r="O6" s="69"/>
      <c r="P6" s="4"/>
      <c r="Q6" s="69"/>
    </row>
    <row r="7" spans="1:17" s="5" customFormat="1" ht="19.5" customHeight="1" x14ac:dyDescent="0.25">
      <c r="A7" s="3" t="s">
        <v>82</v>
      </c>
      <c r="B7" s="4"/>
      <c r="C7" s="69"/>
      <c r="D7" s="4"/>
      <c r="E7" s="69"/>
      <c r="F7" s="4"/>
      <c r="G7" s="69"/>
      <c r="H7" s="4"/>
      <c r="I7" s="69"/>
      <c r="J7" s="4"/>
      <c r="K7" s="69"/>
      <c r="L7" s="4"/>
      <c r="M7" s="69"/>
      <c r="N7" s="4"/>
      <c r="O7" s="69"/>
      <c r="P7" s="4"/>
      <c r="Q7" s="69"/>
    </row>
    <row r="8" spans="1:17" s="2" customFormat="1" ht="12" x14ac:dyDescent="0.2">
      <c r="A8" s="6"/>
      <c r="B8" s="6"/>
      <c r="C8" s="70"/>
      <c r="D8" s="6"/>
      <c r="E8" s="70"/>
      <c r="F8" s="6"/>
      <c r="G8" s="70"/>
      <c r="I8" s="68"/>
      <c r="K8" s="68"/>
      <c r="M8" s="68"/>
      <c r="O8" s="68"/>
      <c r="Q8" s="68"/>
    </row>
    <row r="9" spans="1:17" x14ac:dyDescent="0.25">
      <c r="A9" s="133" t="s">
        <v>1</v>
      </c>
      <c r="B9" s="131" t="s">
        <v>2</v>
      </c>
      <c r="C9" s="131"/>
      <c r="D9" s="131" t="s">
        <v>3</v>
      </c>
      <c r="E9" s="131"/>
      <c r="F9" s="131" t="s">
        <v>4</v>
      </c>
      <c r="G9" s="131"/>
      <c r="H9" s="130" t="s">
        <v>5</v>
      </c>
      <c r="I9" s="130"/>
      <c r="J9" s="131" t="s">
        <v>6</v>
      </c>
      <c r="K9" s="131"/>
      <c r="L9" s="131" t="s">
        <v>7</v>
      </c>
      <c r="M9" s="131"/>
      <c r="N9" s="131" t="s">
        <v>8</v>
      </c>
      <c r="O9" s="131"/>
      <c r="P9" s="131" t="s">
        <v>9</v>
      </c>
      <c r="Q9" s="131"/>
    </row>
    <row r="10" spans="1:17" x14ac:dyDescent="0.25">
      <c r="A10" s="134"/>
      <c r="B10" s="8" t="s">
        <v>10</v>
      </c>
      <c r="C10" s="88" t="s">
        <v>11</v>
      </c>
      <c r="D10" s="8" t="s">
        <v>10</v>
      </c>
      <c r="E10" s="88" t="s">
        <v>11</v>
      </c>
      <c r="F10" s="8" t="s">
        <v>10</v>
      </c>
      <c r="G10" s="88" t="s">
        <v>11</v>
      </c>
      <c r="H10" s="8" t="s">
        <v>10</v>
      </c>
      <c r="I10" s="88" t="s">
        <v>11</v>
      </c>
      <c r="J10" s="8" t="s">
        <v>10</v>
      </c>
      <c r="K10" s="88" t="s">
        <v>11</v>
      </c>
      <c r="L10" s="8" t="s">
        <v>10</v>
      </c>
      <c r="M10" s="88" t="s">
        <v>11</v>
      </c>
      <c r="N10" s="8" t="s">
        <v>10</v>
      </c>
      <c r="O10" s="88" t="s">
        <v>11</v>
      </c>
      <c r="P10" s="8" t="s">
        <v>10</v>
      </c>
      <c r="Q10" s="88" t="s">
        <v>11</v>
      </c>
    </row>
    <row r="11" spans="1:17" x14ac:dyDescent="0.25">
      <c r="A11" s="111" t="s">
        <v>19</v>
      </c>
      <c r="B11" s="112"/>
      <c r="C11" s="113"/>
      <c r="D11" s="112"/>
      <c r="E11" s="113"/>
      <c r="F11" s="112"/>
      <c r="G11" s="113"/>
      <c r="H11" s="114"/>
      <c r="I11" s="113"/>
      <c r="J11" s="112"/>
      <c r="K11" s="113"/>
      <c r="L11" s="112"/>
      <c r="M11" s="113"/>
      <c r="N11" s="112"/>
      <c r="O11" s="113"/>
      <c r="P11" s="112"/>
      <c r="Q11" s="113"/>
    </row>
    <row r="12" spans="1:17" x14ac:dyDescent="0.25">
      <c r="A12" s="9" t="s">
        <v>20</v>
      </c>
      <c r="B12" s="10">
        <v>670</v>
      </c>
      <c r="C12" s="27">
        <v>-11.61</v>
      </c>
      <c r="D12" s="10">
        <v>1172</v>
      </c>
      <c r="E12" s="27">
        <v>8.52</v>
      </c>
      <c r="F12" s="10">
        <v>826</v>
      </c>
      <c r="G12" s="27">
        <v>4.03</v>
      </c>
      <c r="H12" s="10">
        <v>844</v>
      </c>
      <c r="I12" s="27">
        <v>-7.25</v>
      </c>
      <c r="J12" s="10">
        <v>799</v>
      </c>
      <c r="K12" s="27">
        <v>-7.2</v>
      </c>
      <c r="L12" s="10">
        <v>882</v>
      </c>
      <c r="M12" s="27">
        <v>-5.16</v>
      </c>
      <c r="N12" s="10">
        <v>678</v>
      </c>
      <c r="O12" s="27">
        <v>-7.63</v>
      </c>
      <c r="P12" s="10">
        <v>970</v>
      </c>
      <c r="Q12" s="27">
        <v>-14.24</v>
      </c>
    </row>
    <row r="13" spans="1:17" x14ac:dyDescent="0.25">
      <c r="A13" s="12" t="s">
        <v>21</v>
      </c>
      <c r="B13" s="60">
        <v>7753</v>
      </c>
      <c r="C13" s="84">
        <v>21.6</v>
      </c>
      <c r="D13" s="13">
        <v>6066</v>
      </c>
      <c r="E13" s="82">
        <v>67.25</v>
      </c>
      <c r="F13" s="13">
        <v>5447</v>
      </c>
      <c r="G13" s="82">
        <v>54.09</v>
      </c>
      <c r="H13" s="73" t="s">
        <v>85</v>
      </c>
      <c r="I13" s="115" t="s">
        <v>86</v>
      </c>
      <c r="J13" s="13">
        <v>5055</v>
      </c>
      <c r="K13" s="82">
        <v>46.73</v>
      </c>
      <c r="L13" s="13">
        <v>5433</v>
      </c>
      <c r="M13" s="82">
        <v>62.62</v>
      </c>
      <c r="N13" s="13">
        <v>5190</v>
      </c>
      <c r="O13" s="82">
        <v>62.24</v>
      </c>
      <c r="P13" s="13">
        <v>5132</v>
      </c>
      <c r="Q13" s="82">
        <v>33.79</v>
      </c>
    </row>
    <row r="14" spans="1:17" x14ac:dyDescent="0.25">
      <c r="A14" s="9" t="s">
        <v>22</v>
      </c>
      <c r="B14" s="89">
        <v>1119</v>
      </c>
      <c r="C14" s="116">
        <v>43.09</v>
      </c>
      <c r="D14" s="10">
        <v>893</v>
      </c>
      <c r="E14" s="27">
        <v>54.5</v>
      </c>
      <c r="F14" s="10">
        <v>915</v>
      </c>
      <c r="G14" s="27">
        <v>45.93</v>
      </c>
      <c r="H14" s="10">
        <v>1132</v>
      </c>
      <c r="I14" s="27">
        <v>21.98</v>
      </c>
      <c r="J14" s="10">
        <v>983</v>
      </c>
      <c r="K14" s="27">
        <v>67.180000000000007</v>
      </c>
      <c r="L14" s="10">
        <v>883</v>
      </c>
      <c r="M14" s="27">
        <v>45.23</v>
      </c>
      <c r="N14" s="10">
        <v>1329</v>
      </c>
      <c r="O14" s="27">
        <v>31.45</v>
      </c>
      <c r="P14" s="45">
        <v>1056</v>
      </c>
      <c r="Q14" s="83">
        <v>29.57</v>
      </c>
    </row>
    <row r="15" spans="1:17" x14ac:dyDescent="0.25">
      <c r="A15" s="12" t="s">
        <v>23</v>
      </c>
      <c r="B15" s="13">
        <v>2303</v>
      </c>
      <c r="C15" s="82">
        <v>45.76</v>
      </c>
      <c r="D15" s="13">
        <v>2382</v>
      </c>
      <c r="E15" s="82">
        <v>50.57</v>
      </c>
      <c r="F15" s="13">
        <v>1871</v>
      </c>
      <c r="G15" s="82">
        <v>52.73</v>
      </c>
      <c r="H15" s="73">
        <v>2614</v>
      </c>
      <c r="I15" s="84">
        <v>40.24</v>
      </c>
      <c r="J15" s="13">
        <v>2065</v>
      </c>
      <c r="K15" s="82">
        <v>37.21</v>
      </c>
      <c r="L15" s="13">
        <v>1892</v>
      </c>
      <c r="M15" s="82">
        <v>30.57</v>
      </c>
      <c r="N15" s="13">
        <v>1611</v>
      </c>
      <c r="O15" s="82">
        <v>-12.59</v>
      </c>
      <c r="P15" s="91">
        <v>1152</v>
      </c>
      <c r="Q15" s="117">
        <v>-4.5599999999999996</v>
      </c>
    </row>
    <row r="16" spans="1:17" x14ac:dyDescent="0.25">
      <c r="A16" s="9" t="s">
        <v>24</v>
      </c>
      <c r="B16" s="10">
        <v>911</v>
      </c>
      <c r="C16" s="27">
        <v>-8.35</v>
      </c>
      <c r="D16" s="10">
        <v>1604</v>
      </c>
      <c r="E16" s="27">
        <v>3.55</v>
      </c>
      <c r="F16" s="10">
        <v>982</v>
      </c>
      <c r="G16" s="27">
        <v>-1.8</v>
      </c>
      <c r="H16" s="10">
        <v>888</v>
      </c>
      <c r="I16" s="27">
        <v>-1</v>
      </c>
      <c r="J16" s="10">
        <v>1109</v>
      </c>
      <c r="K16" s="27">
        <v>7.46</v>
      </c>
      <c r="L16" s="10">
        <v>1130</v>
      </c>
      <c r="M16" s="27">
        <v>-2.08</v>
      </c>
      <c r="N16" s="10">
        <v>882</v>
      </c>
      <c r="O16" s="27">
        <v>-6.47</v>
      </c>
      <c r="P16" s="59" t="s">
        <v>85</v>
      </c>
      <c r="Q16" s="118" t="s">
        <v>86</v>
      </c>
    </row>
    <row r="17" spans="1:17" x14ac:dyDescent="0.25">
      <c r="A17" s="12" t="s">
        <v>25</v>
      </c>
      <c r="B17" s="13">
        <v>2417</v>
      </c>
      <c r="C17" s="82">
        <v>13.21</v>
      </c>
      <c r="D17" s="13">
        <v>2779</v>
      </c>
      <c r="E17" s="82">
        <v>37.92</v>
      </c>
      <c r="F17" s="13">
        <v>1834</v>
      </c>
      <c r="G17" s="82">
        <v>26.22</v>
      </c>
      <c r="H17" s="73">
        <v>2591</v>
      </c>
      <c r="I17" s="84">
        <v>21.47</v>
      </c>
      <c r="J17" s="13">
        <v>3020</v>
      </c>
      <c r="K17" s="82">
        <v>32.69</v>
      </c>
      <c r="L17" s="13">
        <v>2169</v>
      </c>
      <c r="M17" s="82">
        <v>25.89</v>
      </c>
      <c r="N17" s="13">
        <v>2651</v>
      </c>
      <c r="O17" s="82">
        <v>38.799999999999997</v>
      </c>
      <c r="P17" s="13">
        <v>3142</v>
      </c>
      <c r="Q17" s="82">
        <v>33.25</v>
      </c>
    </row>
    <row r="18" spans="1:17" x14ac:dyDescent="0.25">
      <c r="A18" s="9" t="s">
        <v>26</v>
      </c>
      <c r="B18" s="10">
        <v>2225</v>
      </c>
      <c r="C18" s="27">
        <v>12.54</v>
      </c>
      <c r="D18" s="10">
        <v>1969</v>
      </c>
      <c r="E18" s="27">
        <v>-5.92</v>
      </c>
      <c r="F18" s="10">
        <v>1667</v>
      </c>
      <c r="G18" s="27">
        <v>-0.71</v>
      </c>
      <c r="H18" s="10">
        <v>2165</v>
      </c>
      <c r="I18" s="27">
        <v>15.47</v>
      </c>
      <c r="J18" s="10">
        <v>1285</v>
      </c>
      <c r="K18" s="27">
        <v>-20.63</v>
      </c>
      <c r="L18" s="10">
        <v>1457</v>
      </c>
      <c r="M18" s="27">
        <v>1.18</v>
      </c>
      <c r="N18" s="10">
        <v>1326</v>
      </c>
      <c r="O18" s="27">
        <v>6.51</v>
      </c>
      <c r="P18" s="10">
        <v>1954</v>
      </c>
      <c r="Q18" s="27">
        <v>-5.33</v>
      </c>
    </row>
    <row r="19" spans="1:17" x14ac:dyDescent="0.25">
      <c r="A19" s="12" t="s">
        <v>27</v>
      </c>
      <c r="B19" s="13">
        <v>1664</v>
      </c>
      <c r="C19" s="82">
        <v>82.46</v>
      </c>
      <c r="D19" s="13">
        <v>2844</v>
      </c>
      <c r="E19" s="82">
        <v>73.63</v>
      </c>
      <c r="F19" s="13">
        <v>1518</v>
      </c>
      <c r="G19" s="82">
        <v>135.71</v>
      </c>
      <c r="H19" s="73">
        <v>1754</v>
      </c>
      <c r="I19" s="84">
        <v>70.959999999999994</v>
      </c>
      <c r="J19" s="13">
        <v>1378</v>
      </c>
      <c r="K19" s="82">
        <v>83.73</v>
      </c>
      <c r="L19" s="13">
        <v>1474</v>
      </c>
      <c r="M19" s="82">
        <v>72.8</v>
      </c>
      <c r="N19" s="13">
        <v>1774</v>
      </c>
      <c r="O19" s="82">
        <v>65.02</v>
      </c>
      <c r="P19" s="60">
        <v>1650</v>
      </c>
      <c r="Q19" s="84">
        <v>64.34</v>
      </c>
    </row>
    <row r="20" spans="1:17" x14ac:dyDescent="0.25">
      <c r="A20" s="9" t="s">
        <v>28</v>
      </c>
      <c r="B20" s="10">
        <v>2168</v>
      </c>
      <c r="C20" s="27">
        <v>18.47</v>
      </c>
      <c r="D20" s="10">
        <v>2457</v>
      </c>
      <c r="E20" s="27">
        <v>10.88</v>
      </c>
      <c r="F20" s="10">
        <v>2628</v>
      </c>
      <c r="G20" s="27">
        <v>26.1</v>
      </c>
      <c r="H20" s="10">
        <v>2585</v>
      </c>
      <c r="I20" s="27">
        <v>17.29</v>
      </c>
      <c r="J20" s="10">
        <v>1616</v>
      </c>
      <c r="K20" s="27">
        <v>10.08</v>
      </c>
      <c r="L20" s="10">
        <v>2605</v>
      </c>
      <c r="M20" s="27">
        <v>34.83</v>
      </c>
      <c r="N20" s="10">
        <v>1804</v>
      </c>
      <c r="O20" s="27">
        <v>15.42</v>
      </c>
      <c r="P20" s="89">
        <v>1524</v>
      </c>
      <c r="Q20" s="116">
        <v>-1.1000000000000001</v>
      </c>
    </row>
    <row r="21" spans="1:17" x14ac:dyDescent="0.25">
      <c r="A21" s="12" t="s">
        <v>29</v>
      </c>
      <c r="B21" s="13">
        <v>1569</v>
      </c>
      <c r="C21" s="82">
        <v>65.510000000000005</v>
      </c>
      <c r="D21" s="13">
        <v>1236</v>
      </c>
      <c r="E21" s="82">
        <v>54.89</v>
      </c>
      <c r="F21" s="13">
        <v>1636</v>
      </c>
      <c r="G21" s="82">
        <v>43.63</v>
      </c>
      <c r="H21" s="73">
        <v>1331</v>
      </c>
      <c r="I21" s="84">
        <v>43.12</v>
      </c>
      <c r="J21" s="13">
        <v>1289</v>
      </c>
      <c r="K21" s="82">
        <v>38.450000000000003</v>
      </c>
      <c r="L21" s="13">
        <v>1593</v>
      </c>
      <c r="M21" s="82">
        <v>54.36</v>
      </c>
      <c r="N21" s="13">
        <v>626</v>
      </c>
      <c r="O21" s="82">
        <v>10.210000000000001</v>
      </c>
      <c r="P21" s="60" t="s">
        <v>85</v>
      </c>
      <c r="Q21" s="115" t="s">
        <v>86</v>
      </c>
    </row>
    <row r="22" spans="1:17" x14ac:dyDescent="0.25">
      <c r="A22" s="9" t="s">
        <v>30</v>
      </c>
      <c r="B22" s="10">
        <v>2243</v>
      </c>
      <c r="C22" s="27">
        <v>1.95</v>
      </c>
      <c r="D22" s="10">
        <v>2157</v>
      </c>
      <c r="E22" s="27">
        <v>0</v>
      </c>
      <c r="F22" s="10">
        <v>1957</v>
      </c>
      <c r="G22" s="27">
        <v>7.65</v>
      </c>
      <c r="H22" s="10">
        <v>2456</v>
      </c>
      <c r="I22" s="27">
        <v>-6.79</v>
      </c>
      <c r="J22" s="10">
        <v>2169</v>
      </c>
      <c r="K22" s="27">
        <v>-5.78</v>
      </c>
      <c r="L22" s="10">
        <v>2000</v>
      </c>
      <c r="M22" s="27">
        <v>-8.84</v>
      </c>
      <c r="N22" s="10">
        <v>2002</v>
      </c>
      <c r="O22" s="27">
        <v>-14.3</v>
      </c>
      <c r="P22" s="89">
        <v>2031</v>
      </c>
      <c r="Q22" s="116">
        <v>-9.49</v>
      </c>
    </row>
    <row r="23" spans="1:17" x14ac:dyDescent="0.25">
      <c r="A23" s="105" t="s">
        <v>31</v>
      </c>
      <c r="B23" s="106">
        <v>1509</v>
      </c>
      <c r="C23" s="107">
        <v>12.78</v>
      </c>
      <c r="D23" s="106">
        <v>1601</v>
      </c>
      <c r="E23" s="107">
        <v>10.26</v>
      </c>
      <c r="F23" s="106">
        <v>1280</v>
      </c>
      <c r="G23" s="107">
        <v>7.56</v>
      </c>
      <c r="H23" s="108">
        <v>1410</v>
      </c>
      <c r="I23" s="109">
        <v>3.98</v>
      </c>
      <c r="J23" s="106">
        <v>1349</v>
      </c>
      <c r="K23" s="107">
        <v>6.64</v>
      </c>
      <c r="L23" s="106">
        <v>1168</v>
      </c>
      <c r="M23" s="107">
        <v>23.99</v>
      </c>
      <c r="N23" s="106">
        <v>814</v>
      </c>
      <c r="O23" s="107">
        <v>14.33</v>
      </c>
      <c r="P23" s="110">
        <v>1514</v>
      </c>
      <c r="Q23" s="109">
        <v>4.05</v>
      </c>
    </row>
    <row r="24" spans="1:17" x14ac:dyDescent="0.25">
      <c r="A24" s="111" t="s">
        <v>32</v>
      </c>
      <c r="B24" s="119"/>
      <c r="C24" s="120"/>
      <c r="D24" s="119"/>
      <c r="E24" s="120"/>
      <c r="F24" s="119"/>
      <c r="G24" s="120"/>
      <c r="H24" s="121"/>
      <c r="I24" s="120"/>
      <c r="J24" s="119"/>
      <c r="K24" s="120"/>
      <c r="L24" s="119"/>
      <c r="M24" s="120"/>
      <c r="N24" s="119"/>
      <c r="O24" s="120"/>
      <c r="P24" s="119"/>
      <c r="Q24" s="120"/>
    </row>
    <row r="25" spans="1:17" x14ac:dyDescent="0.25">
      <c r="A25" s="9" t="s">
        <v>56</v>
      </c>
      <c r="B25" s="89" t="s">
        <v>85</v>
      </c>
      <c r="C25" s="90" t="s">
        <v>86</v>
      </c>
      <c r="D25" s="10">
        <v>5400</v>
      </c>
      <c r="E25" s="27">
        <v>21.02</v>
      </c>
      <c r="F25" s="10">
        <v>4853</v>
      </c>
      <c r="G25" s="27">
        <v>22.49</v>
      </c>
      <c r="H25" s="14">
        <v>6176</v>
      </c>
      <c r="I25" s="83">
        <v>25.96</v>
      </c>
      <c r="J25" s="10">
        <v>5159</v>
      </c>
      <c r="K25" s="27">
        <v>34.35</v>
      </c>
      <c r="L25" s="14">
        <v>4269</v>
      </c>
      <c r="M25" s="83">
        <v>-2.27</v>
      </c>
      <c r="N25" s="59">
        <v>5148</v>
      </c>
      <c r="O25" s="83">
        <v>39.44</v>
      </c>
      <c r="P25" s="10">
        <v>4259</v>
      </c>
      <c r="Q25" s="27">
        <v>39.549999999999997</v>
      </c>
    </row>
    <row r="26" spans="1:17" x14ac:dyDescent="0.25">
      <c r="A26" s="12" t="s">
        <v>33</v>
      </c>
      <c r="B26" s="13">
        <v>615</v>
      </c>
      <c r="C26" s="82">
        <v>-22.74</v>
      </c>
      <c r="D26" s="13">
        <v>1908</v>
      </c>
      <c r="E26" s="82">
        <v>10.67</v>
      </c>
      <c r="F26" s="13">
        <v>1524</v>
      </c>
      <c r="G26" s="82">
        <v>4.03</v>
      </c>
      <c r="H26" s="91" t="s">
        <v>85</v>
      </c>
      <c r="I26" s="92" t="s">
        <v>86</v>
      </c>
      <c r="J26" s="13">
        <v>1018</v>
      </c>
      <c r="K26" s="82">
        <v>3.77</v>
      </c>
      <c r="L26" s="13">
        <v>1961</v>
      </c>
      <c r="M26" s="82">
        <v>-3.02</v>
      </c>
      <c r="N26" s="13">
        <v>1087</v>
      </c>
      <c r="O26" s="82">
        <v>4.5199999999999996</v>
      </c>
      <c r="P26" s="13">
        <v>1056</v>
      </c>
      <c r="Q26" s="82">
        <v>6.45</v>
      </c>
    </row>
    <row r="27" spans="1:17" x14ac:dyDescent="0.25">
      <c r="A27" s="9" t="s">
        <v>34</v>
      </c>
      <c r="B27" s="10">
        <v>3636</v>
      </c>
      <c r="C27" s="27">
        <v>11.6</v>
      </c>
      <c r="D27" s="10">
        <v>3729</v>
      </c>
      <c r="E27" s="27">
        <v>0.21</v>
      </c>
      <c r="F27" s="89" t="s">
        <v>85</v>
      </c>
      <c r="G27" s="90" t="s">
        <v>86</v>
      </c>
      <c r="H27" s="10">
        <v>3690</v>
      </c>
      <c r="I27" s="27">
        <v>-1.76</v>
      </c>
      <c r="J27" s="10">
        <v>2341</v>
      </c>
      <c r="K27" s="27">
        <v>3.17</v>
      </c>
      <c r="L27" s="89" t="s">
        <v>85</v>
      </c>
      <c r="M27" s="90" t="s">
        <v>86</v>
      </c>
      <c r="N27" s="10">
        <v>5317</v>
      </c>
      <c r="O27" s="27">
        <v>-17.05</v>
      </c>
      <c r="P27" s="10">
        <v>2438</v>
      </c>
      <c r="Q27" s="27">
        <v>-10.79</v>
      </c>
    </row>
    <row r="28" spans="1:17" x14ac:dyDescent="0.25">
      <c r="A28" s="12" t="s">
        <v>35</v>
      </c>
      <c r="B28" s="91" t="s">
        <v>85</v>
      </c>
      <c r="C28" s="92" t="s">
        <v>86</v>
      </c>
      <c r="D28" s="13">
        <v>3830</v>
      </c>
      <c r="E28" s="82">
        <v>-34.26</v>
      </c>
      <c r="F28" s="13">
        <v>4723</v>
      </c>
      <c r="G28" s="82">
        <v>-25.39</v>
      </c>
      <c r="H28" s="91" t="s">
        <v>85</v>
      </c>
      <c r="I28" s="92" t="s">
        <v>86</v>
      </c>
      <c r="J28" s="13">
        <v>4104</v>
      </c>
      <c r="K28" s="82">
        <v>-24.81</v>
      </c>
      <c r="L28" s="13">
        <v>3720</v>
      </c>
      <c r="M28" s="82">
        <v>-32.92</v>
      </c>
      <c r="N28" s="13">
        <v>3738</v>
      </c>
      <c r="O28" s="82">
        <v>-26.82</v>
      </c>
      <c r="P28" s="13">
        <v>4229</v>
      </c>
      <c r="Q28" s="82">
        <v>-2.78</v>
      </c>
    </row>
    <row r="29" spans="1:17" x14ac:dyDescent="0.25">
      <c r="A29" s="9" t="s">
        <v>36</v>
      </c>
      <c r="B29" s="10">
        <v>2423</v>
      </c>
      <c r="C29" s="27">
        <v>8.02</v>
      </c>
      <c r="D29" s="10">
        <v>2090</v>
      </c>
      <c r="E29" s="27">
        <v>-2.06</v>
      </c>
      <c r="F29" s="10">
        <v>1456</v>
      </c>
      <c r="G29" s="27">
        <v>-9.4499999999999993</v>
      </c>
      <c r="H29" s="10">
        <v>2541</v>
      </c>
      <c r="I29" s="27">
        <v>7.62</v>
      </c>
      <c r="J29" s="10">
        <v>1616</v>
      </c>
      <c r="K29" s="27">
        <v>15.1</v>
      </c>
      <c r="L29" s="10">
        <v>2423</v>
      </c>
      <c r="M29" s="27">
        <v>8.9</v>
      </c>
      <c r="N29" s="10">
        <v>1845</v>
      </c>
      <c r="O29" s="27">
        <v>24.83</v>
      </c>
      <c r="P29" s="10">
        <v>1549</v>
      </c>
      <c r="Q29" s="27">
        <v>13.15</v>
      </c>
    </row>
    <row r="30" spans="1:17" x14ac:dyDescent="0.25">
      <c r="A30" s="12" t="s">
        <v>79</v>
      </c>
      <c r="B30" s="60">
        <v>4286</v>
      </c>
      <c r="C30" s="84" t="s">
        <v>86</v>
      </c>
      <c r="D30" s="13">
        <v>1812</v>
      </c>
      <c r="E30" s="82">
        <v>35.93</v>
      </c>
      <c r="F30" s="13">
        <v>2297</v>
      </c>
      <c r="G30" s="82">
        <v>21.41</v>
      </c>
      <c r="H30" s="73">
        <v>2271</v>
      </c>
      <c r="I30" s="84">
        <v>36.229999999999997</v>
      </c>
      <c r="J30" s="13">
        <v>2261</v>
      </c>
      <c r="K30" s="82">
        <v>34.26</v>
      </c>
      <c r="L30" s="13">
        <v>2985</v>
      </c>
      <c r="M30" s="82">
        <v>52.22</v>
      </c>
      <c r="N30" s="13">
        <v>1998</v>
      </c>
      <c r="O30" s="82">
        <v>23.26</v>
      </c>
      <c r="P30" s="13">
        <v>2545</v>
      </c>
      <c r="Q30" s="82">
        <v>28.86</v>
      </c>
    </row>
    <row r="31" spans="1:17" x14ac:dyDescent="0.25">
      <c r="A31" s="9" t="s">
        <v>37</v>
      </c>
      <c r="B31" s="59">
        <v>3367</v>
      </c>
      <c r="C31" s="83">
        <v>-0.62</v>
      </c>
      <c r="D31" s="10">
        <v>2727</v>
      </c>
      <c r="E31" s="27">
        <v>-10.47</v>
      </c>
      <c r="F31" s="10">
        <v>2566</v>
      </c>
      <c r="G31" s="27">
        <v>-2.58</v>
      </c>
      <c r="H31" s="59">
        <v>3784</v>
      </c>
      <c r="I31" s="83">
        <v>-0.86</v>
      </c>
      <c r="J31" s="10">
        <v>2718</v>
      </c>
      <c r="K31" s="27">
        <v>-4.1900000000000004</v>
      </c>
      <c r="L31" s="59">
        <v>3753</v>
      </c>
      <c r="M31" s="83">
        <v>8.41</v>
      </c>
      <c r="N31" s="59">
        <v>2256</v>
      </c>
      <c r="O31" s="83">
        <v>-4</v>
      </c>
      <c r="P31" s="10">
        <v>2633</v>
      </c>
      <c r="Q31" s="27">
        <v>1.7</v>
      </c>
    </row>
    <row r="32" spans="1:17" x14ac:dyDescent="0.25">
      <c r="A32" s="12" t="s">
        <v>38</v>
      </c>
      <c r="B32" s="13">
        <v>2838</v>
      </c>
      <c r="C32" s="82">
        <v>33.549999999999997</v>
      </c>
      <c r="D32" s="13">
        <v>4180</v>
      </c>
      <c r="E32" s="82">
        <v>22.01</v>
      </c>
      <c r="F32" s="13" t="s">
        <v>85</v>
      </c>
      <c r="G32" s="122" t="s">
        <v>86</v>
      </c>
      <c r="H32" s="73" t="s">
        <v>85</v>
      </c>
      <c r="I32" s="115" t="s">
        <v>86</v>
      </c>
      <c r="J32" s="13">
        <v>2633</v>
      </c>
      <c r="K32" s="82">
        <v>6.86</v>
      </c>
      <c r="L32" s="13">
        <v>1900</v>
      </c>
      <c r="M32" s="82">
        <v>24.18</v>
      </c>
      <c r="N32" s="13">
        <v>3253</v>
      </c>
      <c r="O32" s="82">
        <v>18.079999999999998</v>
      </c>
      <c r="P32" s="13">
        <v>1829</v>
      </c>
      <c r="Q32" s="82">
        <v>7.97</v>
      </c>
    </row>
    <row r="33" spans="1:17" x14ac:dyDescent="0.25">
      <c r="A33" s="9" t="s">
        <v>39</v>
      </c>
      <c r="B33" s="10">
        <v>2386</v>
      </c>
      <c r="C33" s="27">
        <v>12.55</v>
      </c>
      <c r="D33" s="10">
        <v>3428</v>
      </c>
      <c r="E33" s="27">
        <v>34.96</v>
      </c>
      <c r="F33" s="10">
        <v>2538</v>
      </c>
      <c r="G33" s="83">
        <v>21.67</v>
      </c>
      <c r="H33" s="45">
        <v>2560</v>
      </c>
      <c r="I33" s="83">
        <v>25.31</v>
      </c>
      <c r="J33" s="10">
        <v>2946</v>
      </c>
      <c r="K33" s="27">
        <v>42.53</v>
      </c>
      <c r="L33" s="59">
        <v>3098</v>
      </c>
      <c r="M33" s="83">
        <v>64.180000000000007</v>
      </c>
      <c r="N33" s="10">
        <v>2630</v>
      </c>
      <c r="O33" s="27">
        <v>45.3</v>
      </c>
      <c r="P33" s="10">
        <v>2263</v>
      </c>
      <c r="Q33" s="27">
        <v>11.7</v>
      </c>
    </row>
    <row r="34" spans="1:17" x14ac:dyDescent="0.25">
      <c r="A34" s="12" t="s">
        <v>55</v>
      </c>
      <c r="B34" s="73">
        <v>6673</v>
      </c>
      <c r="C34" s="84">
        <v>2.14</v>
      </c>
      <c r="D34" s="13">
        <v>6436</v>
      </c>
      <c r="E34" s="82">
        <v>-6.24</v>
      </c>
      <c r="F34" s="13">
        <v>6178</v>
      </c>
      <c r="G34" s="82">
        <v>-3.99</v>
      </c>
      <c r="H34" s="73">
        <v>6460</v>
      </c>
      <c r="I34" s="84">
        <v>2.13</v>
      </c>
      <c r="J34" s="13">
        <v>6639</v>
      </c>
      <c r="K34" s="82">
        <v>2.2999999999999998</v>
      </c>
      <c r="L34" s="13">
        <v>6451</v>
      </c>
      <c r="M34" s="82">
        <v>0.25</v>
      </c>
      <c r="N34" s="13">
        <v>6243</v>
      </c>
      <c r="O34" s="82">
        <v>-5.96</v>
      </c>
      <c r="P34" s="13">
        <v>6143</v>
      </c>
      <c r="Q34" s="82">
        <v>-2.82</v>
      </c>
    </row>
    <row r="35" spans="1:17" x14ac:dyDescent="0.25">
      <c r="A35" s="9" t="s">
        <v>40</v>
      </c>
      <c r="B35" s="10">
        <v>3809</v>
      </c>
      <c r="C35" s="27">
        <v>3.03</v>
      </c>
      <c r="D35" s="10">
        <v>3506</v>
      </c>
      <c r="E35" s="27">
        <v>-3.28</v>
      </c>
      <c r="F35" s="10">
        <v>3067</v>
      </c>
      <c r="G35" s="27">
        <v>1.89</v>
      </c>
      <c r="H35" s="10">
        <v>2500</v>
      </c>
      <c r="I35" s="116">
        <v>-11.75</v>
      </c>
      <c r="J35" s="10">
        <v>3621</v>
      </c>
      <c r="K35" s="27">
        <v>-2.58</v>
      </c>
      <c r="L35" s="10">
        <v>3452</v>
      </c>
      <c r="M35" s="27">
        <v>0.91</v>
      </c>
      <c r="N35" s="10">
        <v>3040</v>
      </c>
      <c r="O35" s="27">
        <v>14.54</v>
      </c>
      <c r="P35" s="10">
        <v>3541</v>
      </c>
      <c r="Q35" s="27">
        <v>0.25</v>
      </c>
    </row>
    <row r="36" spans="1:17" x14ac:dyDescent="0.25">
      <c r="A36" s="12" t="s">
        <v>41</v>
      </c>
      <c r="B36" s="13">
        <v>4292</v>
      </c>
      <c r="C36" s="82">
        <v>26.87</v>
      </c>
      <c r="D36" s="13">
        <v>3662</v>
      </c>
      <c r="E36" s="82">
        <v>55.96</v>
      </c>
      <c r="F36" s="13">
        <v>3138</v>
      </c>
      <c r="G36" s="82">
        <v>27.77</v>
      </c>
      <c r="H36" s="73">
        <v>3737</v>
      </c>
      <c r="I36" s="84">
        <v>30.57</v>
      </c>
      <c r="J36" s="13">
        <v>3255</v>
      </c>
      <c r="K36" s="82">
        <v>27.5</v>
      </c>
      <c r="L36" s="13">
        <v>3466</v>
      </c>
      <c r="M36" s="82">
        <v>65.13</v>
      </c>
      <c r="N36" s="13">
        <v>2422</v>
      </c>
      <c r="O36" s="82">
        <v>18.260000000000002</v>
      </c>
      <c r="P36" s="13">
        <v>3331</v>
      </c>
      <c r="Q36" s="82">
        <v>20.04</v>
      </c>
    </row>
    <row r="37" spans="1:17" x14ac:dyDescent="0.25">
      <c r="A37" s="9" t="s">
        <v>42</v>
      </c>
      <c r="B37" s="10">
        <v>1260</v>
      </c>
      <c r="C37" s="27">
        <v>5</v>
      </c>
      <c r="D37" s="10">
        <v>1506</v>
      </c>
      <c r="E37" s="27">
        <v>32.57</v>
      </c>
      <c r="F37" s="10">
        <v>987</v>
      </c>
      <c r="G37" s="83">
        <v>7.99</v>
      </c>
      <c r="H37" s="10">
        <v>1013</v>
      </c>
      <c r="I37" s="116">
        <v>5.52</v>
      </c>
      <c r="J37" s="89" t="s">
        <v>85</v>
      </c>
      <c r="K37" s="90" t="s">
        <v>86</v>
      </c>
      <c r="L37" s="14">
        <v>1144</v>
      </c>
      <c r="M37" s="116">
        <v>40.020000000000003</v>
      </c>
      <c r="N37" s="10">
        <v>1579</v>
      </c>
      <c r="O37" s="27">
        <v>34.61</v>
      </c>
      <c r="P37" s="10">
        <v>1117</v>
      </c>
      <c r="Q37" s="27">
        <v>22.75</v>
      </c>
    </row>
    <row r="38" spans="1:17" x14ac:dyDescent="0.25">
      <c r="A38" s="12" t="s">
        <v>43</v>
      </c>
      <c r="B38" s="91" t="s">
        <v>85</v>
      </c>
      <c r="C38" s="92" t="s">
        <v>86</v>
      </c>
      <c r="D38" s="13">
        <v>1722</v>
      </c>
      <c r="E38" s="82">
        <v>-25.45</v>
      </c>
      <c r="F38" s="13">
        <v>1344</v>
      </c>
      <c r="G38" s="82">
        <v>-15.68</v>
      </c>
      <c r="H38" s="91" t="s">
        <v>85</v>
      </c>
      <c r="I38" s="92" t="s">
        <v>86</v>
      </c>
      <c r="J38" s="13">
        <v>1971</v>
      </c>
      <c r="K38" s="82">
        <v>3.9</v>
      </c>
      <c r="L38" s="13">
        <v>1533</v>
      </c>
      <c r="M38" s="82">
        <v>-12.05</v>
      </c>
      <c r="N38" s="13">
        <v>2595</v>
      </c>
      <c r="O38" s="82">
        <v>-11.28</v>
      </c>
      <c r="P38" s="13">
        <v>2230</v>
      </c>
      <c r="Q38" s="82">
        <v>3.72</v>
      </c>
    </row>
    <row r="39" spans="1:17" x14ac:dyDescent="0.25">
      <c r="A39" s="9" t="s">
        <v>44</v>
      </c>
      <c r="B39" s="10">
        <v>2017</v>
      </c>
      <c r="C39" s="27">
        <v>-2.7</v>
      </c>
      <c r="D39" s="10">
        <v>1351</v>
      </c>
      <c r="E39" s="27">
        <v>-10.47</v>
      </c>
      <c r="F39" s="10">
        <v>1253</v>
      </c>
      <c r="G39" s="27">
        <v>-15.45</v>
      </c>
      <c r="H39" s="89" t="s">
        <v>85</v>
      </c>
      <c r="I39" s="90" t="s">
        <v>86</v>
      </c>
      <c r="J39" s="10">
        <v>1407</v>
      </c>
      <c r="K39" s="27">
        <v>3.53</v>
      </c>
      <c r="L39" s="10">
        <v>1706</v>
      </c>
      <c r="M39" s="27">
        <v>-1.78</v>
      </c>
      <c r="N39" s="89" t="s">
        <v>85</v>
      </c>
      <c r="O39" s="90" t="s">
        <v>86</v>
      </c>
      <c r="P39" s="89" t="s">
        <v>85</v>
      </c>
      <c r="Q39" s="90" t="s">
        <v>86</v>
      </c>
    </row>
    <row r="40" spans="1:17" x14ac:dyDescent="0.25">
      <c r="A40" s="12" t="s">
        <v>45</v>
      </c>
      <c r="B40" s="13">
        <v>2040</v>
      </c>
      <c r="C40" s="82">
        <v>35.82</v>
      </c>
      <c r="D40" s="13">
        <v>2213</v>
      </c>
      <c r="E40" s="82">
        <v>24.47</v>
      </c>
      <c r="F40" s="13">
        <v>2076</v>
      </c>
      <c r="G40" s="82">
        <v>35.33</v>
      </c>
      <c r="H40" s="73">
        <v>2459</v>
      </c>
      <c r="I40" s="84">
        <v>28.95</v>
      </c>
      <c r="J40" s="13">
        <v>2157</v>
      </c>
      <c r="K40" s="82">
        <v>34.729999999999997</v>
      </c>
      <c r="L40" s="13">
        <v>2520</v>
      </c>
      <c r="M40" s="82">
        <v>11.65</v>
      </c>
      <c r="N40" s="13">
        <v>2055</v>
      </c>
      <c r="O40" s="82">
        <v>54.4</v>
      </c>
      <c r="P40" s="13">
        <v>2194</v>
      </c>
      <c r="Q40" s="82">
        <v>27.19</v>
      </c>
    </row>
    <row r="41" spans="1:17" x14ac:dyDescent="0.25">
      <c r="A41" s="17" t="s">
        <v>57</v>
      </c>
      <c r="B41" s="93" t="s">
        <v>85</v>
      </c>
      <c r="C41" s="94" t="s">
        <v>86</v>
      </c>
      <c r="D41" s="15">
        <v>4067</v>
      </c>
      <c r="E41" s="85">
        <v>-19.55</v>
      </c>
      <c r="F41" s="15">
        <v>4592</v>
      </c>
      <c r="G41" s="85">
        <v>-23.3</v>
      </c>
      <c r="H41" s="87">
        <v>4272</v>
      </c>
      <c r="I41" s="94">
        <v>-19.8</v>
      </c>
      <c r="J41" s="15">
        <v>4606</v>
      </c>
      <c r="K41" s="85">
        <v>-16.57</v>
      </c>
      <c r="L41" s="93" t="s">
        <v>85</v>
      </c>
      <c r="M41" s="94" t="s">
        <v>86</v>
      </c>
      <c r="N41" s="15">
        <v>3914</v>
      </c>
      <c r="O41" s="85">
        <v>-20.72</v>
      </c>
      <c r="P41" s="15">
        <v>3554</v>
      </c>
      <c r="Q41" s="85">
        <v>-26.95</v>
      </c>
    </row>
    <row r="42" spans="1:17" x14ac:dyDescent="0.25">
      <c r="A42" s="111" t="s">
        <v>46</v>
      </c>
      <c r="B42" s="112"/>
      <c r="C42" s="113"/>
      <c r="D42" s="112"/>
      <c r="E42" s="113"/>
      <c r="F42" s="112"/>
      <c r="G42" s="113"/>
      <c r="H42" s="114"/>
      <c r="I42" s="113"/>
      <c r="J42" s="112"/>
      <c r="K42" s="113"/>
      <c r="L42" s="112"/>
      <c r="M42" s="113"/>
      <c r="N42" s="112"/>
      <c r="O42" s="113"/>
      <c r="P42" s="112"/>
      <c r="Q42" s="113"/>
    </row>
    <row r="43" spans="1:17" x14ac:dyDescent="0.25">
      <c r="A43" s="16" t="s">
        <v>47</v>
      </c>
      <c r="B43" s="95" t="s">
        <v>85</v>
      </c>
      <c r="C43" s="90" t="s">
        <v>86</v>
      </c>
      <c r="D43" s="10">
        <v>1805</v>
      </c>
      <c r="E43" s="27">
        <v>0.11</v>
      </c>
      <c r="F43" s="10">
        <v>1699</v>
      </c>
      <c r="G43" s="27">
        <v>0.3</v>
      </c>
      <c r="H43" s="89" t="s">
        <v>85</v>
      </c>
      <c r="I43" s="90" t="s">
        <v>86</v>
      </c>
      <c r="J43" s="10">
        <v>1901</v>
      </c>
      <c r="K43" s="27">
        <v>4.45</v>
      </c>
      <c r="L43" s="10">
        <v>1750</v>
      </c>
      <c r="M43" s="27">
        <v>14.38</v>
      </c>
      <c r="N43" s="10">
        <v>2455</v>
      </c>
      <c r="O43" s="27">
        <v>-9.81</v>
      </c>
      <c r="P43" s="10">
        <v>2167</v>
      </c>
      <c r="Q43" s="27">
        <v>0.32</v>
      </c>
    </row>
    <row r="44" spans="1:17" x14ac:dyDescent="0.25">
      <c r="A44" s="12" t="s">
        <v>48</v>
      </c>
      <c r="B44" s="13">
        <v>963</v>
      </c>
      <c r="C44" s="82">
        <v>55.83</v>
      </c>
      <c r="D44" s="13">
        <v>1234</v>
      </c>
      <c r="E44" s="82">
        <v>48.32</v>
      </c>
      <c r="F44" s="13">
        <v>1097</v>
      </c>
      <c r="G44" s="82">
        <v>54.72</v>
      </c>
      <c r="H44" s="73">
        <v>943</v>
      </c>
      <c r="I44" s="84">
        <v>45.75</v>
      </c>
      <c r="J44" s="13">
        <v>794</v>
      </c>
      <c r="K44" s="82">
        <v>32.549999999999997</v>
      </c>
      <c r="L44" s="13">
        <v>1056</v>
      </c>
      <c r="M44" s="82">
        <v>38.76</v>
      </c>
      <c r="N44" s="13">
        <v>1888</v>
      </c>
      <c r="O44" s="82">
        <v>26.8</v>
      </c>
      <c r="P44" s="13">
        <v>797</v>
      </c>
      <c r="Q44" s="82">
        <v>54.46</v>
      </c>
    </row>
    <row r="45" spans="1:17" x14ac:dyDescent="0.25">
      <c r="A45" s="16" t="s">
        <v>49</v>
      </c>
      <c r="B45" s="10">
        <v>1891</v>
      </c>
      <c r="C45" s="27">
        <v>23.27</v>
      </c>
      <c r="D45" s="10">
        <v>2336</v>
      </c>
      <c r="E45" s="27">
        <v>21.29</v>
      </c>
      <c r="F45" s="10">
        <v>1774</v>
      </c>
      <c r="G45" s="27">
        <v>27.72</v>
      </c>
      <c r="H45" s="10">
        <v>2117</v>
      </c>
      <c r="I45" s="27">
        <v>28.07</v>
      </c>
      <c r="J45" s="10">
        <v>1509</v>
      </c>
      <c r="K45" s="27">
        <v>58.51</v>
      </c>
      <c r="L45" s="10">
        <v>1701</v>
      </c>
      <c r="M45" s="27">
        <v>34.15</v>
      </c>
      <c r="N45" s="10">
        <v>2107</v>
      </c>
      <c r="O45" s="27">
        <v>69.239999999999995</v>
      </c>
      <c r="P45" s="10">
        <v>1775</v>
      </c>
      <c r="Q45" s="27">
        <v>41.43</v>
      </c>
    </row>
    <row r="46" spans="1:17" x14ac:dyDescent="0.25">
      <c r="A46" s="12" t="s">
        <v>50</v>
      </c>
      <c r="B46" s="13">
        <v>1223</v>
      </c>
      <c r="C46" s="82">
        <v>35.89</v>
      </c>
      <c r="D46" s="13">
        <v>1610</v>
      </c>
      <c r="E46" s="82">
        <v>51.6</v>
      </c>
      <c r="F46" s="13">
        <v>1606</v>
      </c>
      <c r="G46" s="82">
        <v>71.58</v>
      </c>
      <c r="H46" s="73">
        <v>1136</v>
      </c>
      <c r="I46" s="84">
        <v>29.38</v>
      </c>
      <c r="J46" s="13">
        <v>1205</v>
      </c>
      <c r="K46" s="82">
        <v>13.68</v>
      </c>
      <c r="L46" s="13">
        <v>1421</v>
      </c>
      <c r="M46" s="82">
        <v>52.47</v>
      </c>
      <c r="N46" s="13">
        <v>1183</v>
      </c>
      <c r="O46" s="82">
        <v>5.25</v>
      </c>
      <c r="P46" s="13">
        <v>1026</v>
      </c>
      <c r="Q46" s="82">
        <v>9.73</v>
      </c>
    </row>
    <row r="47" spans="1:17" x14ac:dyDescent="0.25">
      <c r="A47" s="17" t="s">
        <v>51</v>
      </c>
      <c r="B47" s="15">
        <v>705</v>
      </c>
      <c r="C47" s="85">
        <v>3.52</v>
      </c>
      <c r="D47" s="15">
        <v>1472</v>
      </c>
      <c r="E47" s="85">
        <v>-3.6</v>
      </c>
      <c r="F47" s="15">
        <v>1106</v>
      </c>
      <c r="G47" s="85">
        <v>5.33</v>
      </c>
      <c r="H47" s="15">
        <v>642</v>
      </c>
      <c r="I47" s="85">
        <v>9.18</v>
      </c>
      <c r="J47" s="15">
        <v>1023</v>
      </c>
      <c r="K47" s="86">
        <v>-10.11</v>
      </c>
      <c r="L47" s="15">
        <v>1458</v>
      </c>
      <c r="M47" s="85">
        <v>1.89</v>
      </c>
      <c r="N47" s="93" t="s">
        <v>85</v>
      </c>
      <c r="O47" s="94" t="s">
        <v>86</v>
      </c>
      <c r="P47" s="15">
        <v>947</v>
      </c>
      <c r="Q47" s="85">
        <v>-6.52</v>
      </c>
    </row>
    <row r="48" spans="1:17" x14ac:dyDescent="0.25">
      <c r="A48" s="111" t="s">
        <v>58</v>
      </c>
      <c r="B48" s="112"/>
      <c r="C48" s="113"/>
      <c r="D48" s="112"/>
      <c r="E48" s="113"/>
      <c r="F48" s="112"/>
      <c r="G48" s="113"/>
      <c r="H48" s="114"/>
      <c r="I48" s="113"/>
      <c r="J48" s="112"/>
      <c r="K48" s="113"/>
      <c r="L48" s="112"/>
      <c r="M48" s="113"/>
      <c r="N48" s="112"/>
      <c r="O48" s="113"/>
      <c r="P48" s="112"/>
      <c r="Q48" s="113"/>
    </row>
    <row r="49" spans="1:17" x14ac:dyDescent="0.25">
      <c r="A49" s="16" t="s">
        <v>59</v>
      </c>
      <c r="B49" s="10">
        <v>3268</v>
      </c>
      <c r="C49" s="83">
        <v>3.61</v>
      </c>
      <c r="D49" s="10">
        <v>3303</v>
      </c>
      <c r="E49" s="27">
        <v>5.49</v>
      </c>
      <c r="F49" s="10">
        <v>3613</v>
      </c>
      <c r="G49" s="27">
        <v>0.84</v>
      </c>
      <c r="H49" s="10">
        <v>3369</v>
      </c>
      <c r="I49" s="27">
        <v>4.47</v>
      </c>
      <c r="J49" s="10">
        <v>3167</v>
      </c>
      <c r="K49" s="27">
        <v>4.6900000000000004</v>
      </c>
      <c r="L49" s="10">
        <v>3422</v>
      </c>
      <c r="M49" s="27">
        <v>0.09</v>
      </c>
      <c r="N49" s="10">
        <v>3518</v>
      </c>
      <c r="O49" s="27">
        <v>6.83</v>
      </c>
      <c r="P49" s="10">
        <v>3590</v>
      </c>
      <c r="Q49" s="27">
        <v>-1.48</v>
      </c>
    </row>
    <row r="50" spans="1:17" x14ac:dyDescent="0.25">
      <c r="A50" s="12" t="s">
        <v>60</v>
      </c>
      <c r="B50" s="13">
        <v>2130</v>
      </c>
      <c r="C50" s="82">
        <v>-0.79</v>
      </c>
      <c r="D50" s="13">
        <v>2094</v>
      </c>
      <c r="E50" s="82">
        <v>4.13</v>
      </c>
      <c r="F50" s="13">
        <v>2377</v>
      </c>
      <c r="G50" s="82">
        <v>7.9</v>
      </c>
      <c r="H50" s="73">
        <v>2083</v>
      </c>
      <c r="I50" s="82">
        <v>-15.97</v>
      </c>
      <c r="J50" s="13">
        <v>2613</v>
      </c>
      <c r="K50" s="82">
        <v>4.2300000000000004</v>
      </c>
      <c r="L50" s="13">
        <v>2328</v>
      </c>
      <c r="M50" s="82">
        <v>3.6</v>
      </c>
      <c r="N50" s="13">
        <v>2501</v>
      </c>
      <c r="O50" s="82">
        <v>10.47</v>
      </c>
      <c r="P50" s="13">
        <v>2327</v>
      </c>
      <c r="Q50" s="82">
        <v>3.88</v>
      </c>
    </row>
    <row r="51" spans="1:17" x14ac:dyDescent="0.25">
      <c r="A51" s="16" t="s">
        <v>61</v>
      </c>
      <c r="B51" s="10">
        <v>5358</v>
      </c>
      <c r="C51" s="83">
        <v>0.77</v>
      </c>
      <c r="D51" s="10">
        <v>5357</v>
      </c>
      <c r="E51" s="27">
        <v>-0.57999999999999996</v>
      </c>
      <c r="F51" s="89" t="s">
        <v>85</v>
      </c>
      <c r="G51" s="90" t="s">
        <v>86</v>
      </c>
      <c r="H51" s="10">
        <v>5488</v>
      </c>
      <c r="I51" s="27">
        <v>-2.0699999999999998</v>
      </c>
      <c r="J51" s="10">
        <v>5013</v>
      </c>
      <c r="K51" s="27">
        <v>-4.2</v>
      </c>
      <c r="L51" s="14" t="s">
        <v>85</v>
      </c>
      <c r="M51" s="83" t="s">
        <v>86</v>
      </c>
      <c r="N51" s="10">
        <v>5638</v>
      </c>
      <c r="O51" s="27">
        <v>-2.4700000000000002</v>
      </c>
      <c r="P51" s="10">
        <v>6279</v>
      </c>
      <c r="Q51" s="27">
        <v>-0.24</v>
      </c>
    </row>
    <row r="52" spans="1:17" x14ac:dyDescent="0.25">
      <c r="A52" s="12" t="s">
        <v>62</v>
      </c>
      <c r="B52" s="91" t="s">
        <v>85</v>
      </c>
      <c r="C52" s="92" t="s">
        <v>86</v>
      </c>
      <c r="D52" s="13">
        <v>5146</v>
      </c>
      <c r="E52" s="82">
        <v>6.26</v>
      </c>
      <c r="F52" s="13">
        <v>3869</v>
      </c>
      <c r="G52" s="82">
        <v>2.4900000000000002</v>
      </c>
      <c r="H52" s="91" t="s">
        <v>85</v>
      </c>
      <c r="I52" s="92" t="s">
        <v>86</v>
      </c>
      <c r="J52" s="91" t="s">
        <v>85</v>
      </c>
      <c r="K52" s="92" t="s">
        <v>86</v>
      </c>
      <c r="L52" s="13">
        <v>4192</v>
      </c>
      <c r="M52" s="82">
        <v>5.46</v>
      </c>
      <c r="N52" s="13">
        <v>3140</v>
      </c>
      <c r="O52" s="82">
        <v>-0.54</v>
      </c>
      <c r="P52" s="13">
        <v>3603</v>
      </c>
      <c r="Q52" s="82">
        <v>-0.57999999999999996</v>
      </c>
    </row>
    <row r="53" spans="1:17" x14ac:dyDescent="0.25">
      <c r="A53" s="16" t="s">
        <v>63</v>
      </c>
      <c r="B53" s="10">
        <v>2531</v>
      </c>
      <c r="C53" s="83">
        <v>-5.49</v>
      </c>
      <c r="D53" s="10">
        <v>2954</v>
      </c>
      <c r="E53" s="27">
        <v>10.72</v>
      </c>
      <c r="F53" s="10">
        <v>2940</v>
      </c>
      <c r="G53" s="27">
        <v>5.83</v>
      </c>
      <c r="H53" s="10">
        <v>2940</v>
      </c>
      <c r="I53" s="27">
        <v>-0.34</v>
      </c>
      <c r="J53" s="10">
        <v>2556</v>
      </c>
      <c r="K53" s="27">
        <v>0.91</v>
      </c>
      <c r="L53" s="10">
        <v>2807</v>
      </c>
      <c r="M53" s="27">
        <v>2.4500000000000002</v>
      </c>
      <c r="N53" s="10">
        <v>2761</v>
      </c>
      <c r="O53" s="27">
        <v>4.78</v>
      </c>
      <c r="P53" s="10">
        <v>2705</v>
      </c>
      <c r="Q53" s="27">
        <v>1.73</v>
      </c>
    </row>
    <row r="54" spans="1:17" x14ac:dyDescent="0.25">
      <c r="A54" s="12" t="s">
        <v>78</v>
      </c>
      <c r="B54" s="13">
        <v>1317</v>
      </c>
      <c r="C54" s="82">
        <v>-2.66</v>
      </c>
      <c r="D54" s="91" t="s">
        <v>85</v>
      </c>
      <c r="E54" s="92" t="s">
        <v>86</v>
      </c>
      <c r="F54" s="91" t="s">
        <v>85</v>
      </c>
      <c r="G54" s="92" t="s">
        <v>86</v>
      </c>
      <c r="H54" s="73">
        <v>1591</v>
      </c>
      <c r="I54" s="84">
        <v>-2.15</v>
      </c>
      <c r="J54" s="13">
        <v>1723</v>
      </c>
      <c r="K54" s="82">
        <v>1.23</v>
      </c>
      <c r="L54" s="91" t="s">
        <v>85</v>
      </c>
      <c r="M54" s="92" t="s">
        <v>86</v>
      </c>
      <c r="N54" s="13">
        <v>1450</v>
      </c>
      <c r="O54" s="82">
        <v>0.42</v>
      </c>
      <c r="P54" s="13">
        <v>1416</v>
      </c>
      <c r="Q54" s="82">
        <v>-5.54</v>
      </c>
    </row>
    <row r="55" spans="1:17" x14ac:dyDescent="0.25">
      <c r="A55" s="9" t="s">
        <v>64</v>
      </c>
      <c r="B55" s="89" t="s">
        <v>85</v>
      </c>
      <c r="C55" s="89" t="s">
        <v>86</v>
      </c>
      <c r="D55" s="10">
        <v>252</v>
      </c>
      <c r="E55" s="27">
        <v>-1.18</v>
      </c>
      <c r="F55" s="10">
        <v>251</v>
      </c>
      <c r="G55" s="27">
        <v>2.4500000000000002</v>
      </c>
      <c r="H55" s="10">
        <v>282</v>
      </c>
      <c r="I55" s="27">
        <v>16.05</v>
      </c>
      <c r="J55" s="10">
        <v>263</v>
      </c>
      <c r="K55" s="27">
        <v>1.1499999999999999</v>
      </c>
      <c r="L55" s="10">
        <v>230</v>
      </c>
      <c r="M55" s="27">
        <v>5.0199999999999996</v>
      </c>
      <c r="N55" s="10">
        <v>307</v>
      </c>
      <c r="O55" s="27">
        <v>10.43</v>
      </c>
      <c r="P55" s="10">
        <v>280</v>
      </c>
      <c r="Q55" s="27">
        <v>12</v>
      </c>
    </row>
    <row r="56" spans="1:17" x14ac:dyDescent="0.25">
      <c r="A56" s="12" t="s">
        <v>65</v>
      </c>
      <c r="B56" s="13">
        <v>14188</v>
      </c>
      <c r="C56" s="96">
        <v>5.78</v>
      </c>
      <c r="D56" s="13">
        <v>14130</v>
      </c>
      <c r="E56" s="82">
        <v>13.32</v>
      </c>
      <c r="F56" s="13">
        <v>14125</v>
      </c>
      <c r="G56" s="82">
        <v>11.66</v>
      </c>
      <c r="H56" s="73">
        <v>14250</v>
      </c>
      <c r="I56" s="84">
        <v>1.63</v>
      </c>
      <c r="J56" s="13">
        <v>13500</v>
      </c>
      <c r="K56" s="82">
        <v>1.44</v>
      </c>
      <c r="L56" s="13">
        <v>13625</v>
      </c>
      <c r="M56" s="82">
        <v>1.87</v>
      </c>
      <c r="N56" s="13">
        <v>14092</v>
      </c>
      <c r="O56" s="82">
        <v>-0.06</v>
      </c>
      <c r="P56" s="91" t="s">
        <v>85</v>
      </c>
      <c r="Q56" s="92" t="s">
        <v>86</v>
      </c>
    </row>
    <row r="57" spans="1:17" x14ac:dyDescent="0.25">
      <c r="A57" s="9" t="s">
        <v>80</v>
      </c>
      <c r="B57" s="89">
        <v>14000</v>
      </c>
      <c r="C57" s="116">
        <v>0</v>
      </c>
      <c r="D57" s="10">
        <v>13767</v>
      </c>
      <c r="E57" s="27">
        <v>-0.84</v>
      </c>
      <c r="F57" s="89" t="s">
        <v>85</v>
      </c>
      <c r="G57" s="90" t="s">
        <v>86</v>
      </c>
      <c r="H57" s="89">
        <v>12854</v>
      </c>
      <c r="I57" s="116">
        <v>0.91</v>
      </c>
      <c r="J57" s="10">
        <v>14495</v>
      </c>
      <c r="K57" s="27">
        <v>4</v>
      </c>
      <c r="L57" s="10">
        <v>13283</v>
      </c>
      <c r="M57" s="27">
        <v>-1.45</v>
      </c>
      <c r="N57" s="10">
        <v>15425</v>
      </c>
      <c r="O57" s="27">
        <v>-3.95</v>
      </c>
      <c r="P57" s="10">
        <v>16000</v>
      </c>
      <c r="Q57" s="27">
        <v>0</v>
      </c>
    </row>
    <row r="58" spans="1:17" x14ac:dyDescent="0.25">
      <c r="A58" s="12" t="s">
        <v>87</v>
      </c>
      <c r="B58" s="13">
        <v>17619</v>
      </c>
      <c r="C58" s="82">
        <v>0.03</v>
      </c>
      <c r="D58" s="13">
        <v>21433</v>
      </c>
      <c r="E58" s="82">
        <v>-2.87</v>
      </c>
      <c r="F58" s="13">
        <v>30475</v>
      </c>
      <c r="G58" s="82">
        <v>0.74</v>
      </c>
      <c r="H58" s="73">
        <v>16833</v>
      </c>
      <c r="I58" s="84">
        <v>0.75</v>
      </c>
      <c r="J58" s="91">
        <v>19800</v>
      </c>
      <c r="K58" s="117">
        <v>0.41</v>
      </c>
      <c r="L58" s="13">
        <v>17767</v>
      </c>
      <c r="M58" s="82">
        <v>4.8899999999999997</v>
      </c>
      <c r="N58" s="13">
        <v>29225</v>
      </c>
      <c r="O58" s="82">
        <v>-5.42</v>
      </c>
      <c r="P58" s="13">
        <v>19800</v>
      </c>
      <c r="Q58" s="82">
        <v>1.1100000000000001</v>
      </c>
    </row>
    <row r="59" spans="1:17" x14ac:dyDescent="0.25">
      <c r="A59" s="9" t="s">
        <v>66</v>
      </c>
      <c r="B59" s="59">
        <v>6738</v>
      </c>
      <c r="C59" s="83">
        <v>-5.27</v>
      </c>
      <c r="D59" s="10">
        <v>8007</v>
      </c>
      <c r="E59" s="27">
        <v>-4.3899999999999997</v>
      </c>
      <c r="F59" s="59">
        <v>9342</v>
      </c>
      <c r="G59" s="83">
        <v>0.64</v>
      </c>
      <c r="H59" s="10">
        <v>7208</v>
      </c>
      <c r="I59" s="27">
        <v>-1.31</v>
      </c>
      <c r="J59" s="10">
        <v>7595</v>
      </c>
      <c r="K59" s="27">
        <v>0.01</v>
      </c>
      <c r="L59" s="45">
        <v>7403</v>
      </c>
      <c r="M59" s="27">
        <v>-1.27</v>
      </c>
      <c r="N59" s="45">
        <v>9650</v>
      </c>
      <c r="O59" s="27">
        <v>7.66</v>
      </c>
      <c r="P59" s="89" t="s">
        <v>85</v>
      </c>
      <c r="Q59" s="90" t="s">
        <v>86</v>
      </c>
    </row>
    <row r="60" spans="1:17" x14ac:dyDescent="0.25">
      <c r="A60" s="12" t="s">
        <v>67</v>
      </c>
      <c r="B60" s="13">
        <v>5245</v>
      </c>
      <c r="C60" s="82">
        <v>2.38</v>
      </c>
      <c r="D60" s="13">
        <v>5394</v>
      </c>
      <c r="E60" s="82">
        <v>2.78</v>
      </c>
      <c r="F60" s="13">
        <v>5604</v>
      </c>
      <c r="G60" s="82">
        <v>3.36</v>
      </c>
      <c r="H60" s="73">
        <v>4825</v>
      </c>
      <c r="I60" s="84">
        <v>-0.82</v>
      </c>
      <c r="J60" s="73">
        <v>6419</v>
      </c>
      <c r="K60" s="84">
        <v>-1.23</v>
      </c>
      <c r="L60" s="13">
        <v>4846</v>
      </c>
      <c r="M60" s="82">
        <v>2.76</v>
      </c>
      <c r="N60" s="13">
        <v>5135</v>
      </c>
      <c r="O60" s="82">
        <v>-0.08</v>
      </c>
      <c r="P60" s="13">
        <v>5590</v>
      </c>
      <c r="Q60" s="82">
        <v>-0.55000000000000004</v>
      </c>
    </row>
    <row r="61" spans="1:17" x14ac:dyDescent="0.25">
      <c r="A61" s="9" t="s">
        <v>68</v>
      </c>
      <c r="B61" s="59">
        <v>2147</v>
      </c>
      <c r="C61" s="83">
        <v>1.71</v>
      </c>
      <c r="D61" s="10">
        <v>2356</v>
      </c>
      <c r="E61" s="27">
        <v>1.46</v>
      </c>
      <c r="F61" s="59">
        <v>2415</v>
      </c>
      <c r="G61" s="83">
        <v>3.65</v>
      </c>
      <c r="H61" s="10">
        <v>2240</v>
      </c>
      <c r="I61" s="27">
        <v>3.66</v>
      </c>
      <c r="J61" s="10">
        <v>2277</v>
      </c>
      <c r="K61" s="27">
        <v>8.07</v>
      </c>
      <c r="L61" s="89" t="s">
        <v>85</v>
      </c>
      <c r="M61" s="90" t="s">
        <v>86</v>
      </c>
      <c r="N61" s="10">
        <v>2268</v>
      </c>
      <c r="O61" s="27">
        <v>1.34</v>
      </c>
      <c r="P61" s="89" t="s">
        <v>85</v>
      </c>
      <c r="Q61" s="90" t="s">
        <v>86</v>
      </c>
    </row>
    <row r="62" spans="1:17" x14ac:dyDescent="0.25">
      <c r="A62" s="12" t="s">
        <v>69</v>
      </c>
      <c r="B62" s="13">
        <v>7674</v>
      </c>
      <c r="C62" s="82" t="s">
        <v>86</v>
      </c>
      <c r="D62" s="13">
        <v>9162</v>
      </c>
      <c r="E62" s="82">
        <v>-2.04</v>
      </c>
      <c r="F62" s="13">
        <v>10484</v>
      </c>
      <c r="G62" s="82">
        <v>1.42</v>
      </c>
      <c r="H62" s="91">
        <v>7663</v>
      </c>
      <c r="I62" s="92" t="s">
        <v>86</v>
      </c>
      <c r="J62" s="73">
        <v>10276</v>
      </c>
      <c r="K62" s="84">
        <v>2.58</v>
      </c>
      <c r="L62" s="13">
        <v>11250</v>
      </c>
      <c r="M62" s="82">
        <v>7.35</v>
      </c>
      <c r="N62" s="13">
        <v>9327</v>
      </c>
      <c r="O62" s="82">
        <v>-1.7</v>
      </c>
      <c r="P62" s="13">
        <v>9266</v>
      </c>
      <c r="Q62" s="82">
        <v>-2.98</v>
      </c>
    </row>
    <row r="63" spans="1:17" x14ac:dyDescent="0.25">
      <c r="A63" s="9" t="s">
        <v>70</v>
      </c>
      <c r="B63" s="59">
        <v>1562</v>
      </c>
      <c r="C63" s="83">
        <v>0</v>
      </c>
      <c r="D63" s="10">
        <v>1866</v>
      </c>
      <c r="E63" s="27">
        <v>2.19</v>
      </c>
      <c r="F63" s="59">
        <v>2697</v>
      </c>
      <c r="G63" s="83">
        <v>2.9</v>
      </c>
      <c r="H63" s="10">
        <v>1665</v>
      </c>
      <c r="I63" s="27">
        <v>-0.18</v>
      </c>
      <c r="J63" s="10">
        <v>3083</v>
      </c>
      <c r="K63" s="27">
        <v>-1.66</v>
      </c>
      <c r="L63" s="10">
        <v>2200</v>
      </c>
      <c r="M63" s="27">
        <v>1.52</v>
      </c>
      <c r="N63" s="10">
        <v>2914</v>
      </c>
      <c r="O63" s="27">
        <v>0.1</v>
      </c>
      <c r="P63" s="10">
        <v>2878</v>
      </c>
      <c r="Q63" s="27">
        <v>-1.67</v>
      </c>
    </row>
    <row r="64" spans="1:17" x14ac:dyDescent="0.25">
      <c r="A64" s="12" t="s">
        <v>71</v>
      </c>
      <c r="B64" s="13">
        <v>2492</v>
      </c>
      <c r="C64" s="82">
        <v>1.84</v>
      </c>
      <c r="D64" s="13">
        <v>3471</v>
      </c>
      <c r="E64" s="82">
        <v>1.1100000000000001</v>
      </c>
      <c r="F64" s="13">
        <v>2949</v>
      </c>
      <c r="G64" s="82">
        <v>2.61</v>
      </c>
      <c r="H64" s="73">
        <v>3413</v>
      </c>
      <c r="I64" s="84">
        <v>-1.27</v>
      </c>
      <c r="J64" s="73">
        <v>3241</v>
      </c>
      <c r="K64" s="84">
        <v>-0.15</v>
      </c>
      <c r="L64" s="13">
        <v>2833</v>
      </c>
      <c r="M64" s="82">
        <v>2.39</v>
      </c>
      <c r="N64" s="91" t="s">
        <v>85</v>
      </c>
      <c r="O64" s="92" t="s">
        <v>86</v>
      </c>
      <c r="P64" s="13">
        <v>3038</v>
      </c>
      <c r="Q64" s="82">
        <v>0.16</v>
      </c>
    </row>
    <row r="65" spans="1:17" x14ac:dyDescent="0.25">
      <c r="A65" s="9" t="s">
        <v>72</v>
      </c>
      <c r="B65" s="59">
        <v>17903</v>
      </c>
      <c r="C65" s="83">
        <v>0.45</v>
      </c>
      <c r="D65" s="10">
        <v>20227</v>
      </c>
      <c r="E65" s="27">
        <v>2.46</v>
      </c>
      <c r="F65" s="59">
        <v>22332</v>
      </c>
      <c r="G65" s="83">
        <v>6.2</v>
      </c>
      <c r="H65" s="89" t="s">
        <v>85</v>
      </c>
      <c r="I65" s="90" t="s">
        <v>86</v>
      </c>
      <c r="J65" s="10">
        <v>18379</v>
      </c>
      <c r="K65" s="27">
        <v>-0.4</v>
      </c>
      <c r="L65" s="10">
        <v>21712</v>
      </c>
      <c r="M65" s="27">
        <v>3.15</v>
      </c>
      <c r="N65" s="10">
        <v>21155</v>
      </c>
      <c r="O65" s="27">
        <v>3.9</v>
      </c>
      <c r="P65" s="10">
        <v>21495</v>
      </c>
      <c r="Q65" s="27">
        <v>0.23</v>
      </c>
    </row>
    <row r="66" spans="1:17" x14ac:dyDescent="0.25">
      <c r="A66" s="12" t="s">
        <v>73</v>
      </c>
      <c r="B66" s="13">
        <v>12445</v>
      </c>
      <c r="C66" s="82">
        <v>0.4</v>
      </c>
      <c r="D66" s="13">
        <v>9318</v>
      </c>
      <c r="E66" s="82">
        <v>2.2599999999999998</v>
      </c>
      <c r="F66" s="13">
        <v>11363</v>
      </c>
      <c r="G66" s="82">
        <v>2.0699999999999998</v>
      </c>
      <c r="H66" s="91" t="s">
        <v>85</v>
      </c>
      <c r="I66" s="92" t="s">
        <v>86</v>
      </c>
      <c r="J66" s="73">
        <v>17893</v>
      </c>
      <c r="K66" s="84">
        <v>0.06</v>
      </c>
      <c r="L66" s="91" t="s">
        <v>85</v>
      </c>
      <c r="M66" s="92" t="s">
        <v>86</v>
      </c>
      <c r="N66" s="13">
        <v>10919</v>
      </c>
      <c r="O66" s="82">
        <v>-4.17</v>
      </c>
      <c r="P66" s="13">
        <v>15082</v>
      </c>
      <c r="Q66" s="82">
        <v>0</v>
      </c>
    </row>
    <row r="67" spans="1:17" x14ac:dyDescent="0.25">
      <c r="A67" s="9" t="s">
        <v>74</v>
      </c>
      <c r="B67" s="59">
        <v>2667</v>
      </c>
      <c r="C67" s="83">
        <v>6.64</v>
      </c>
      <c r="D67" s="10">
        <v>2392</v>
      </c>
      <c r="E67" s="27">
        <v>2.62</v>
      </c>
      <c r="F67" s="59">
        <v>2556</v>
      </c>
      <c r="G67" s="83">
        <v>12.11</v>
      </c>
      <c r="H67" s="10">
        <v>1786</v>
      </c>
      <c r="I67" s="27">
        <v>8.9</v>
      </c>
      <c r="J67" s="10">
        <v>3958</v>
      </c>
      <c r="K67" s="27">
        <v>0.08</v>
      </c>
      <c r="L67" s="10">
        <v>2116</v>
      </c>
      <c r="M67" s="27">
        <v>6.22</v>
      </c>
      <c r="N67" s="10">
        <v>2824</v>
      </c>
      <c r="O67" s="27">
        <v>11.27</v>
      </c>
      <c r="P67" s="10">
        <v>2756</v>
      </c>
      <c r="Q67" s="27">
        <v>0</v>
      </c>
    </row>
    <row r="68" spans="1:17" x14ac:dyDescent="0.25">
      <c r="A68" s="12" t="s">
        <v>75</v>
      </c>
      <c r="B68" s="13">
        <v>4859</v>
      </c>
      <c r="C68" s="82">
        <v>0.77</v>
      </c>
      <c r="D68" s="13">
        <v>5240</v>
      </c>
      <c r="E68" s="82">
        <v>1.26</v>
      </c>
      <c r="F68" s="13">
        <v>5123</v>
      </c>
      <c r="G68" s="82">
        <v>3.02</v>
      </c>
      <c r="H68" s="73">
        <v>4576</v>
      </c>
      <c r="I68" s="84">
        <v>1.89</v>
      </c>
      <c r="J68" s="73">
        <v>5458</v>
      </c>
      <c r="K68" s="84">
        <v>-2.19</v>
      </c>
      <c r="L68" s="60">
        <v>3500</v>
      </c>
      <c r="M68" s="82">
        <v>1.01</v>
      </c>
      <c r="N68" s="13">
        <v>5427</v>
      </c>
      <c r="O68" s="82">
        <v>1.76</v>
      </c>
      <c r="P68" s="13">
        <v>5577</v>
      </c>
      <c r="Q68" s="82">
        <v>0.81</v>
      </c>
    </row>
    <row r="69" spans="1:17" s="77" customFormat="1" x14ac:dyDescent="0.25">
      <c r="A69" s="74" t="s">
        <v>76</v>
      </c>
      <c r="B69" s="75">
        <v>11037</v>
      </c>
      <c r="C69" s="86">
        <v>0.08</v>
      </c>
      <c r="D69" s="15">
        <v>11024</v>
      </c>
      <c r="E69" s="85">
        <v>1.76</v>
      </c>
      <c r="F69" s="75">
        <v>8609</v>
      </c>
      <c r="G69" s="86">
        <v>-0.39</v>
      </c>
      <c r="H69" s="15">
        <v>11347</v>
      </c>
      <c r="I69" s="85">
        <v>2.79</v>
      </c>
      <c r="J69" s="15">
        <v>12472</v>
      </c>
      <c r="K69" s="85">
        <v>0.03</v>
      </c>
      <c r="L69" s="76">
        <v>8796</v>
      </c>
      <c r="M69" s="123">
        <v>0</v>
      </c>
      <c r="N69" s="15">
        <v>10227</v>
      </c>
      <c r="O69" s="85">
        <v>-0.46</v>
      </c>
      <c r="P69" s="15">
        <v>8284</v>
      </c>
      <c r="Q69" s="85">
        <v>0.08</v>
      </c>
    </row>
    <row r="70" spans="1:17" s="67" customFormat="1" x14ac:dyDescent="0.25">
      <c r="A70" s="61"/>
      <c r="B70" s="62"/>
      <c r="C70" s="63"/>
      <c r="D70" s="64"/>
      <c r="E70" s="63"/>
      <c r="F70" s="62"/>
      <c r="G70" s="63"/>
      <c r="H70" s="65"/>
      <c r="I70" s="66"/>
      <c r="J70" s="65"/>
      <c r="K70" s="66"/>
      <c r="L70" s="64"/>
      <c r="M70" s="63"/>
      <c r="N70" s="62"/>
      <c r="O70" s="63"/>
      <c r="P70" s="64"/>
      <c r="Q70" s="63"/>
    </row>
    <row r="71" spans="1:17" x14ac:dyDescent="0.25">
      <c r="A71" s="19" t="s">
        <v>53</v>
      </c>
      <c r="B71" s="10"/>
      <c r="C71" s="18"/>
      <c r="D71" s="10"/>
      <c r="E71" s="11"/>
      <c r="F71" s="14"/>
      <c r="G71" s="71"/>
      <c r="H71" s="10"/>
      <c r="I71" s="11"/>
      <c r="J71" s="10"/>
      <c r="K71" s="11"/>
      <c r="L71" s="10"/>
      <c r="M71" s="11"/>
      <c r="N71" s="10"/>
      <c r="O71" s="11"/>
      <c r="P71" s="10"/>
      <c r="Q71" s="11"/>
    </row>
    <row r="72" spans="1:17" x14ac:dyDescent="0.25">
      <c r="A72" s="39" t="s">
        <v>12</v>
      </c>
      <c r="B72" s="20"/>
      <c r="C72" s="21"/>
      <c r="D72" s="20"/>
      <c r="E72" s="21"/>
      <c r="F72" s="20"/>
      <c r="G72" s="21"/>
      <c r="H72" s="20"/>
      <c r="I72" s="21"/>
      <c r="J72" s="20"/>
      <c r="K72" s="21"/>
      <c r="L72" s="20"/>
      <c r="M72" s="21"/>
      <c r="N72" s="20"/>
      <c r="O72" s="21"/>
      <c r="P72" s="20"/>
      <c r="Q72" s="21"/>
    </row>
    <row r="73" spans="1:17" x14ac:dyDescent="0.25">
      <c r="A73" s="40" t="s">
        <v>13</v>
      </c>
      <c r="B73" s="20"/>
      <c r="C73" s="21"/>
      <c r="D73" s="20"/>
      <c r="E73" s="21"/>
      <c r="F73" s="20"/>
      <c r="G73" s="21"/>
      <c r="H73" s="20"/>
      <c r="I73" s="21"/>
      <c r="J73" s="20"/>
      <c r="K73" s="21"/>
      <c r="L73" s="20"/>
      <c r="M73" s="21"/>
      <c r="N73" s="20"/>
      <c r="O73" s="21"/>
      <c r="P73" s="20"/>
      <c r="Q73" s="21"/>
    </row>
    <row r="74" spans="1:17" x14ac:dyDescent="0.25">
      <c r="A74" s="132" t="s">
        <v>14</v>
      </c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</row>
    <row r="75" spans="1:17" x14ac:dyDescent="0.25">
      <c r="A75" s="22" t="s">
        <v>15</v>
      </c>
      <c r="B75" s="23"/>
      <c r="C75" s="41"/>
      <c r="D75" s="42"/>
      <c r="E75" s="41"/>
      <c r="F75" s="42"/>
      <c r="G75" s="41"/>
      <c r="H75" s="43"/>
      <c r="I75" s="41"/>
      <c r="J75" s="42"/>
      <c r="K75" s="44"/>
      <c r="L75" s="42"/>
      <c r="M75" s="44"/>
      <c r="N75" s="42"/>
      <c r="O75" s="44"/>
      <c r="P75" s="42"/>
      <c r="Q75" s="44"/>
    </row>
    <row r="76" spans="1:17" x14ac:dyDescent="0.25">
      <c r="A76" s="24" t="s">
        <v>16</v>
      </c>
      <c r="B76" s="20"/>
      <c r="C76" s="21"/>
      <c r="D76" s="20"/>
      <c r="E76" s="21"/>
      <c r="F76" s="20"/>
      <c r="G76" s="21"/>
      <c r="H76" s="20"/>
      <c r="I76" s="21"/>
      <c r="J76" s="20"/>
      <c r="K76" s="21"/>
      <c r="L76" s="20"/>
      <c r="M76" s="21"/>
      <c r="N76" s="20"/>
      <c r="O76" s="21"/>
      <c r="P76" s="20"/>
      <c r="Q76" s="21"/>
    </row>
    <row r="77" spans="1:17" x14ac:dyDescent="0.25">
      <c r="A77" s="24"/>
      <c r="B77" s="20"/>
      <c r="C77" s="21"/>
      <c r="D77" s="20"/>
      <c r="E77" s="21"/>
      <c r="F77" s="20"/>
      <c r="G77" s="21"/>
      <c r="H77" s="20"/>
      <c r="I77" s="21"/>
      <c r="J77" s="20"/>
      <c r="K77" s="21"/>
      <c r="L77" s="20"/>
      <c r="M77" s="21"/>
      <c r="N77" s="20"/>
      <c r="O77" s="21"/>
      <c r="P77" s="20"/>
      <c r="Q77" s="21"/>
    </row>
    <row r="78" spans="1:17" x14ac:dyDescent="0.25">
      <c r="A78" s="25" t="str">
        <f>+Índice!A15</f>
        <v>Fecha de actualización: 7 de abril de 2020</v>
      </c>
      <c r="B78" s="20"/>
      <c r="C78" s="21"/>
      <c r="D78" s="20"/>
      <c r="E78" s="21"/>
      <c r="F78" s="20"/>
      <c r="G78" s="21"/>
      <c r="H78" s="20"/>
      <c r="I78" s="21"/>
      <c r="J78" s="20"/>
      <c r="K78" s="21"/>
      <c r="L78" s="20"/>
      <c r="M78" s="21"/>
      <c r="N78" s="20"/>
      <c r="O78" s="21"/>
      <c r="P78" s="20"/>
      <c r="Q78" s="21"/>
    </row>
    <row r="79" spans="1:17" x14ac:dyDescent="0.25">
      <c r="A79" s="24"/>
      <c r="B79" s="20"/>
      <c r="C79" s="21"/>
      <c r="D79" s="20"/>
      <c r="E79" s="21"/>
      <c r="F79" s="20"/>
      <c r="G79" s="21"/>
      <c r="H79" s="20"/>
      <c r="I79" s="21"/>
      <c r="J79" s="20"/>
      <c r="K79" s="21"/>
      <c r="L79" s="20"/>
      <c r="M79" s="21"/>
      <c r="N79" s="20"/>
      <c r="O79" s="21"/>
      <c r="P79" s="20"/>
      <c r="Q79" s="21"/>
    </row>
    <row r="80" spans="1:17" x14ac:dyDescent="0.25">
      <c r="A80" s="24"/>
      <c r="B80" s="20"/>
      <c r="C80" s="21"/>
      <c r="D80" s="20"/>
      <c r="E80" s="21"/>
      <c r="F80" s="20"/>
      <c r="G80" s="21"/>
      <c r="H80" s="20"/>
      <c r="I80" s="21"/>
      <c r="J80" s="20"/>
      <c r="K80" s="21"/>
      <c r="L80" s="20"/>
      <c r="M80" s="21"/>
      <c r="N80" s="20"/>
      <c r="O80" s="21"/>
      <c r="P80" s="20"/>
      <c r="Q80" s="21"/>
    </row>
    <row r="81" spans="1:17" x14ac:dyDescent="0.25">
      <c r="A81" s="24"/>
      <c r="B81" s="20"/>
      <c r="C81" s="21"/>
      <c r="D81" s="20"/>
      <c r="E81" s="21"/>
      <c r="F81" s="20"/>
      <c r="G81" s="21"/>
      <c r="H81" s="20"/>
      <c r="I81" s="21"/>
      <c r="J81" s="20"/>
      <c r="K81" s="21"/>
      <c r="L81" s="20"/>
      <c r="M81" s="21"/>
      <c r="N81" s="20"/>
      <c r="O81" s="21"/>
      <c r="P81" s="20"/>
      <c r="Q81" s="21"/>
    </row>
    <row r="82" spans="1:17" x14ac:dyDescent="0.25">
      <c r="A82" s="24"/>
      <c r="B82" s="20"/>
      <c r="C82" s="21"/>
      <c r="D82" s="20"/>
      <c r="E82" s="21"/>
      <c r="F82" s="20"/>
      <c r="G82" s="21"/>
      <c r="H82" s="20"/>
      <c r="I82" s="21"/>
      <c r="J82" s="20"/>
      <c r="K82" s="21"/>
      <c r="L82" s="20"/>
      <c r="M82" s="21"/>
      <c r="N82" s="20"/>
      <c r="O82" s="21"/>
      <c r="P82" s="20"/>
      <c r="Q82" s="21"/>
    </row>
  </sheetData>
  <mergeCells count="11">
    <mergeCell ref="A74:Q74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25" workbookViewId="0">
      <selection activeCell="B11" sqref="B11:I4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9" t="s">
        <v>0</v>
      </c>
      <c r="B4" s="129"/>
      <c r="C4" s="129"/>
      <c r="D4" s="129"/>
      <c r="E4" s="129"/>
      <c r="F4" s="129"/>
      <c r="G4" s="129"/>
      <c r="H4" s="129"/>
      <c r="I4" s="129"/>
    </row>
    <row r="5" spans="1:9" s="2" customFormat="1" ht="24" customHeight="1" x14ac:dyDescent="0.2">
      <c r="A5" s="129"/>
      <c r="B5" s="129"/>
      <c r="C5" s="129"/>
      <c r="D5" s="129"/>
      <c r="E5" s="129"/>
      <c r="F5" s="129"/>
      <c r="G5" s="129"/>
      <c r="H5" s="129"/>
      <c r="I5" s="129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83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8" t="s">
        <v>17</v>
      </c>
      <c r="B9" s="79" t="s">
        <v>2</v>
      </c>
      <c r="C9" s="79" t="s">
        <v>3</v>
      </c>
      <c r="D9" s="79" t="s">
        <v>4</v>
      </c>
      <c r="E9" s="80" t="s">
        <v>5</v>
      </c>
      <c r="F9" s="79" t="s">
        <v>6</v>
      </c>
      <c r="G9" s="79" t="s">
        <v>7</v>
      </c>
      <c r="H9" s="79" t="s">
        <v>8</v>
      </c>
      <c r="I9" s="79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-23.253150057273764</v>
      </c>
      <c r="C11" s="46">
        <v>-25.397835773392728</v>
      </c>
      <c r="D11" s="46">
        <v>-2.8235294117647247</v>
      </c>
      <c r="E11" s="46">
        <v>64.202334630350194</v>
      </c>
      <c r="F11" s="46">
        <v>-42.887776983559689</v>
      </c>
      <c r="G11" s="46">
        <v>-0.11325028312572094</v>
      </c>
      <c r="H11" s="46">
        <v>-36.812674743709231</v>
      </c>
      <c r="I11" s="46">
        <v>-32.404181184669</v>
      </c>
    </row>
    <row r="12" spans="1:9" x14ac:dyDescent="0.25">
      <c r="A12" s="47" t="s">
        <v>21</v>
      </c>
      <c r="B12" s="48">
        <v>32.9161666380936</v>
      </c>
      <c r="C12" s="48">
        <v>91.901297057893075</v>
      </c>
      <c r="D12" s="48">
        <v>73.692602040816354</v>
      </c>
      <c r="E12" s="97" t="s">
        <v>86</v>
      </c>
      <c r="F12" s="48">
        <v>119.1157347204161</v>
      </c>
      <c r="G12" s="48">
        <v>33.129135015927467</v>
      </c>
      <c r="H12" s="48">
        <v>94.527736131933992</v>
      </c>
      <c r="I12" s="48">
        <v>80.577058409570796</v>
      </c>
    </row>
    <row r="13" spans="1:9" x14ac:dyDescent="0.25">
      <c r="A13" s="2" t="s">
        <v>22</v>
      </c>
      <c r="B13" s="46">
        <v>-0.70984915705410989</v>
      </c>
      <c r="C13" s="46">
        <v>3.9580908032595952</v>
      </c>
      <c r="D13" s="46">
        <v>4.4520547945205546</v>
      </c>
      <c r="E13" s="46">
        <v>-4.3918918918918965</v>
      </c>
      <c r="F13" s="46">
        <v>-0.20304568527919065</v>
      </c>
      <c r="G13" s="46">
        <v>-3.6026200873362391</v>
      </c>
      <c r="H13" s="46">
        <v>13.686911890504682</v>
      </c>
      <c r="I13" s="46">
        <v>1.0526315789473717</v>
      </c>
    </row>
    <row r="14" spans="1:9" x14ac:dyDescent="0.25">
      <c r="A14" s="47" t="s">
        <v>23</v>
      </c>
      <c r="B14" s="124">
        <v>80.627450980392126</v>
      </c>
      <c r="C14" s="48">
        <v>79.097744360902269</v>
      </c>
      <c r="D14" s="48">
        <v>96.947368421052602</v>
      </c>
      <c r="E14" s="97" t="s">
        <v>86</v>
      </c>
      <c r="F14" s="48">
        <v>83.882457702582386</v>
      </c>
      <c r="G14" s="48">
        <v>78.99716177861869</v>
      </c>
      <c r="H14" s="48">
        <v>-30.0477637863656</v>
      </c>
      <c r="I14" s="48">
        <v>-11.179645335389365</v>
      </c>
    </row>
    <row r="15" spans="1:9" x14ac:dyDescent="0.25">
      <c r="A15" s="2" t="s">
        <v>24</v>
      </c>
      <c r="B15" s="46">
        <v>4.3528064146620693</v>
      </c>
      <c r="C15" s="46">
        <v>34.903280067283426</v>
      </c>
      <c r="D15" s="46">
        <v>53.198127925116999</v>
      </c>
      <c r="E15" s="46">
        <v>9.3596059113300498</v>
      </c>
      <c r="F15" s="46">
        <v>78.295819935691298</v>
      </c>
      <c r="G15" s="46">
        <v>42.317380352644804</v>
      </c>
      <c r="H15" s="46">
        <v>-27.347611202635914</v>
      </c>
      <c r="I15" s="99" t="s">
        <v>86</v>
      </c>
    </row>
    <row r="16" spans="1:9" x14ac:dyDescent="0.25">
      <c r="A16" s="47" t="s">
        <v>25</v>
      </c>
      <c r="B16" s="48">
        <v>20.009930486593852</v>
      </c>
      <c r="C16" s="48">
        <v>56.563380281690144</v>
      </c>
      <c r="D16" s="48">
        <v>22.26666666666668</v>
      </c>
      <c r="E16" s="48">
        <v>26.823299069995098</v>
      </c>
      <c r="F16" s="48">
        <v>105.58202859087817</v>
      </c>
      <c r="G16" s="48">
        <v>13.798530954879329</v>
      </c>
      <c r="H16" s="48">
        <v>189.41048034934499</v>
      </c>
      <c r="I16" s="48">
        <v>155.44715447154474</v>
      </c>
    </row>
    <row r="17" spans="1:9" x14ac:dyDescent="0.25">
      <c r="A17" s="2" t="s">
        <v>26</v>
      </c>
      <c r="B17" s="46">
        <v>49.529569892473106</v>
      </c>
      <c r="C17" s="46">
        <v>60.342019543973954</v>
      </c>
      <c r="D17" s="46">
        <v>39.966414777497917</v>
      </c>
      <c r="E17" s="46">
        <v>66.795069337442243</v>
      </c>
      <c r="F17" s="46">
        <v>36.267232237539737</v>
      </c>
      <c r="G17" s="46">
        <v>24.63644140290846</v>
      </c>
      <c r="H17" s="46">
        <v>57.48218527315916</v>
      </c>
      <c r="I17" s="46">
        <v>42.627737226277354</v>
      </c>
    </row>
    <row r="18" spans="1:9" x14ac:dyDescent="0.25">
      <c r="A18" s="47" t="s">
        <v>27</v>
      </c>
      <c r="B18" s="48">
        <v>23.442136498516341</v>
      </c>
      <c r="C18" s="48">
        <v>43.491422805247225</v>
      </c>
      <c r="D18" s="48">
        <v>46.808510638297896</v>
      </c>
      <c r="E18" s="48">
        <v>28.875826598089649</v>
      </c>
      <c r="F18" s="48">
        <v>12.765957446808528</v>
      </c>
      <c r="G18" s="48">
        <v>10.827067669172919</v>
      </c>
      <c r="H18" s="48">
        <v>29.394602479941678</v>
      </c>
      <c r="I18" s="48">
        <v>6.7270375161707863</v>
      </c>
    </row>
    <row r="19" spans="1:9" x14ac:dyDescent="0.25">
      <c r="A19" s="2" t="s">
        <v>28</v>
      </c>
      <c r="B19" s="46">
        <v>12.506486766995328</v>
      </c>
      <c r="C19" s="46">
        <v>-47.274678111587988</v>
      </c>
      <c r="D19" s="46">
        <v>3.3425088478175269</v>
      </c>
      <c r="E19" s="46">
        <v>-18.787307571473445</v>
      </c>
      <c r="F19" s="46">
        <v>-32.384937238493727</v>
      </c>
      <c r="G19" s="46">
        <v>-2.5074850299401152</v>
      </c>
      <c r="H19" s="46">
        <v>-40.774786605384108</v>
      </c>
      <c r="I19" s="46">
        <v>-47.915242652084757</v>
      </c>
    </row>
    <row r="20" spans="1:9" x14ac:dyDescent="0.25">
      <c r="A20" s="47" t="s">
        <v>29</v>
      </c>
      <c r="B20" s="48">
        <v>124.14285714285715</v>
      </c>
      <c r="C20" s="48">
        <v>174.66666666666671</v>
      </c>
      <c r="D20" s="48">
        <v>133.71428571428572</v>
      </c>
      <c r="E20" s="48">
        <v>70.20460358056269</v>
      </c>
      <c r="F20" s="48">
        <v>115.9128978224456</v>
      </c>
      <c r="G20" s="48">
        <v>160.72013093289689</v>
      </c>
      <c r="H20" s="48">
        <v>-6.4275037369207695</v>
      </c>
      <c r="I20" s="97" t="s">
        <v>86</v>
      </c>
    </row>
    <row r="21" spans="1:9" x14ac:dyDescent="0.25">
      <c r="A21" s="2" t="s">
        <v>30</v>
      </c>
      <c r="B21" s="46">
        <v>25.237297599106622</v>
      </c>
      <c r="C21" s="46">
        <v>30.965391621129346</v>
      </c>
      <c r="D21" s="46">
        <v>46.372475691847434</v>
      </c>
      <c r="E21" s="46">
        <v>18.704688255195776</v>
      </c>
      <c r="F21" s="49">
        <v>31.374924288310101</v>
      </c>
      <c r="G21" s="49">
        <v>31.752305665349144</v>
      </c>
      <c r="H21" s="46">
        <v>17.834020011771635</v>
      </c>
      <c r="I21" s="46">
        <v>13.210702341137125</v>
      </c>
    </row>
    <row r="22" spans="1:9" x14ac:dyDescent="0.25">
      <c r="A22" s="50" t="s">
        <v>31</v>
      </c>
      <c r="B22" s="51">
        <v>10.22644265887509</v>
      </c>
      <c r="C22" s="51">
        <v>15.428983417447718</v>
      </c>
      <c r="D22" s="51">
        <v>9.9656357388315797</v>
      </c>
      <c r="E22" s="51">
        <v>6.5759637188208542</v>
      </c>
      <c r="F22" s="51">
        <v>-2.80979827089336</v>
      </c>
      <c r="G22" s="51">
        <v>3.5460992907801359</v>
      </c>
      <c r="H22" s="51">
        <v>-24.41968430826369</v>
      </c>
      <c r="I22" s="100" t="s">
        <v>86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56</v>
      </c>
      <c r="B24" s="99" t="s">
        <v>86</v>
      </c>
      <c r="C24" s="46">
        <v>29.714148450636557</v>
      </c>
      <c r="D24" s="46">
        <v>24.627632254750885</v>
      </c>
      <c r="E24" s="101" t="s">
        <v>86</v>
      </c>
      <c r="F24" s="46">
        <v>61.774851050486056</v>
      </c>
      <c r="G24" s="99" t="s">
        <v>86</v>
      </c>
      <c r="H24" s="46">
        <v>66.064516129032256</v>
      </c>
      <c r="I24" s="49">
        <v>35.896617740906159</v>
      </c>
    </row>
    <row r="25" spans="1:9" x14ac:dyDescent="0.25">
      <c r="A25" s="47" t="s">
        <v>33</v>
      </c>
      <c r="B25" s="48">
        <v>-34.574468085106368</v>
      </c>
      <c r="C25" s="48">
        <v>21.839080459770098</v>
      </c>
      <c r="D25" s="48">
        <v>0.72703238598812447</v>
      </c>
      <c r="E25" s="97" t="s">
        <v>86</v>
      </c>
      <c r="F25" s="48">
        <v>4.7325102880658276</v>
      </c>
      <c r="G25" s="48">
        <v>-1.2090680100755757</v>
      </c>
      <c r="H25" s="48">
        <v>-15.210608424336957</v>
      </c>
      <c r="I25" s="48">
        <v>-6.4658990256864506</v>
      </c>
    </row>
    <row r="26" spans="1:9" x14ac:dyDescent="0.25">
      <c r="A26" s="2" t="s">
        <v>34</v>
      </c>
      <c r="B26" s="49">
        <v>-9.0999999999999854</v>
      </c>
      <c r="C26" s="46">
        <v>-0.18736616702353937</v>
      </c>
      <c r="D26" s="102" t="s">
        <v>86</v>
      </c>
      <c r="E26" s="46">
        <v>-6.4164341871671198</v>
      </c>
      <c r="F26" s="46">
        <v>9.3925233644859709</v>
      </c>
      <c r="G26" s="102" t="s">
        <v>86</v>
      </c>
      <c r="H26" s="46">
        <v>-21.450731274929836</v>
      </c>
      <c r="I26" s="49">
        <v>-22.60317460317459</v>
      </c>
    </row>
    <row r="27" spans="1:9" x14ac:dyDescent="0.25">
      <c r="A27" s="47" t="s">
        <v>35</v>
      </c>
      <c r="B27" s="97" t="s">
        <v>86</v>
      </c>
      <c r="C27" s="48">
        <v>-9.9459205266870576</v>
      </c>
      <c r="D27" s="48">
        <v>-4.7398144413069669</v>
      </c>
      <c r="E27" s="98" t="s">
        <v>86</v>
      </c>
      <c r="F27" s="54">
        <v>-4.9780041676314006</v>
      </c>
      <c r="G27" s="48">
        <v>-1.352426412092278</v>
      </c>
      <c r="H27" s="48">
        <v>-19.474364498061171</v>
      </c>
      <c r="I27" s="48">
        <v>-8.0652173913043477</v>
      </c>
    </row>
    <row r="28" spans="1:9" x14ac:dyDescent="0.25">
      <c r="A28" s="2" t="s">
        <v>36</v>
      </c>
      <c r="B28" s="46">
        <v>4.349698535745028</v>
      </c>
      <c r="C28" s="46">
        <v>20.809248554913285</v>
      </c>
      <c r="D28" s="46">
        <v>-15.102040816326545</v>
      </c>
      <c r="E28" s="46">
        <v>0.95351609058405007</v>
      </c>
      <c r="F28" s="49">
        <v>2.3432552248258576</v>
      </c>
      <c r="G28" s="46">
        <v>2.5825571549534354</v>
      </c>
      <c r="H28" s="46">
        <v>9.4955489614243049</v>
      </c>
      <c r="I28" s="46">
        <v>-1.0855683269476279</v>
      </c>
    </row>
    <row r="29" spans="1:9" x14ac:dyDescent="0.25">
      <c r="A29" s="47" t="s">
        <v>52</v>
      </c>
      <c r="B29" s="48">
        <v>12.74961597542239</v>
      </c>
      <c r="C29" s="48">
        <v>-4.6817464492372558</v>
      </c>
      <c r="D29" s="48">
        <v>9.328891004283669</v>
      </c>
      <c r="E29" s="48">
        <v>8.5564053537285023</v>
      </c>
      <c r="F29" s="103" t="s">
        <v>86</v>
      </c>
      <c r="G29" s="54">
        <v>3.2871972318339049</v>
      </c>
      <c r="H29" s="48">
        <v>-6.3730084348640919</v>
      </c>
      <c r="I29" s="48">
        <v>28.860759493670884</v>
      </c>
    </row>
    <row r="30" spans="1:9" x14ac:dyDescent="0.25">
      <c r="A30" s="2" t="s">
        <v>37</v>
      </c>
      <c r="B30" s="46">
        <v>-3.7174721189591198</v>
      </c>
      <c r="C30" s="46">
        <v>-5.5747922437673347</v>
      </c>
      <c r="D30" s="46">
        <v>0</v>
      </c>
      <c r="E30" s="46">
        <v>0.50464807436920722</v>
      </c>
      <c r="F30" s="46">
        <v>0.44345898004434225</v>
      </c>
      <c r="G30" s="46">
        <v>8.2492068070378011</v>
      </c>
      <c r="H30" s="46">
        <v>-12.49030256012411</v>
      </c>
      <c r="I30" s="46">
        <v>7.8656288406391051</v>
      </c>
    </row>
    <row r="31" spans="1:9" x14ac:dyDescent="0.25">
      <c r="A31" s="47" t="s">
        <v>38</v>
      </c>
      <c r="B31" s="48">
        <v>104.46685878962536</v>
      </c>
      <c r="C31" s="48">
        <v>205.55555555555549</v>
      </c>
      <c r="D31" s="48" t="s">
        <v>86</v>
      </c>
      <c r="E31" s="48" t="s">
        <v>86</v>
      </c>
      <c r="F31" s="48">
        <v>57.100238663484483</v>
      </c>
      <c r="G31" s="48">
        <v>118.39080459770113</v>
      </c>
      <c r="H31" s="48">
        <v>69.427083333333385</v>
      </c>
      <c r="I31" s="48">
        <v>21.609042553191472</v>
      </c>
    </row>
    <row r="32" spans="1:9" x14ac:dyDescent="0.25">
      <c r="A32" s="2" t="s">
        <v>39</v>
      </c>
      <c r="B32" s="55">
        <v>1.8352539479300045</v>
      </c>
      <c r="C32" s="46">
        <v>116.96202531645569</v>
      </c>
      <c r="D32" s="46">
        <v>93.150684931506845</v>
      </c>
      <c r="E32" s="99" t="s">
        <v>86</v>
      </c>
      <c r="F32" s="46">
        <v>104.15800415800413</v>
      </c>
      <c r="G32" s="55">
        <v>118.01548205489087</v>
      </c>
      <c r="H32" s="46">
        <v>140.84249084249083</v>
      </c>
      <c r="I32" s="46">
        <v>74.884080370942783</v>
      </c>
    </row>
    <row r="33" spans="1:9" x14ac:dyDescent="0.25">
      <c r="A33" s="47" t="s">
        <v>55</v>
      </c>
      <c r="B33" s="48">
        <v>6.5463835222736577</v>
      </c>
      <c r="C33" s="48">
        <v>2.3048799872834369</v>
      </c>
      <c r="D33" s="48">
        <v>4.1645590962738233</v>
      </c>
      <c r="E33" s="48">
        <v>11.82274536956902</v>
      </c>
      <c r="F33" s="48">
        <v>4.3703820154063822</v>
      </c>
      <c r="G33" s="48">
        <v>4.435810263882134</v>
      </c>
      <c r="H33" s="48">
        <v>2.0765206017004711</v>
      </c>
      <c r="I33" s="48">
        <v>3.5569790964261605</v>
      </c>
    </row>
    <row r="34" spans="1:9" x14ac:dyDescent="0.25">
      <c r="A34" s="2" t="s">
        <v>40</v>
      </c>
      <c r="B34" s="46">
        <v>64.67790747946394</v>
      </c>
      <c r="C34" s="46">
        <v>77.070707070707073</v>
      </c>
      <c r="D34" s="46">
        <v>67.138964577656694</v>
      </c>
      <c r="E34" s="101" t="s">
        <v>86</v>
      </c>
      <c r="F34" s="46">
        <v>104.69191633691355</v>
      </c>
      <c r="G34" s="46">
        <v>32.616212063004227</v>
      </c>
      <c r="H34" s="46">
        <v>83.796856106408683</v>
      </c>
      <c r="I34" s="46">
        <v>60.009037505648458</v>
      </c>
    </row>
    <row r="35" spans="1:9" x14ac:dyDescent="0.25">
      <c r="A35" s="47" t="s">
        <v>41</v>
      </c>
      <c r="B35" s="48">
        <v>26.682408500590316</v>
      </c>
      <c r="C35" s="48">
        <v>8.0873671782762724</v>
      </c>
      <c r="D35" s="48">
        <v>31.848739495798362</v>
      </c>
      <c r="E35" s="48">
        <v>36.188046647230323</v>
      </c>
      <c r="F35" s="48">
        <v>-5.9792027729636104</v>
      </c>
      <c r="G35" s="48">
        <v>41.527153940383819</v>
      </c>
      <c r="H35" s="48">
        <v>-35.119207072059986</v>
      </c>
      <c r="I35" s="48">
        <v>-5.7975113122171855</v>
      </c>
    </row>
    <row r="36" spans="1:9" x14ac:dyDescent="0.25">
      <c r="A36" s="2" t="s">
        <v>42</v>
      </c>
      <c r="B36" s="46">
        <v>19.431279620853115</v>
      </c>
      <c r="C36" s="46">
        <v>35.553555355535551</v>
      </c>
      <c r="D36" s="46">
        <v>87.642585551330797</v>
      </c>
      <c r="E36" s="101" t="s">
        <v>86</v>
      </c>
      <c r="F36" s="99" t="s">
        <v>86</v>
      </c>
      <c r="G36" s="101" t="s">
        <v>86</v>
      </c>
      <c r="H36" s="46">
        <v>49.526515151515163</v>
      </c>
      <c r="I36" s="46">
        <v>48.143236074270554</v>
      </c>
    </row>
    <row r="37" spans="1:9" x14ac:dyDescent="0.25">
      <c r="A37" s="47" t="s">
        <v>77</v>
      </c>
      <c r="B37" s="97" t="s">
        <v>86</v>
      </c>
      <c r="C37" s="48">
        <v>14.723517654896746</v>
      </c>
      <c r="D37" s="48">
        <v>20.107238605898115</v>
      </c>
      <c r="E37" s="98" t="s">
        <v>86</v>
      </c>
      <c r="F37" s="48">
        <v>84.205607476635478</v>
      </c>
      <c r="G37" s="48">
        <v>28.177257525083597</v>
      </c>
      <c r="H37" s="48">
        <v>39.591178052716479</v>
      </c>
      <c r="I37" s="48">
        <v>78.400000000000063</v>
      </c>
    </row>
    <row r="38" spans="1:9" x14ac:dyDescent="0.25">
      <c r="A38" s="2" t="s">
        <v>44</v>
      </c>
      <c r="B38" s="46">
        <v>27.901077996195301</v>
      </c>
      <c r="C38" s="46">
        <v>8.079999999999977</v>
      </c>
      <c r="D38" s="46">
        <v>18.767772511848378</v>
      </c>
      <c r="E38" s="101" t="s">
        <v>86</v>
      </c>
      <c r="F38" s="46">
        <v>7.568807339449557</v>
      </c>
      <c r="G38" s="46">
        <v>19.05094207955338</v>
      </c>
      <c r="H38" s="101" t="s">
        <v>86</v>
      </c>
      <c r="I38" s="101" t="s">
        <v>86</v>
      </c>
    </row>
    <row r="39" spans="1:9" x14ac:dyDescent="0.25">
      <c r="A39" s="50" t="s">
        <v>45</v>
      </c>
      <c r="B39" s="51">
        <v>33.072407045009776</v>
      </c>
      <c r="C39" s="51">
        <v>47.435043304463711</v>
      </c>
      <c r="D39" s="51">
        <v>37.665782493368695</v>
      </c>
      <c r="E39" s="51">
        <v>27.740259740259731</v>
      </c>
      <c r="F39" s="51">
        <v>47.336065573770455</v>
      </c>
      <c r="G39" s="56">
        <v>5.7490558120016688</v>
      </c>
      <c r="H39" s="51">
        <v>47.523330940416365</v>
      </c>
      <c r="I39" s="51">
        <v>30.595238095238074</v>
      </c>
    </row>
    <row r="40" spans="1:9" x14ac:dyDescent="0.25">
      <c r="A40" s="52" t="s">
        <v>46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47</v>
      </c>
      <c r="B41" s="99" t="s">
        <v>86</v>
      </c>
      <c r="C41" s="46">
        <v>10.19536019536018</v>
      </c>
      <c r="D41" s="46">
        <v>2.042042042042036</v>
      </c>
      <c r="E41" s="99" t="s">
        <v>86</v>
      </c>
      <c r="F41" s="46">
        <v>4.6230049532195894</v>
      </c>
      <c r="G41" s="46">
        <v>3.0017657445556178</v>
      </c>
      <c r="H41" s="46">
        <v>-0.44606650446066265</v>
      </c>
      <c r="I41" s="49">
        <v>7.8109452736318419</v>
      </c>
    </row>
    <row r="42" spans="1:9" x14ac:dyDescent="0.25">
      <c r="A42" s="47" t="s">
        <v>48</v>
      </c>
      <c r="B42" s="48">
        <v>69.244288224956051</v>
      </c>
      <c r="C42" s="48">
        <v>31.696905016008571</v>
      </c>
      <c r="D42" s="48">
        <v>55.162659123055199</v>
      </c>
      <c r="E42" s="48">
        <v>59.830508474576249</v>
      </c>
      <c r="F42" s="48">
        <v>2.9831387808041621</v>
      </c>
      <c r="G42" s="48">
        <v>52.161383285302598</v>
      </c>
      <c r="H42" s="48">
        <v>27.354627354627368</v>
      </c>
      <c r="I42" s="48">
        <v>39.092495636998258</v>
      </c>
    </row>
    <row r="43" spans="1:9" x14ac:dyDescent="0.25">
      <c r="A43" s="2" t="s">
        <v>49</v>
      </c>
      <c r="B43" s="46">
        <v>35.325721961047684</v>
      </c>
      <c r="C43" s="46">
        <v>26.270270270270267</v>
      </c>
      <c r="D43" s="46">
        <v>59.389038634321636</v>
      </c>
      <c r="E43" s="46">
        <v>12.846481876332616</v>
      </c>
      <c r="F43" s="46">
        <v>12.026726057906467</v>
      </c>
      <c r="G43" s="46">
        <v>42.701342281879207</v>
      </c>
      <c r="H43" s="46">
        <v>99.337748344370809</v>
      </c>
      <c r="I43" s="46">
        <v>15.635179153094491</v>
      </c>
    </row>
    <row r="44" spans="1:9" x14ac:dyDescent="0.25">
      <c r="A44" s="47" t="s">
        <v>50</v>
      </c>
      <c r="B44" s="48">
        <v>26.998961578400827</v>
      </c>
      <c r="C44" s="48">
        <v>13.141250878425858</v>
      </c>
      <c r="D44" s="48">
        <v>17.14077315827862</v>
      </c>
      <c r="E44" s="48">
        <v>16.872427983539097</v>
      </c>
      <c r="F44" s="48">
        <v>-9.4665664913598739</v>
      </c>
      <c r="G44" s="48">
        <v>10.84243369734792</v>
      </c>
      <c r="H44" s="48">
        <v>-13.014705882352951</v>
      </c>
      <c r="I44" s="48">
        <v>-20.588235294117652</v>
      </c>
    </row>
    <row r="45" spans="1:9" x14ac:dyDescent="0.25">
      <c r="A45" s="57" t="s">
        <v>51</v>
      </c>
      <c r="B45" s="58">
        <v>-9.9616858237547845</v>
      </c>
      <c r="C45" s="58">
        <v>-5.1546391752577359</v>
      </c>
      <c r="D45" s="58">
        <v>-21.337126600284495</v>
      </c>
      <c r="E45" s="58">
        <v>-8.1545064377682497</v>
      </c>
      <c r="F45" s="58">
        <v>-10.655021834061129</v>
      </c>
      <c r="G45" s="58">
        <v>-6.9559668155711574</v>
      </c>
      <c r="H45" s="58">
        <v>-14.979757085020251</v>
      </c>
      <c r="I45" s="58">
        <v>-9.9809885931558924</v>
      </c>
    </row>
    <row r="46" spans="1:9" x14ac:dyDescent="0.25">
      <c r="A46" s="2"/>
      <c r="B46" s="46"/>
      <c r="C46" s="46"/>
      <c r="D46" s="46"/>
      <c r="E46" s="46"/>
      <c r="F46" s="46"/>
      <c r="G46" s="46"/>
      <c r="H46" s="46"/>
      <c r="I46" s="46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104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7 de abril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4" workbookViewId="0">
      <selection activeCell="B11" sqref="B11:I4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9" t="s">
        <v>0</v>
      </c>
      <c r="B4" s="129"/>
      <c r="C4" s="129"/>
      <c r="D4" s="129"/>
      <c r="E4" s="129"/>
      <c r="F4" s="129"/>
      <c r="G4" s="129"/>
      <c r="H4" s="129"/>
      <c r="I4" s="129"/>
    </row>
    <row r="5" spans="1:9" s="2" customFormat="1" ht="27.75" customHeight="1" x14ac:dyDescent="0.2">
      <c r="A5" s="129"/>
      <c r="B5" s="129"/>
      <c r="C5" s="129"/>
      <c r="D5" s="129"/>
      <c r="E5" s="129"/>
      <c r="F5" s="129"/>
      <c r="G5" s="129"/>
      <c r="H5" s="129"/>
      <c r="I5" s="129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84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8" t="s">
        <v>17</v>
      </c>
      <c r="B9" s="79" t="s">
        <v>2</v>
      </c>
      <c r="C9" s="79" t="s">
        <v>3</v>
      </c>
      <c r="D9" s="79" t="s">
        <v>4</v>
      </c>
      <c r="E9" s="80" t="s">
        <v>5</v>
      </c>
      <c r="F9" s="79" t="s">
        <v>6</v>
      </c>
      <c r="G9" s="79" t="s">
        <v>7</v>
      </c>
      <c r="H9" s="79" t="s">
        <v>8</v>
      </c>
      <c r="I9" s="79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-27.489177489177496</v>
      </c>
      <c r="C11" s="46">
        <v>28.791208791208756</v>
      </c>
      <c r="D11" s="46">
        <v>-2.1327014218009865</v>
      </c>
      <c r="E11" s="46">
        <v>-39.843193157519607</v>
      </c>
      <c r="F11" s="46">
        <v>8.2655826558265755</v>
      </c>
      <c r="G11" s="46">
        <v>-0.89887640449437534</v>
      </c>
      <c r="H11" s="46">
        <v>19.787985865724366</v>
      </c>
      <c r="I11" s="46">
        <v>17.008443908323233</v>
      </c>
    </row>
    <row r="12" spans="1:9" x14ac:dyDescent="0.25">
      <c r="A12" s="47" t="s">
        <v>21</v>
      </c>
      <c r="B12" s="48">
        <v>17.363003330305759</v>
      </c>
      <c r="C12" s="48">
        <v>56.582343830666005</v>
      </c>
      <c r="D12" s="48">
        <v>52.61978145138697</v>
      </c>
      <c r="E12" s="97" t="s">
        <v>86</v>
      </c>
      <c r="F12" s="48">
        <v>62.383552842916835</v>
      </c>
      <c r="G12" s="48">
        <v>51.042535446205164</v>
      </c>
      <c r="H12" s="48">
        <v>82.617874736101271</v>
      </c>
      <c r="I12" s="48">
        <v>47.8110599078341</v>
      </c>
    </row>
    <row r="13" spans="1:9" x14ac:dyDescent="0.25">
      <c r="A13" s="2" t="s">
        <v>22</v>
      </c>
      <c r="B13" s="46">
        <v>-16.864784546805346</v>
      </c>
      <c r="C13" s="46">
        <v>-15.033301617507167</v>
      </c>
      <c r="D13" s="46">
        <v>-20.984455958549198</v>
      </c>
      <c r="E13" s="46">
        <v>-22.412611377655946</v>
      </c>
      <c r="F13" s="46">
        <v>-23.322932917316685</v>
      </c>
      <c r="G13" s="46">
        <v>-24.594363791631089</v>
      </c>
      <c r="H13" s="46">
        <v>-6.0777385159010873</v>
      </c>
      <c r="I13" s="46">
        <v>-14.769975786924959</v>
      </c>
    </row>
    <row r="14" spans="1:9" x14ac:dyDescent="0.25">
      <c r="A14" s="47" t="s">
        <v>23</v>
      </c>
      <c r="B14" s="124">
        <v>16.844241501775702</v>
      </c>
      <c r="C14" s="48">
        <v>8.6678832116788396</v>
      </c>
      <c r="D14" s="48">
        <v>15.280345040049292</v>
      </c>
      <c r="E14" s="97" t="s">
        <v>86</v>
      </c>
      <c r="F14" s="48">
        <v>26.454378444580584</v>
      </c>
      <c r="G14" s="48">
        <v>24.802110817941969</v>
      </c>
      <c r="H14" s="48">
        <v>-13.200431034482762</v>
      </c>
      <c r="I14" s="48">
        <v>14.855433698903298</v>
      </c>
    </row>
    <row r="15" spans="1:9" x14ac:dyDescent="0.25">
      <c r="A15" s="2" t="s">
        <v>24</v>
      </c>
      <c r="B15" s="46">
        <v>16.198979591836672</v>
      </c>
      <c r="C15" s="46">
        <v>1.9707565162110807</v>
      </c>
      <c r="D15" s="46">
        <v>-20.678513731825522</v>
      </c>
      <c r="E15" s="46">
        <v>-9.4801223241590016</v>
      </c>
      <c r="F15" s="46">
        <v>-3.9826839826839988</v>
      </c>
      <c r="G15" s="46">
        <v>16.135662898252832</v>
      </c>
      <c r="H15" s="46">
        <v>-12.063808574277168</v>
      </c>
      <c r="I15" s="99" t="s">
        <v>86</v>
      </c>
    </row>
    <row r="16" spans="1:9" x14ac:dyDescent="0.25">
      <c r="A16" s="47" t="s">
        <v>25</v>
      </c>
      <c r="B16" s="48">
        <v>0.45719035743974068</v>
      </c>
      <c r="C16" s="48">
        <v>60.728744939271273</v>
      </c>
      <c r="D16" s="48">
        <v>18.85936487362283</v>
      </c>
      <c r="E16" s="48">
        <v>10.773834972210384</v>
      </c>
      <c r="F16" s="48">
        <v>52.294503277861892</v>
      </c>
      <c r="G16" s="48">
        <v>11.40215716486901</v>
      </c>
      <c r="H16" s="48">
        <v>137.75784753363229</v>
      </c>
      <c r="I16" s="48">
        <v>66.155473294553218</v>
      </c>
    </row>
    <row r="17" spans="1:9" x14ac:dyDescent="0.25">
      <c r="A17" s="2" t="s">
        <v>26</v>
      </c>
      <c r="B17" s="46">
        <v>69.201520912547451</v>
      </c>
      <c r="C17" s="46">
        <v>132.74231678487004</v>
      </c>
      <c r="D17" s="46">
        <v>57.859848484848527</v>
      </c>
      <c r="E17" s="46">
        <v>49.413388543823309</v>
      </c>
      <c r="F17" s="46">
        <v>33.160621761657971</v>
      </c>
      <c r="G17" s="46">
        <v>59.583789704271695</v>
      </c>
      <c r="H17" s="46">
        <v>117.02127659574475</v>
      </c>
      <c r="I17" s="46">
        <v>46.586646661665476</v>
      </c>
    </row>
    <row r="18" spans="1:9" x14ac:dyDescent="0.25">
      <c r="A18" s="47" t="s">
        <v>27</v>
      </c>
      <c r="B18" s="48">
        <v>94.165694282380372</v>
      </c>
      <c r="C18" s="48">
        <v>86.125654450261763</v>
      </c>
      <c r="D18" s="48">
        <v>128.27067669172925</v>
      </c>
      <c r="E18" s="48">
        <v>27.563636363636345</v>
      </c>
      <c r="F18" s="48">
        <v>182.3770491803281</v>
      </c>
      <c r="G18" s="48">
        <v>70.011534025374814</v>
      </c>
      <c r="H18" s="48">
        <v>120.37267080745346</v>
      </c>
      <c r="I18" s="48">
        <v>70.984455958549248</v>
      </c>
    </row>
    <row r="19" spans="1:9" x14ac:dyDescent="0.25">
      <c r="A19" s="2" t="s">
        <v>28</v>
      </c>
      <c r="B19" s="46">
        <v>28.359976317347524</v>
      </c>
      <c r="C19" s="46">
        <v>10.129986553115211</v>
      </c>
      <c r="D19" s="46">
        <v>33.808553971486766</v>
      </c>
      <c r="E19" s="46">
        <v>3.6487570168403982</v>
      </c>
      <c r="F19" s="46">
        <v>17.356572258533063</v>
      </c>
      <c r="G19" s="46">
        <v>59.815950920245456</v>
      </c>
      <c r="H19" s="46">
        <v>27.491166077738495</v>
      </c>
      <c r="I19" s="46">
        <v>-5.282784338098157</v>
      </c>
    </row>
    <row r="20" spans="1:9" x14ac:dyDescent="0.25">
      <c r="A20" s="47" t="s">
        <v>29</v>
      </c>
      <c r="B20" s="48">
        <v>43.418647166361993</v>
      </c>
      <c r="C20" s="48">
        <v>98.07692307692308</v>
      </c>
      <c r="D20" s="48">
        <v>81.7777777777778</v>
      </c>
      <c r="E20" s="48">
        <v>59.02031063321391</v>
      </c>
      <c r="F20" s="48">
        <v>65.044814340589014</v>
      </c>
      <c r="G20" s="48">
        <v>60.261569416498986</v>
      </c>
      <c r="H20" s="48">
        <v>5.5649241146711992</v>
      </c>
      <c r="I20" s="97" t="s">
        <v>86</v>
      </c>
    </row>
    <row r="21" spans="1:9" x14ac:dyDescent="0.25">
      <c r="A21" s="2" t="s">
        <v>30</v>
      </c>
      <c r="B21" s="46">
        <v>96.92712906057946</v>
      </c>
      <c r="C21" s="46">
        <v>35.065748278021339</v>
      </c>
      <c r="D21" s="46">
        <v>101.1305241521069</v>
      </c>
      <c r="E21" s="46">
        <v>42.047426257952594</v>
      </c>
      <c r="F21" s="46">
        <v>29.030339083878619</v>
      </c>
      <c r="G21" s="49">
        <v>117.86492374727663</v>
      </c>
      <c r="H21" s="46">
        <v>38.642659279778393</v>
      </c>
      <c r="I21" s="46">
        <v>18.91100702576114</v>
      </c>
    </row>
    <row r="22" spans="1:9" x14ac:dyDescent="0.25">
      <c r="A22" s="50" t="s">
        <v>31</v>
      </c>
      <c r="B22" s="51">
        <v>25.020712510356269</v>
      </c>
      <c r="C22" s="51">
        <v>40.315512708150727</v>
      </c>
      <c r="D22" s="51">
        <v>22.840690978886723</v>
      </c>
      <c r="E22" s="51">
        <v>25.110913930789724</v>
      </c>
      <c r="F22" s="51">
        <v>11.579818031430978</v>
      </c>
      <c r="G22" s="51">
        <v>27.510917030567693</v>
      </c>
      <c r="H22" s="51">
        <v>34.323432343234387</v>
      </c>
      <c r="I22" s="100" t="s">
        <v>86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56</v>
      </c>
      <c r="B24" s="99" t="s">
        <v>86</v>
      </c>
      <c r="C24" s="46">
        <v>-3.2084602975444021</v>
      </c>
      <c r="D24" s="46">
        <v>-1.4619289340102037</v>
      </c>
      <c r="E24" s="101" t="s">
        <v>86</v>
      </c>
      <c r="F24" s="46">
        <v>2.7689243027888555</v>
      </c>
      <c r="G24" s="99" t="s">
        <v>86</v>
      </c>
      <c r="H24" s="46">
        <v>10.23554603854393</v>
      </c>
      <c r="I24" s="49">
        <v>-10.468782846331781</v>
      </c>
    </row>
    <row r="25" spans="1:9" x14ac:dyDescent="0.25">
      <c r="A25" s="47" t="s">
        <v>33</v>
      </c>
      <c r="B25" s="48">
        <v>-15.172413793103424</v>
      </c>
      <c r="C25" s="48">
        <v>34.271639690358938</v>
      </c>
      <c r="D25" s="48">
        <v>-3.6053130929790789</v>
      </c>
      <c r="E25" s="97" t="s">
        <v>86</v>
      </c>
      <c r="F25" s="48">
        <v>9.3447905477980662</v>
      </c>
      <c r="G25" s="48">
        <v>20.38060159607118</v>
      </c>
      <c r="H25" s="48">
        <v>12.061855670103117</v>
      </c>
      <c r="I25" s="48">
        <v>7.7551020408163307</v>
      </c>
    </row>
    <row r="26" spans="1:9" x14ac:dyDescent="0.25">
      <c r="A26" s="2" t="s">
        <v>34</v>
      </c>
      <c r="B26" s="49">
        <v>28.208744710860344</v>
      </c>
      <c r="C26" s="46">
        <v>12.522631261315675</v>
      </c>
      <c r="D26" s="102" t="s">
        <v>86</v>
      </c>
      <c r="E26" s="46">
        <v>22.388059701492537</v>
      </c>
      <c r="F26" s="46">
        <v>25.927918235610537</v>
      </c>
      <c r="G26" s="102" t="s">
        <v>86</v>
      </c>
      <c r="H26" s="46">
        <v>3.9491691104594162</v>
      </c>
      <c r="I26" s="49">
        <v>7.5430083811204085</v>
      </c>
    </row>
    <row r="27" spans="1:9" x14ac:dyDescent="0.25">
      <c r="A27" s="47" t="s">
        <v>35</v>
      </c>
      <c r="B27" s="97" t="s">
        <v>86</v>
      </c>
      <c r="C27" s="48">
        <v>-8.1754974826180984</v>
      </c>
      <c r="D27" s="48">
        <v>-9.4169543536632201</v>
      </c>
      <c r="E27" s="98" t="s">
        <v>86</v>
      </c>
      <c r="F27" s="54">
        <v>-18.263294164509091</v>
      </c>
      <c r="G27" s="48">
        <v>-19.410745233968775</v>
      </c>
      <c r="H27" s="48">
        <v>-9.8842815814850109</v>
      </c>
      <c r="I27" s="48">
        <v>-17.466822794691627</v>
      </c>
    </row>
    <row r="28" spans="1:9" x14ac:dyDescent="0.25">
      <c r="A28" s="2" t="s">
        <v>36</v>
      </c>
      <c r="B28" s="46">
        <v>4.1702493551160069</v>
      </c>
      <c r="C28" s="46">
        <v>-3.7309995393827622</v>
      </c>
      <c r="D28" s="46">
        <v>4.5226130653265972</v>
      </c>
      <c r="E28" s="46">
        <v>24.315068493150683</v>
      </c>
      <c r="F28" s="49">
        <v>-0.12360939431395046</v>
      </c>
      <c r="G28" s="46">
        <v>26.659696811291191</v>
      </c>
      <c r="H28" s="46">
        <v>44.479248238057934</v>
      </c>
      <c r="I28" s="46">
        <v>12.327773749093529</v>
      </c>
    </row>
    <row r="29" spans="1:9" x14ac:dyDescent="0.25">
      <c r="A29" s="47" t="s">
        <v>52</v>
      </c>
      <c r="B29" s="48">
        <v>-1.4500537056928331</v>
      </c>
      <c r="C29" s="48">
        <v>-13.919239904988135</v>
      </c>
      <c r="D29" s="48">
        <v>-3.8509836751779103</v>
      </c>
      <c r="E29" s="48">
        <v>58.257839721254399</v>
      </c>
      <c r="F29" s="103" t="s">
        <v>86</v>
      </c>
      <c r="G29" s="54">
        <v>13.325740318906565</v>
      </c>
      <c r="H29" s="48">
        <v>-15.66061629379486</v>
      </c>
      <c r="I29" s="48">
        <v>12.960497114957858</v>
      </c>
    </row>
    <row r="30" spans="1:9" x14ac:dyDescent="0.25">
      <c r="A30" s="2" t="s">
        <v>37</v>
      </c>
      <c r="B30" s="46">
        <v>-4.644576607193418</v>
      </c>
      <c r="C30" s="46">
        <v>-5.0817960320222895</v>
      </c>
      <c r="D30" s="46">
        <v>-9.1359773371105018</v>
      </c>
      <c r="E30" s="46">
        <v>8.5173501577287212</v>
      </c>
      <c r="F30" s="46">
        <v>1.7977528089887951</v>
      </c>
      <c r="G30" s="46">
        <v>7.0756062767475481</v>
      </c>
      <c r="H30" s="46">
        <v>-6.9690721649484537</v>
      </c>
      <c r="I30" s="46">
        <v>3.0931871574001679</v>
      </c>
    </row>
    <row r="31" spans="1:9" x14ac:dyDescent="0.25">
      <c r="A31" s="47" t="s">
        <v>38</v>
      </c>
      <c r="B31" s="48">
        <v>21.645949421345879</v>
      </c>
      <c r="C31" s="48">
        <v>48.913430708941938</v>
      </c>
      <c r="D31" s="48" t="s">
        <v>86</v>
      </c>
      <c r="E31" s="48" t="s">
        <v>86</v>
      </c>
      <c r="F31" s="48">
        <v>51.234922458357232</v>
      </c>
      <c r="G31" s="48">
        <v>-18.941979522184315</v>
      </c>
      <c r="H31" s="48">
        <v>47.662278710848874</v>
      </c>
      <c r="I31" s="48">
        <v>19.153094462540722</v>
      </c>
    </row>
    <row r="32" spans="1:9" x14ac:dyDescent="0.25">
      <c r="A32" s="2" t="s">
        <v>39</v>
      </c>
      <c r="B32" s="55">
        <v>-11.531331108639243</v>
      </c>
      <c r="C32" s="46">
        <v>-15.753256328336207</v>
      </c>
      <c r="D32" s="46">
        <v>-15.230460921843713</v>
      </c>
      <c r="E32" s="99" t="s">
        <v>86</v>
      </c>
      <c r="F32" s="46">
        <v>-8.4239975132110558</v>
      </c>
      <c r="G32" s="55">
        <v>5.0525601898948835</v>
      </c>
      <c r="H32" s="46">
        <v>-12.274849899933349</v>
      </c>
      <c r="I32" s="46">
        <v>-7.1780147662018123</v>
      </c>
    </row>
    <row r="33" spans="1:9" x14ac:dyDescent="0.25">
      <c r="A33" s="47" t="s">
        <v>55</v>
      </c>
      <c r="B33" s="48">
        <v>12.872124492557525</v>
      </c>
      <c r="C33" s="48">
        <v>1.8515587909479603</v>
      </c>
      <c r="D33" s="48">
        <v>3.9367429340510851</v>
      </c>
      <c r="E33" s="48">
        <v>3.227868328539496</v>
      </c>
      <c r="F33" s="48">
        <v>20.162895927601831</v>
      </c>
      <c r="G33" s="48">
        <v>12.230340988169775</v>
      </c>
      <c r="H33" s="48">
        <v>3.4637056678820111</v>
      </c>
      <c r="I33" s="48">
        <v>19.188979433449703</v>
      </c>
    </row>
    <row r="34" spans="1:9" x14ac:dyDescent="0.25">
      <c r="A34" s="2" t="s">
        <v>40</v>
      </c>
      <c r="B34" s="46">
        <v>-10.544856740253616</v>
      </c>
      <c r="C34" s="46">
        <v>-8.6503387180823506</v>
      </c>
      <c r="D34" s="46">
        <v>-18.647214854111382</v>
      </c>
      <c r="E34" s="101" t="s">
        <v>86</v>
      </c>
      <c r="F34" s="46">
        <v>-17.872533454298001</v>
      </c>
      <c r="G34" s="46">
        <v>-10.847107438016511</v>
      </c>
      <c r="H34" s="46">
        <v>-10.745742806811521</v>
      </c>
      <c r="I34" s="46">
        <v>-11.937329022631172</v>
      </c>
    </row>
    <row r="35" spans="1:9" x14ac:dyDescent="0.25">
      <c r="A35" s="47" t="s">
        <v>41</v>
      </c>
      <c r="B35" s="48">
        <v>5.9753086419752854</v>
      </c>
      <c r="C35" s="48">
        <v>14.760263240363569</v>
      </c>
      <c r="D35" s="48">
        <v>0.99774702285166939</v>
      </c>
      <c r="E35" s="48">
        <v>23.170731707317049</v>
      </c>
      <c r="F35" s="48">
        <v>-6.3578826237053914</v>
      </c>
      <c r="G35" s="48">
        <v>38.418530351437717</v>
      </c>
      <c r="H35" s="48">
        <v>15.996168582375535</v>
      </c>
      <c r="I35" s="48">
        <v>17.744786143513625</v>
      </c>
    </row>
    <row r="36" spans="1:9" x14ac:dyDescent="0.25">
      <c r="A36" s="2" t="s">
        <v>42</v>
      </c>
      <c r="B36" s="46">
        <v>12.499999999999979</v>
      </c>
      <c r="C36" s="46">
        <v>38.929889298892981</v>
      </c>
      <c r="D36" s="46">
        <v>28.348504551365416</v>
      </c>
      <c r="E36" s="101" t="s">
        <v>86</v>
      </c>
      <c r="F36" s="99" t="s">
        <v>86</v>
      </c>
      <c r="G36" s="101" t="s">
        <v>86</v>
      </c>
      <c r="H36" s="46">
        <v>48.962264150943405</v>
      </c>
      <c r="I36" s="46">
        <v>64.992614475627803</v>
      </c>
    </row>
    <row r="37" spans="1:9" x14ac:dyDescent="0.25">
      <c r="A37" s="47" t="s">
        <v>77</v>
      </c>
      <c r="B37" s="97" t="s">
        <v>86</v>
      </c>
      <c r="C37" s="48">
        <v>3.61010830324906</v>
      </c>
      <c r="D37" s="48">
        <v>-9.2505064145847697</v>
      </c>
      <c r="E37" s="98" t="s">
        <v>86</v>
      </c>
      <c r="F37" s="48">
        <v>9.4999999999999751</v>
      </c>
      <c r="G37" s="48">
        <v>24.431818181818166</v>
      </c>
      <c r="H37" s="48">
        <v>-4.979860856829033</v>
      </c>
      <c r="I37" s="48">
        <v>27.065527065527096</v>
      </c>
    </row>
    <row r="38" spans="1:9" x14ac:dyDescent="0.25">
      <c r="A38" s="2" t="s">
        <v>44</v>
      </c>
      <c r="B38" s="46">
        <v>27.015113350125919</v>
      </c>
      <c r="C38" s="46">
        <v>19.663418954827215</v>
      </c>
      <c r="D38" s="46">
        <v>12.578616352201299</v>
      </c>
      <c r="E38" s="101" t="s">
        <v>86</v>
      </c>
      <c r="F38" s="46">
        <v>7.7335375191424305</v>
      </c>
      <c r="G38" s="46">
        <v>32.043343653250744</v>
      </c>
      <c r="H38" s="101" t="s">
        <v>86</v>
      </c>
      <c r="I38" s="101" t="s">
        <v>86</v>
      </c>
    </row>
    <row r="39" spans="1:9" x14ac:dyDescent="0.25">
      <c r="A39" s="50" t="s">
        <v>45</v>
      </c>
      <c r="B39" s="51">
        <v>30.351437699680496</v>
      </c>
      <c r="C39" s="51">
        <v>20.665212649945474</v>
      </c>
      <c r="D39" s="51">
        <v>37.574552683896599</v>
      </c>
      <c r="E39" s="51">
        <v>21.073362875430803</v>
      </c>
      <c r="F39" s="51">
        <v>43.417553191489318</v>
      </c>
      <c r="G39" s="56">
        <v>12.349531876950447</v>
      </c>
      <c r="H39" s="51">
        <v>36.544850498338867</v>
      </c>
      <c r="I39" s="51">
        <v>24.943052391799547</v>
      </c>
    </row>
    <row r="40" spans="1:9" x14ac:dyDescent="0.25">
      <c r="A40" s="52" t="s">
        <v>46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47</v>
      </c>
      <c r="B41" s="99" t="s">
        <v>86</v>
      </c>
      <c r="C41" s="46">
        <v>26.400560224089631</v>
      </c>
      <c r="D41" s="46">
        <v>17.011019283746531</v>
      </c>
      <c r="E41" s="99" t="s">
        <v>86</v>
      </c>
      <c r="F41" s="46">
        <v>47.937743190661443</v>
      </c>
      <c r="G41" s="46">
        <v>-5.1490514905149221</v>
      </c>
      <c r="H41" s="46">
        <v>94.071146245059339</v>
      </c>
      <c r="I41" s="49">
        <v>19.988925802879344</v>
      </c>
    </row>
    <row r="42" spans="1:9" x14ac:dyDescent="0.25">
      <c r="A42" s="47" t="s">
        <v>48</v>
      </c>
      <c r="B42" s="48">
        <v>-15.004413062665511</v>
      </c>
      <c r="C42" s="48">
        <v>-2.2187004754358086</v>
      </c>
      <c r="D42" s="48">
        <v>-2.2281639928698693</v>
      </c>
      <c r="E42" s="48">
        <v>18.467336683417066</v>
      </c>
      <c r="F42" s="48">
        <v>-26.685133887349942</v>
      </c>
      <c r="G42" s="48">
        <v>-5.2914798206278206</v>
      </c>
      <c r="H42" s="48">
        <v>5.067567567567588</v>
      </c>
      <c r="I42" s="48">
        <v>-24.383301707779893</v>
      </c>
    </row>
    <row r="43" spans="1:9" x14ac:dyDescent="0.25">
      <c r="A43" s="2" t="s">
        <v>49</v>
      </c>
      <c r="B43" s="46">
        <v>-42.197360872059683</v>
      </c>
      <c r="C43" s="46">
        <v>-36.830719307733908</v>
      </c>
      <c r="D43" s="46">
        <v>-39.945836154366972</v>
      </c>
      <c r="E43" s="46">
        <v>-14.152473641524765</v>
      </c>
      <c r="F43" s="46">
        <v>-49.514887922382066</v>
      </c>
      <c r="G43" s="46">
        <v>-30.028794734677088</v>
      </c>
      <c r="H43" s="46">
        <v>-40.328518833191737</v>
      </c>
      <c r="I43" s="46">
        <v>-44.006309148264968</v>
      </c>
    </row>
    <row r="44" spans="1:9" x14ac:dyDescent="0.25">
      <c r="A44" s="47" t="s">
        <v>50</v>
      </c>
      <c r="B44" s="48">
        <v>-34.176533907427341</v>
      </c>
      <c r="C44" s="48">
        <v>-29.354980254497608</v>
      </c>
      <c r="D44" s="48">
        <v>-28.239499553172475</v>
      </c>
      <c r="E44" s="48">
        <v>-32.581602373887264</v>
      </c>
      <c r="F44" s="48">
        <v>1.6020236087689987</v>
      </c>
      <c r="G44" s="48">
        <v>-31.186440677966111</v>
      </c>
      <c r="H44" s="48">
        <v>-2.5535420098847128</v>
      </c>
      <c r="I44" s="48">
        <v>-6.0439560439560447</v>
      </c>
    </row>
    <row r="45" spans="1:9" x14ac:dyDescent="0.25">
      <c r="A45" s="57" t="s">
        <v>51</v>
      </c>
      <c r="B45" s="58">
        <v>-40.55649241146709</v>
      </c>
      <c r="C45" s="58">
        <v>-34.924845269672844</v>
      </c>
      <c r="D45" s="58">
        <v>-31.686226065472546</v>
      </c>
      <c r="E45" s="58">
        <v>-26.206896551724157</v>
      </c>
      <c r="F45" s="58">
        <v>-33.78640776699028</v>
      </c>
      <c r="G45" s="58">
        <v>-6.2982005141388298</v>
      </c>
      <c r="H45" s="58">
        <v>-36.785069235400371</v>
      </c>
      <c r="I45" s="58">
        <v>-38.586251621271082</v>
      </c>
    </row>
    <row r="46" spans="1:9" x14ac:dyDescent="0.25">
      <c r="A46" s="9"/>
      <c r="B46" s="27"/>
      <c r="C46" s="27"/>
      <c r="D46" s="27"/>
      <c r="E46" s="27"/>
      <c r="F46" s="27"/>
      <c r="G46" s="27"/>
      <c r="H46" s="27"/>
      <c r="I46" s="27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104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7 de abril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2020-04-03T22:30:06Z</dcterms:modified>
</cp:coreProperties>
</file>