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35" windowWidth="1980" windowHeight="6510" tabRatio="815" activeTab="3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52" i="522" l="1"/>
  <c r="A52" i="521"/>
  <c r="A78" i="520"/>
  <c r="A13" i="519" l="1"/>
  <c r="A12" i="519" l="1"/>
  <c r="A11" i="519"/>
</calcChain>
</file>

<file path=xl/sharedStrings.xml><?xml version="1.0" encoding="utf-8"?>
<sst xmlns="http://schemas.openxmlformats.org/spreadsheetml/2006/main" count="316" uniqueCount="90">
  <si>
    <t>Sistema de Información de Precios y Abastecimiento del Sector Agropecuario -SIPSA- 
Precios Mayoristas</t>
  </si>
  <si>
    <t>SISTEMA DE INFORMACIÓN DE PRECIOS Y ABASTECIMIENTO DEL SECTOR AGROPECUARIO -SIPSA- 
PRECIOS MAYORISTAS</t>
  </si>
  <si>
    <t xml:space="preserve">Variación mensual de los precios mayoristas de los principales alimentos en las principales ocho ciudades. 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</si>
  <si>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</si>
  <si>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</si>
  <si>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</si>
  <si>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</si>
  <si>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</si>
  <si>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</si>
  <si>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</si>
  <si>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</si>
  <si>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</si>
  <si>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</si>
  <si>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</si>
  <si>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Hortalizas y verduras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</si>
  <si>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</si>
  <si>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</si>
  <si>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</si>
  <si>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</si>
  <si>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</si>
  <si>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</si>
  <si>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 xml:space="preserve">Comportamiento de los precios mayoristas de los principales alimentos en las principales ocho ciudades. ciudades. </t>
  </si>
  <si>
    <t>Fuente: SIPSA - DANE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</si>
  <si>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</si>
  <si>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</si>
  <si>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</si>
  <si>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</si>
  <si>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</si>
  <si>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</si>
  <si>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</si>
  <si>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</si>
  <si>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</si>
  <si>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</si>
  <si>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</si>
  <si>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</si>
  <si>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</si>
  <si>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</si>
  <si>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</si>
  <si>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</si>
  <si>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</si>
  <si>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</si>
  <si>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</si>
  <si>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</si>
  <si>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</si>
  <si>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</si>
  <si>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</si>
  <si>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</si>
  <si>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</si>
  <si>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</si>
  <si>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</si>
  <si>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</si>
  <si>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</si>
  <si>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</si>
  <si>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</si>
  <si>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</si>
  <si>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</si>
  <si>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</si>
  <si>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t>n.d.</t>
  </si>
  <si>
    <t>-</t>
  </si>
  <si>
    <t>Limón Tahití</t>
  </si>
  <si>
    <t>Manzana verde importada</t>
  </si>
  <si>
    <t>Uva red globe nacional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</si>
  <si>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</si>
  <si>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</si>
  <si>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</si>
  <si>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</si>
  <si>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</si>
  <si>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</si>
  <si>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</si>
  <si>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Queso costeño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</si>
  <si>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</si>
  <si>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</si>
  <si>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</si>
  <si>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</si>
  <si>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</si>
  <si>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</si>
  <si>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</si>
  <si>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</si>
  <si>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</si>
  <si>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</si>
  <si>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</si>
  <si>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</si>
  <si>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Mayo de 2018</t>
  </si>
  <si>
    <t>Fecha de actualización: 6 de junio de 2018</t>
  </si>
  <si>
    <t>Mayo/abril 2018</t>
  </si>
  <si>
    <t>Variación año corrido. Enero - mayo 2018</t>
  </si>
  <si>
    <t>Variación anual. Mayo de 2018 - mayo de 2017</t>
  </si>
  <si>
    <t>Tubérculos y plátanos</t>
  </si>
  <si>
    <t>Granos, cárnicos y procesados</t>
  </si>
  <si>
    <t>Carne de cerdo, lomo sin hueso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</si>
</sst>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6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color theme="1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14" applyNumberFormat="0" applyAlignment="0" applyProtection="0"/>
    <xf numFmtId="0" fontId="15" fillId="0" borderId="15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14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16" applyNumberFormat="0" applyFont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</cellStyleXfs>
  <cellXfs count="118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/>
    <xf numFmtId="0" fontId="23" fillId="31" borderId="0" xfId="0" applyFont="1" applyFill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0" fillId="32" borderId="2" xfId="0" applyFill="1" applyBorder="1"/>
    <xf numFmtId="0" fontId="6" fillId="31" borderId="0" xfId="0" applyFont="1" applyFill="1" applyBorder="1" applyAlignment="1">
      <alignment vertical="center"/>
    </xf>
    <xf numFmtId="0" fontId="6" fillId="31" borderId="2" xfId="0" applyFont="1" applyFill="1" applyBorder="1" applyAlignment="1">
      <alignment vertical="center"/>
    </xf>
    <xf numFmtId="0" fontId="6" fillId="31" borderId="0" xfId="0" applyFont="1" applyFill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0" fontId="11" fillId="32" borderId="7" xfId="0" applyFont="1" applyFill="1" applyBorder="1" applyAlignment="1">
      <alignment horizontal="centerContinuous"/>
    </xf>
    <xf numFmtId="0" fontId="5" fillId="32" borderId="1" xfId="0" applyFont="1" applyFill="1" applyBorder="1" applyAlignment="1">
      <alignment horizontal="centerContinuous"/>
    </xf>
    <xf numFmtId="0" fontId="11" fillId="32" borderId="1" xfId="0" applyFont="1" applyFill="1" applyBorder="1" applyAlignment="1">
      <alignment horizontal="centerContinuous"/>
    </xf>
    <xf numFmtId="0" fontId="11" fillId="32" borderId="8" xfId="0" applyFont="1" applyFill="1" applyBorder="1" applyAlignment="1">
      <alignment horizontal="centerContinuous"/>
    </xf>
    <xf numFmtId="0" fontId="5" fillId="0" borderId="11" xfId="0" applyFont="1" applyFill="1" applyBorder="1"/>
    <xf numFmtId="167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center" vertical="center"/>
    </xf>
    <xf numFmtId="0" fontId="26" fillId="0" borderId="11" xfId="33" applyNumberFormat="1" applyFont="1" applyFill="1" applyBorder="1" applyAlignment="1">
      <alignment horizontal="center" vertical="center"/>
    </xf>
    <xf numFmtId="167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 vertical="center"/>
    </xf>
    <xf numFmtId="0" fontId="5" fillId="32" borderId="1" xfId="0" applyFont="1" applyFill="1" applyBorder="1" applyAlignment="1">
      <alignment horizontal="centerContinuous" wrapText="1"/>
    </xf>
    <xf numFmtId="0" fontId="11" fillId="32" borderId="1" xfId="0" applyFont="1" applyFill="1" applyBorder="1" applyAlignment="1">
      <alignment horizontal="centerContinuous" wrapText="1"/>
    </xf>
    <xf numFmtId="0" fontId="11" fillId="32" borderId="8" xfId="0" applyFont="1" applyFill="1" applyBorder="1" applyAlignment="1">
      <alignment horizontal="centerContinuous" wrapText="1"/>
    </xf>
    <xf numFmtId="167" fontId="26" fillId="0" borderId="11" xfId="33" applyNumberFormat="1" applyFont="1" applyFill="1" applyBorder="1" applyAlignment="1">
      <alignment horizontal="center" vertical="center"/>
    </xf>
    <xf numFmtId="2" fontId="26" fillId="0" borderId="11" xfId="33" applyNumberFormat="1" applyFont="1" applyFill="1" applyBorder="1" applyAlignment="1">
      <alignment horizontal="center"/>
    </xf>
    <xf numFmtId="167" fontId="26" fillId="0" borderId="11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right"/>
    </xf>
    <xf numFmtId="2" fontId="28" fillId="0" borderId="0" xfId="33" applyNumberFormat="1" applyFont="1" applyFill="1" applyBorder="1" applyAlignment="1">
      <alignment horizontal="right" vertical="center"/>
    </xf>
    <xf numFmtId="2" fontId="28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center" vertical="center"/>
    </xf>
    <xf numFmtId="0" fontId="28" fillId="0" borderId="0" xfId="33" applyNumberFormat="1" applyFont="1" applyFill="1" applyBorder="1" applyAlignment="1">
      <alignment horizontal="center" vertical="center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10" fontId="29" fillId="0" borderId="0" xfId="39" applyNumberFormat="1" applyFont="1" applyFill="1" applyAlignment="1">
      <alignment horizontal="right"/>
    </xf>
    <xf numFmtId="10" fontId="30" fillId="0" borderId="0" xfId="39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9" applyNumberFormat="1" applyFont="1" applyAlignment="1">
      <alignment horizontal="right"/>
    </xf>
    <xf numFmtId="0" fontId="32" fillId="31" borderId="0" xfId="31" quotePrefix="1" applyFont="1" applyFill="1" applyBorder="1" applyAlignment="1" applyProtection="1">
      <alignment vertical="center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3" fillId="0" borderId="0" xfId="0" applyFont="1" applyFill="1" applyBorder="1"/>
    <xf numFmtId="167" fontId="11" fillId="0" borderId="11" xfId="33" applyNumberFormat="1" applyFont="1" applyFill="1" applyBorder="1" applyAlignment="1">
      <alignment horizontal="center"/>
    </xf>
    <xf numFmtId="2" fontId="11" fillId="0" borderId="11" xfId="33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10" fontId="11" fillId="0" borderId="11" xfId="38" applyNumberFormat="1" applyFont="1" applyFill="1" applyBorder="1" applyAlignment="1">
      <alignment horizontal="center"/>
    </xf>
    <xf numFmtId="10" fontId="34" fillId="0" borderId="11" xfId="38" applyNumberFormat="1" applyFont="1" applyFill="1" applyBorder="1" applyAlignment="1">
      <alignment horizontal="center"/>
    </xf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2" fontId="26" fillId="0" borderId="0" xfId="33" applyNumberFormat="1" applyFont="1" applyFill="1" applyBorder="1" applyAlignment="1">
      <alignment horizontal="center"/>
    </xf>
    <xf numFmtId="2" fontId="26" fillId="0" borderId="0" xfId="33" applyNumberFormat="1" applyFont="1" applyFill="1" applyBorder="1" applyAlignment="1">
      <alignment horizontal="center" vertical="center"/>
    </xf>
    <xf numFmtId="0" fontId="8" fillId="31" borderId="0" xfId="0" applyFont="1" applyFill="1" applyBorder="1"/>
    <xf numFmtId="0" fontId="11" fillId="0" borderId="0" xfId="0" applyFont="1" applyFill="1" applyBorder="1"/>
    <xf numFmtId="0" fontId="5" fillId="0" borderId="11" xfId="0" applyFont="1" applyFill="1" applyBorder="1" applyAlignment="1"/>
    <xf numFmtId="0" fontId="35" fillId="0" borderId="0" xfId="0" applyFont="1"/>
    <xf numFmtId="2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/>
    </xf>
    <xf numFmtId="0" fontId="26" fillId="0" borderId="11" xfId="33" applyNumberFormat="1" applyFont="1" applyFill="1" applyBorder="1" applyAlignment="1">
      <alignment horizontal="center"/>
    </xf>
    <xf numFmtId="4" fontId="26" fillId="0" borderId="11" xfId="33" applyNumberFormat="1" applyFont="1" applyFill="1" applyBorder="1" applyAlignment="1">
      <alignment horizontal="right"/>
    </xf>
    <xf numFmtId="4" fontId="26" fillId="0" borderId="11" xfId="33" applyNumberFormat="1" applyFont="1" applyFill="1" applyBorder="1" applyAlignment="1" applyProtection="1">
      <alignment horizontal="center"/>
    </xf>
    <xf numFmtId="4" fontId="26" fillId="0" borderId="11" xfId="33" applyNumberFormat="1" applyFont="1" applyFill="1" applyBorder="1" applyAlignment="1">
      <alignment horizontal="right" vertical="center"/>
    </xf>
    <xf numFmtId="4" fontId="11" fillId="32" borderId="1" xfId="33" applyNumberFormat="1" applyFont="1" applyFill="1" applyBorder="1" applyAlignment="1">
      <alignment horizontal="centerContinuous"/>
    </xf>
    <xf numFmtId="4" fontId="11" fillId="32" borderId="8" xfId="33" applyNumberFormat="1" applyFont="1" applyFill="1" applyBorder="1" applyAlignment="1">
      <alignment horizontal="centerContinuous"/>
    </xf>
    <xf numFmtId="4" fontId="26" fillId="0" borderId="11" xfId="33" applyNumberFormat="1" applyFont="1" applyFill="1" applyBorder="1" applyAlignment="1">
      <alignment horizontal="center"/>
    </xf>
    <xf numFmtId="0" fontId="27" fillId="0" borderId="11" xfId="0" applyFont="1" applyFill="1" applyBorder="1"/>
    <xf numFmtId="0" fontId="32" fillId="31" borderId="0" xfId="31" quotePrefix="1" applyFont="1" applyFill="1" applyBorder="1" applyAlignment="1" applyProtection="1">
      <alignment horizontal="left" vertical="center" wrapText="1"/>
    </xf>
    <xf numFmtId="0" fontId="32" fillId="31" borderId="2" xfId="31" quotePrefix="1" applyFont="1" applyFill="1" applyBorder="1" applyAlignment="1" applyProtection="1">
      <alignment horizontal="left" vertical="center" wrapText="1"/>
    </xf>
    <xf numFmtId="0" fontId="7" fillId="32" borderId="6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7" fillId="32" borderId="0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23" fillId="31" borderId="13" xfId="0" applyFont="1" applyFill="1" applyBorder="1" applyAlignment="1">
      <alignment horizontal="center"/>
    </xf>
    <xf numFmtId="0" fontId="23" fillId="31" borderId="6" xfId="0" applyFont="1" applyFill="1" applyBorder="1" applyAlignment="1">
      <alignment horizontal="center"/>
    </xf>
    <xf numFmtId="0" fontId="23" fillId="31" borderId="12" xfId="0" applyFont="1" applyFill="1" applyBorder="1" applyAlignment="1">
      <alignment horizontal="center"/>
    </xf>
    <xf numFmtId="0" fontId="23" fillId="31" borderId="9" xfId="0" applyFont="1" applyFill="1" applyBorder="1" applyAlignment="1">
      <alignment horizontal="center"/>
    </xf>
    <xf numFmtId="0" fontId="23" fillId="31" borderId="0" xfId="0" applyFont="1" applyFill="1" applyBorder="1" applyAlignment="1">
      <alignment horizontal="center"/>
    </xf>
    <xf numFmtId="0" fontId="23" fillId="31" borderId="2" xfId="0" applyFont="1" applyFill="1" applyBorder="1" applyAlignment="1">
      <alignment horizontal="center"/>
    </xf>
    <xf numFmtId="0" fontId="23" fillId="31" borderId="10" xfId="0" applyFont="1" applyFill="1" applyBorder="1" applyAlignment="1">
      <alignment horizontal="center"/>
    </xf>
    <xf numFmtId="0" fontId="23" fillId="31" borderId="3" xfId="0" applyFont="1" applyFill="1" applyBorder="1" applyAlignment="1">
      <alignment horizontal="center"/>
    </xf>
    <xf numFmtId="0" fontId="23" fillId="31" borderId="4" xfId="0" applyFont="1" applyFill="1" applyBorder="1" applyAlignment="1">
      <alignment horizontal="center"/>
    </xf>
    <xf numFmtId="0" fontId="24" fillId="34" borderId="13" xfId="0" applyFont="1" applyFill="1" applyBorder="1" applyAlignment="1">
      <alignment horizontal="center" vertical="center" wrapText="1"/>
    </xf>
    <xf numFmtId="0" fontId="24" fillId="34" borderId="6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4" fillId="34" borderId="10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67" fontId="11" fillId="0" borderId="7" xfId="33" applyNumberFormat="1" applyFont="1" applyFill="1" applyBorder="1" applyAlignment="1">
      <alignment horizontal="center"/>
    </xf>
    <xf numFmtId="167" fontId="11" fillId="0" borderId="8" xfId="33" applyNumberFormat="1" applyFont="1" applyFill="1" applyBorder="1" applyAlignment="1">
      <alignment horizontal="center"/>
    </xf>
    <xf numFmtId="0" fontId="25" fillId="34" borderId="0" xfId="0" applyFont="1" applyFill="1" applyBorder="1" applyAlignment="1">
      <alignment horizontal="center" vertical="center" wrapText="1"/>
    </xf>
    <xf numFmtId="167" fontId="34" fillId="0" borderId="7" xfId="33" applyNumberFormat="1" applyFont="1" applyFill="1" applyBorder="1" applyAlignment="1">
      <alignment horizontal="center"/>
    </xf>
    <xf numFmtId="167" fontId="34" fillId="0" borderId="8" xfId="33" applyNumberFormat="1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 wrapText="1"/>
    </xf>
    <xf numFmtId="4" fontId="26" fillId="0" borderId="11" xfId="33" applyNumberFormat="1" applyFont="1" applyFill="1" applyBorder="1" applyAlignment="1" applyProtection="1">
      <alignment horizontal="right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38" builtinId="5"/>
    <cellStyle name="Porcentaje 2" xfId="39"/>
    <cellStyle name="Porcentaje 3" xfId="40"/>
    <cellStyle name="Salida 2" xfId="41"/>
    <cellStyle name="Título" xfId="42" builtinId="15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202412</xdr:rowOff>
    </xdr:from>
    <xdr:to>
      <xdr:col>12</xdr:col>
      <xdr:colOff>285752</xdr:colOff>
      <xdr:row>4</xdr:row>
      <xdr:rowOff>142213</xdr:rowOff>
    </xdr:to>
    <xdr:grpSp>
      <xdr:nvGrpSpPr>
        <xdr:cNvPr id="2" name="1 Grupo"/>
        <xdr:cNvGrpSpPr/>
      </xdr:nvGrpSpPr>
      <xdr:grpSpPr>
        <a:xfrm>
          <a:off x="416719" y="202412"/>
          <a:ext cx="8834439" cy="1035176"/>
          <a:chOff x="416719" y="202412"/>
          <a:chExt cx="8834439" cy="1035176"/>
        </a:xfrm>
      </xdr:grpSpPr>
      <xdr:pic>
        <xdr:nvPicPr>
          <xdr:cNvPr id="21437959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" name="2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283106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759356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759356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0"/>
  <sheetViews>
    <sheetView showGridLines="0" zoomScale="80" zoomScaleNormal="80" workbookViewId="0">
      <selection activeCell="A8" sqref="A8:M10"/>
    </sheetView>
  </sheetViews>
  <sheetFormatPr baseColWidth="10" defaultRowHeight="12.75" x14ac:dyDescent="0.2"/>
  <cols>
    <col min="1" max="1" width="6.28515625" style="5" customWidth="1"/>
    <col min="2" max="2" width="11.42578125" style="4"/>
    <col min="3" max="3" width="14" style="4" customWidth="1"/>
    <col min="4" max="16384" width="11.42578125" style="4"/>
  </cols>
  <sheetData>
    <row r="1" spans="1:15" ht="21.95" customHeight="1" x14ac:dyDescent="0.2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5" ht="21.95" customHeight="1" x14ac:dyDescent="0.2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5" ht="21.95" customHeight="1" x14ac:dyDescent="0.2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8"/>
      <c r="O3"/>
    </row>
    <row r="4" spans="1:15" ht="21.95" customHeight="1" x14ac:dyDescent="0.2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8"/>
    </row>
    <row r="5" spans="1:15" ht="21.95" customHeight="1" x14ac:dyDescent="0.2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1:15" ht="26.25" customHeight="1" x14ac:dyDescent="0.2">
      <c r="A6" s="102" t="s">
        <v>1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1:15" ht="26.25" customHeight="1" x14ac:dyDescent="0.2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1:15" x14ac:dyDescent="0.2">
      <c r="A8" s="89" t="s">
        <v>82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90"/>
    </row>
    <row r="9" spans="1:15" ht="15" customHeight="1" x14ac:dyDescent="0.2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2"/>
    </row>
    <row r="10" spans="1:15" x14ac:dyDescent="0.2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2"/>
    </row>
    <row r="11" spans="1:15" s="12" customFormat="1" ht="31.5" customHeight="1" x14ac:dyDescent="0.2">
      <c r="A11" s="47" t="str">
        <f>+"Anexo 1. "&amp;'Anexo 1'!A6&amp;" "&amp;'Anexo 1'!A7</f>
        <v>Anexo 1. Variación mensual de los precios mayoristas de los principales alimentos en las principales ocho ciudades.  Mayo/abril 2018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5" s="12" customFormat="1" ht="39" customHeight="1" x14ac:dyDescent="0.2">
      <c r="A12" s="87" t="str">
        <f>+"Anexo 2. "&amp;'Anexo 2'!A6&amp;" "&amp;'Anexo 2'!A7</f>
        <v>Anexo 2. Comportamiento de los precios mayoristas de los principales alimentos en las principales ocho ciudades. ciudades.  Variación año corrido. Enero - mayo 2018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8"/>
    </row>
    <row r="13" spans="1:15" s="12" customFormat="1" ht="39" customHeight="1" x14ac:dyDescent="0.2">
      <c r="A13" s="87" t="str">
        <f>+"Anexo 3. "&amp;'Anexo 3'!A6&amp;" "&amp;'Anexo 3'!A7</f>
        <v>Anexo 3. Comportamiento de los precios mayoristas de los principales alimentos en las principales ocho ciudades. ciudades.  Variación anual. Mayo de 2018 - mayo de 2017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8"/>
    </row>
    <row r="14" spans="1:15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1:15" ht="18.75" customHeight="1" x14ac:dyDescent="0.2">
      <c r="A15" s="73" t="s">
        <v>83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5" customFormat="1" ht="30" customHeight="1" x14ac:dyDescent="0.2"/>
    <row r="17" spans="1:1" customFormat="1" ht="32.25" customHeight="1" x14ac:dyDescent="0.2"/>
    <row r="18" spans="1:1" customFormat="1" ht="34.5" customHeight="1" x14ac:dyDescent="0.2"/>
    <row r="19" spans="1:1" customFormat="1" x14ac:dyDescent="0.2"/>
    <row r="20" spans="1:1" x14ac:dyDescent="0.2">
      <c r="A20" s="4"/>
    </row>
  </sheetData>
  <mergeCells count="5">
    <mergeCell ref="A12:M12"/>
    <mergeCell ref="A8:M10"/>
    <mergeCell ref="A1:M5"/>
    <mergeCell ref="A6:M7"/>
    <mergeCell ref="A13:M13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zoomScale="90" zoomScaleNormal="90" workbookViewId="0">
      <pane ySplit="10" topLeftCell="A11" activePane="bottomLeft" state="frozen"/>
      <selection activeCell="A16" sqref="A16"/>
      <selection pane="bottomLeft" activeCell="A11" sqref="A11"/>
    </sheetView>
  </sheetViews>
  <sheetFormatPr baseColWidth="10" defaultRowHeight="12.75" x14ac:dyDescent="0.2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 x14ac:dyDescent="0.2">
      <c r="A1" s="2"/>
      <c r="B1" s="2"/>
      <c r="C1" s="2"/>
      <c r="D1" s="2"/>
      <c r="E1" s="2"/>
      <c r="F1" s="2"/>
      <c r="G1" s="2"/>
    </row>
    <row r="2" spans="1:17" s="3" customFormat="1" ht="12" x14ac:dyDescent="0.2">
      <c r="A2" s="2"/>
      <c r="B2" s="2"/>
      <c r="C2" s="2"/>
      <c r="D2" s="2"/>
      <c r="E2" s="2"/>
      <c r="F2" s="2"/>
      <c r="G2" s="2"/>
    </row>
    <row r="3" spans="1:17" s="3" customFormat="1" ht="56.1" customHeight="1" x14ac:dyDescent="0.2">
      <c r="A3" s="2"/>
      <c r="B3" s="2"/>
      <c r="C3" s="2"/>
      <c r="D3" s="2"/>
      <c r="E3" s="2"/>
      <c r="F3" s="2"/>
      <c r="G3" s="2"/>
    </row>
    <row r="4" spans="1:17" s="3" customFormat="1" ht="18.75" customHeight="1" x14ac:dyDescent="0.2">
      <c r="A4" s="113" t="s">
        <v>0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</row>
    <row r="5" spans="1:17" s="3" customFormat="1" ht="18.75" customHeight="1" x14ac:dyDescent="0.2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</row>
    <row r="6" spans="1:17" s="50" customFormat="1" ht="18.75" customHeight="1" x14ac:dyDescent="0.2">
      <c r="A6" s="48" t="s">
        <v>2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1:17" s="50" customFormat="1" ht="19.5" customHeight="1" x14ac:dyDescent="0.2">
      <c r="A7" s="48" t="s">
        <v>84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17" s="3" customFormat="1" ht="12" x14ac:dyDescent="0.2">
      <c r="A8" s="1"/>
      <c r="B8" s="1"/>
      <c r="C8" s="1"/>
      <c r="D8" s="1"/>
      <c r="E8" s="1"/>
      <c r="F8" s="1"/>
      <c r="G8" s="1"/>
    </row>
    <row r="9" spans="1:17" x14ac:dyDescent="0.2">
      <c r="A9" s="109" t="s">
        <v>3</v>
      </c>
      <c r="B9" s="111" t="s">
        <v>4</v>
      </c>
      <c r="C9" s="112"/>
      <c r="D9" s="111" t="s">
        <v>5</v>
      </c>
      <c r="E9" s="112"/>
      <c r="F9" s="111" t="s">
        <v>6</v>
      </c>
      <c r="G9" s="112"/>
      <c r="H9" s="114" t="s">
        <v>7</v>
      </c>
      <c r="I9" s="115"/>
      <c r="J9" s="111" t="s">
        <v>8</v>
      </c>
      <c r="K9" s="112"/>
      <c r="L9" s="111" t="s">
        <v>9</v>
      </c>
      <c r="M9" s="112"/>
      <c r="N9" s="111" t="s">
        <v>10</v>
      </c>
      <c r="O9" s="112"/>
      <c r="P9" s="111" t="s">
        <v>11</v>
      </c>
      <c r="Q9" s="112"/>
    </row>
    <row r="10" spans="1:17" x14ac:dyDescent="0.2">
      <c r="A10" s="110"/>
      <c r="B10" s="51" t="s">
        <v>12</v>
      </c>
      <c r="C10" s="52" t="s">
        <v>13</v>
      </c>
      <c r="D10" s="51" t="s">
        <v>12</v>
      </c>
      <c r="E10" s="52" t="s">
        <v>13</v>
      </c>
      <c r="F10" s="51" t="s">
        <v>12</v>
      </c>
      <c r="G10" s="52" t="s">
        <v>13</v>
      </c>
      <c r="H10" s="51" t="s">
        <v>12</v>
      </c>
      <c r="I10" s="52" t="s">
        <v>13</v>
      </c>
      <c r="J10" s="51" t="s">
        <v>12</v>
      </c>
      <c r="K10" s="52" t="s">
        <v>13</v>
      </c>
      <c r="L10" s="51" t="s">
        <v>12</v>
      </c>
      <c r="M10" s="52" t="s">
        <v>13</v>
      </c>
      <c r="N10" s="51" t="s">
        <v>12</v>
      </c>
      <c r="O10" s="52" t="s">
        <v>13</v>
      </c>
      <c r="P10" s="51" t="s">
        <v>12</v>
      </c>
      <c r="Q10" s="52" t="s">
        <v>13</v>
      </c>
    </row>
    <row r="11" spans="1:17" x14ac:dyDescent="0.2">
      <c r="A11" s="14" t="s">
        <v>14</v>
      </c>
      <c r="B11" s="15"/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6"/>
      <c r="N11" s="15"/>
      <c r="O11" s="16"/>
      <c r="P11" s="15"/>
      <c r="Q11" s="17"/>
    </row>
    <row r="12" spans="1:17" x14ac:dyDescent="0.2">
      <c r="A12" s="18" t="s">
        <v>23</v>
      </c>
      <c r="B12" s="19">
        <v>1235</v>
      </c>
      <c r="C12" s="20">
        <v>51.72</v>
      </c>
      <c r="D12" s="19">
        <v>1160</v>
      </c>
      <c r="E12" s="20">
        <v>25.13</v>
      </c>
      <c r="F12" s="19">
        <v>575</v>
      </c>
      <c r="G12" s="20">
        <v>11.87</v>
      </c>
      <c r="H12" s="19">
        <v>910</v>
      </c>
      <c r="I12" s="20">
        <v>13.18</v>
      </c>
      <c r="J12" s="19">
        <v>684</v>
      </c>
      <c r="K12" s="20">
        <v>3.17</v>
      </c>
      <c r="L12" s="19">
        <v>707</v>
      </c>
      <c r="M12" s="20">
        <v>5.37</v>
      </c>
      <c r="N12" s="19">
        <v>598</v>
      </c>
      <c r="O12" s="20">
        <v>-4.78</v>
      </c>
      <c r="P12" s="19">
        <v>770</v>
      </c>
      <c r="Q12" s="20">
        <v>-3.02</v>
      </c>
    </row>
    <row r="13" spans="1:17" x14ac:dyDescent="0.2">
      <c r="A13" s="18" t="s">
        <v>24</v>
      </c>
      <c r="B13" s="19">
        <v>5912</v>
      </c>
      <c r="C13" s="20">
        <v>-2.25</v>
      </c>
      <c r="D13" s="19">
        <v>5839</v>
      </c>
      <c r="E13" s="20">
        <v>50.18</v>
      </c>
      <c r="F13" s="19">
        <v>4243</v>
      </c>
      <c r="G13" s="20">
        <v>24.5</v>
      </c>
      <c r="H13" s="21" t="s">
        <v>57</v>
      </c>
      <c r="I13" s="22" t="s">
        <v>58</v>
      </c>
      <c r="J13" s="19">
        <v>3002</v>
      </c>
      <c r="K13" s="20">
        <v>16.45</v>
      </c>
      <c r="L13" s="19">
        <v>4650</v>
      </c>
      <c r="M13" s="20">
        <v>36.799999999999997</v>
      </c>
      <c r="N13" s="19">
        <v>3624</v>
      </c>
      <c r="O13" s="20">
        <v>11.44</v>
      </c>
      <c r="P13" s="19">
        <v>3355</v>
      </c>
      <c r="Q13" s="20">
        <v>14.58</v>
      </c>
    </row>
    <row r="14" spans="1:17" x14ac:dyDescent="0.2">
      <c r="A14" s="18" t="s">
        <v>25</v>
      </c>
      <c r="B14" s="19">
        <v>831</v>
      </c>
      <c r="C14" s="20">
        <v>-0.36</v>
      </c>
      <c r="D14" s="19">
        <v>617</v>
      </c>
      <c r="E14" s="20">
        <v>-7.91</v>
      </c>
      <c r="F14" s="19">
        <v>667</v>
      </c>
      <c r="G14" s="20">
        <v>-3.47</v>
      </c>
      <c r="H14" s="19">
        <v>850</v>
      </c>
      <c r="I14" s="20">
        <v>-17.07</v>
      </c>
      <c r="J14" s="19">
        <v>747</v>
      </c>
      <c r="K14" s="20">
        <v>-8.1199999999999992</v>
      </c>
      <c r="L14" s="19">
        <v>680</v>
      </c>
      <c r="M14" s="20">
        <v>-3.27</v>
      </c>
      <c r="N14" s="19">
        <v>750</v>
      </c>
      <c r="O14" s="20">
        <v>-7.29</v>
      </c>
      <c r="P14" s="19">
        <v>690</v>
      </c>
      <c r="Q14" s="20">
        <v>-22.3</v>
      </c>
    </row>
    <row r="15" spans="1:17" x14ac:dyDescent="0.2">
      <c r="A15" s="18" t="s">
        <v>26</v>
      </c>
      <c r="B15" s="23">
        <v>1299</v>
      </c>
      <c r="C15" s="24">
        <v>-6.34</v>
      </c>
      <c r="D15" s="19">
        <v>1400</v>
      </c>
      <c r="E15" s="20">
        <v>1.38</v>
      </c>
      <c r="F15" s="19">
        <v>1228</v>
      </c>
      <c r="G15" s="20">
        <v>0.56999999999999995</v>
      </c>
      <c r="H15" s="21" t="s">
        <v>57</v>
      </c>
      <c r="I15" s="22" t="s">
        <v>58</v>
      </c>
      <c r="J15" s="19">
        <v>1028</v>
      </c>
      <c r="K15" s="20">
        <v>-11.38</v>
      </c>
      <c r="L15" s="19">
        <v>1094</v>
      </c>
      <c r="M15" s="20">
        <v>-5.45</v>
      </c>
      <c r="N15" s="19">
        <v>1050</v>
      </c>
      <c r="O15" s="20">
        <v>-4.72</v>
      </c>
      <c r="P15" s="19">
        <v>447</v>
      </c>
      <c r="Q15" s="20">
        <v>-31.86</v>
      </c>
    </row>
    <row r="16" spans="1:17" x14ac:dyDescent="0.2">
      <c r="A16" s="18" t="s">
        <v>27</v>
      </c>
      <c r="B16" s="19">
        <v>693</v>
      </c>
      <c r="C16" s="20">
        <v>-16.2</v>
      </c>
      <c r="D16" s="19">
        <v>1520</v>
      </c>
      <c r="E16" s="20">
        <v>13.18</v>
      </c>
      <c r="F16" s="19">
        <v>1107</v>
      </c>
      <c r="G16" s="20">
        <v>-13.18</v>
      </c>
      <c r="H16" s="19">
        <v>795</v>
      </c>
      <c r="I16" s="20">
        <v>-9.76</v>
      </c>
      <c r="J16" s="19">
        <v>601</v>
      </c>
      <c r="K16" s="20">
        <v>-40.549999999999997</v>
      </c>
      <c r="L16" s="19">
        <v>841</v>
      </c>
      <c r="M16" s="20">
        <v>-13.74</v>
      </c>
      <c r="N16" s="19">
        <v>846</v>
      </c>
      <c r="O16" s="20">
        <v>-0.35</v>
      </c>
      <c r="P16" s="21" t="s">
        <v>57</v>
      </c>
      <c r="Q16" s="22" t="s">
        <v>58</v>
      </c>
    </row>
    <row r="17" spans="1:17" x14ac:dyDescent="0.2">
      <c r="A17" s="18" t="s">
        <v>28</v>
      </c>
      <c r="B17" s="19">
        <v>1840</v>
      </c>
      <c r="C17" s="20">
        <v>-9.7200000000000006</v>
      </c>
      <c r="D17" s="19">
        <v>2296</v>
      </c>
      <c r="E17" s="20">
        <v>-26.29</v>
      </c>
      <c r="F17" s="19">
        <v>1442</v>
      </c>
      <c r="G17" s="20">
        <v>-18.53</v>
      </c>
      <c r="H17" s="19">
        <v>1935</v>
      </c>
      <c r="I17" s="20">
        <v>-12.92</v>
      </c>
      <c r="J17" s="19">
        <v>2560</v>
      </c>
      <c r="K17" s="20">
        <v>19.010000000000002</v>
      </c>
      <c r="L17" s="19">
        <v>1889</v>
      </c>
      <c r="M17" s="20">
        <v>-6.9</v>
      </c>
      <c r="N17" s="19">
        <v>1739</v>
      </c>
      <c r="O17" s="20">
        <v>-9.2899999999999991</v>
      </c>
      <c r="P17" s="19">
        <v>1627</v>
      </c>
      <c r="Q17" s="20">
        <v>-17.989999999999998</v>
      </c>
    </row>
    <row r="18" spans="1:17" x14ac:dyDescent="0.2">
      <c r="A18" s="18" t="s">
        <v>29</v>
      </c>
      <c r="B18" s="19">
        <v>2212</v>
      </c>
      <c r="C18" s="20">
        <v>-1.1599999999999999</v>
      </c>
      <c r="D18" s="19">
        <v>1510</v>
      </c>
      <c r="E18" s="20">
        <v>40.99</v>
      </c>
      <c r="F18" s="19">
        <v>1480</v>
      </c>
      <c r="G18" s="20">
        <v>18.02</v>
      </c>
      <c r="H18" s="19">
        <v>1896</v>
      </c>
      <c r="I18" s="20">
        <v>14.63</v>
      </c>
      <c r="J18" s="19">
        <v>733</v>
      </c>
      <c r="K18" s="20">
        <v>2.66</v>
      </c>
      <c r="L18" s="19">
        <v>1177</v>
      </c>
      <c r="M18" s="20">
        <v>8.7799999999999994</v>
      </c>
      <c r="N18" s="19">
        <v>802</v>
      </c>
      <c r="O18" s="20">
        <v>-2.08</v>
      </c>
      <c r="P18" s="19">
        <v>1629</v>
      </c>
      <c r="Q18" s="20">
        <v>15.53</v>
      </c>
    </row>
    <row r="19" spans="1:17" x14ac:dyDescent="0.2">
      <c r="A19" s="18" t="s">
        <v>30</v>
      </c>
      <c r="B19" s="19">
        <v>687</v>
      </c>
      <c r="C19" s="20">
        <v>-0.15</v>
      </c>
      <c r="D19" s="19">
        <v>1465</v>
      </c>
      <c r="E19" s="20">
        <v>-0.75</v>
      </c>
      <c r="F19" s="19">
        <v>607</v>
      </c>
      <c r="G19" s="20">
        <v>11.38</v>
      </c>
      <c r="H19" s="19">
        <v>848</v>
      </c>
      <c r="I19" s="20">
        <v>4.18</v>
      </c>
      <c r="J19" s="19">
        <v>414</v>
      </c>
      <c r="K19" s="20">
        <v>-7.59</v>
      </c>
      <c r="L19" s="19">
        <v>603</v>
      </c>
      <c r="M19" s="20">
        <v>-3.98</v>
      </c>
      <c r="N19" s="19">
        <v>609</v>
      </c>
      <c r="O19" s="20">
        <v>-2.56</v>
      </c>
      <c r="P19" s="19">
        <v>674</v>
      </c>
      <c r="Q19" s="20">
        <v>-26.18</v>
      </c>
    </row>
    <row r="20" spans="1:17" x14ac:dyDescent="0.2">
      <c r="A20" s="18" t="s">
        <v>31</v>
      </c>
      <c r="B20" s="19">
        <v>1981</v>
      </c>
      <c r="C20" s="20">
        <v>6.22</v>
      </c>
      <c r="D20" s="19">
        <v>3736</v>
      </c>
      <c r="E20" s="20">
        <v>-5.66</v>
      </c>
      <c r="F20" s="19">
        <v>3192</v>
      </c>
      <c r="G20" s="20">
        <v>-4.2300000000000004</v>
      </c>
      <c r="H20" s="19">
        <v>2553</v>
      </c>
      <c r="I20" s="20">
        <v>-1.96</v>
      </c>
      <c r="J20" s="19">
        <v>2654</v>
      </c>
      <c r="K20" s="20">
        <v>2.71</v>
      </c>
      <c r="L20" s="19">
        <v>2942</v>
      </c>
      <c r="M20" s="20">
        <v>-4.3600000000000003</v>
      </c>
      <c r="N20" s="19">
        <v>2485</v>
      </c>
      <c r="O20" s="20">
        <v>-26.7</v>
      </c>
      <c r="P20" s="19">
        <v>3133</v>
      </c>
      <c r="Q20" s="20">
        <v>1.36</v>
      </c>
    </row>
    <row r="21" spans="1:17" x14ac:dyDescent="0.2">
      <c r="A21" s="18" t="s">
        <v>32</v>
      </c>
      <c r="B21" s="19">
        <v>1068</v>
      </c>
      <c r="C21" s="20">
        <v>1.23</v>
      </c>
      <c r="D21" s="19">
        <v>953</v>
      </c>
      <c r="E21" s="20">
        <v>27.75</v>
      </c>
      <c r="F21" s="19">
        <v>982</v>
      </c>
      <c r="G21" s="20">
        <v>11.46</v>
      </c>
      <c r="H21" s="19">
        <v>984</v>
      </c>
      <c r="I21" s="20">
        <v>-10.3</v>
      </c>
      <c r="J21" s="19">
        <v>1042</v>
      </c>
      <c r="K21" s="20">
        <v>9.2200000000000006</v>
      </c>
      <c r="L21" s="19">
        <v>886</v>
      </c>
      <c r="M21" s="20">
        <v>-26.29</v>
      </c>
      <c r="N21" s="19">
        <v>449</v>
      </c>
      <c r="O21" s="20">
        <v>-20.39</v>
      </c>
      <c r="P21" s="21" t="s">
        <v>57</v>
      </c>
      <c r="Q21" s="22" t="s">
        <v>58</v>
      </c>
    </row>
    <row r="22" spans="1:17" x14ac:dyDescent="0.2">
      <c r="A22" s="18" t="s">
        <v>33</v>
      </c>
      <c r="B22" s="19">
        <v>2666</v>
      </c>
      <c r="C22" s="20">
        <v>2.85</v>
      </c>
      <c r="D22" s="19">
        <v>2485</v>
      </c>
      <c r="E22" s="20">
        <v>-4.42</v>
      </c>
      <c r="F22" s="19">
        <v>2797</v>
      </c>
      <c r="G22" s="20">
        <v>-0.56999999999999995</v>
      </c>
      <c r="H22" s="19">
        <v>3156</v>
      </c>
      <c r="I22" s="20">
        <v>1.1200000000000001</v>
      </c>
      <c r="J22" s="19" t="s">
        <v>57</v>
      </c>
      <c r="K22" s="22" t="s">
        <v>58</v>
      </c>
      <c r="L22" s="23">
        <v>2620</v>
      </c>
      <c r="M22" s="24">
        <v>3.76</v>
      </c>
      <c r="N22" s="19">
        <v>2461</v>
      </c>
      <c r="O22" s="20">
        <v>-6.64</v>
      </c>
      <c r="P22" s="19">
        <v>2830</v>
      </c>
      <c r="Q22" s="20">
        <v>3.85</v>
      </c>
    </row>
    <row r="23" spans="1:17" x14ac:dyDescent="0.2">
      <c r="A23" s="18" t="s">
        <v>34</v>
      </c>
      <c r="B23" s="19">
        <v>1703</v>
      </c>
      <c r="C23" s="20">
        <v>-3.13</v>
      </c>
      <c r="D23" s="19">
        <v>1770</v>
      </c>
      <c r="E23" s="20">
        <v>9.26</v>
      </c>
      <c r="F23" s="19">
        <v>1475</v>
      </c>
      <c r="G23" s="20">
        <v>7.12</v>
      </c>
      <c r="H23" s="19">
        <v>1529</v>
      </c>
      <c r="I23" s="20">
        <v>-12.98</v>
      </c>
      <c r="J23" s="19">
        <v>1645</v>
      </c>
      <c r="K23" s="20">
        <v>-6.9</v>
      </c>
      <c r="L23" s="19">
        <v>1207</v>
      </c>
      <c r="M23" s="20">
        <v>-4.74</v>
      </c>
      <c r="N23" s="19">
        <v>535</v>
      </c>
      <c r="O23" s="20">
        <v>-28.09</v>
      </c>
      <c r="P23" s="19">
        <v>1636</v>
      </c>
      <c r="Q23" s="20">
        <v>-6.99</v>
      </c>
    </row>
    <row r="24" spans="1:17" x14ac:dyDescent="0.2">
      <c r="A24" s="14" t="s">
        <v>35</v>
      </c>
      <c r="B24" s="25"/>
      <c r="C24" s="26"/>
      <c r="D24" s="25"/>
      <c r="E24" s="26"/>
      <c r="F24" s="25"/>
      <c r="G24" s="26"/>
      <c r="H24" s="25"/>
      <c r="I24" s="26"/>
      <c r="J24" s="25"/>
      <c r="K24" s="26"/>
      <c r="L24" s="25"/>
      <c r="M24" s="26"/>
      <c r="N24" s="25"/>
      <c r="O24" s="26"/>
      <c r="P24" s="25"/>
      <c r="Q24" s="27"/>
    </row>
    <row r="25" spans="1:17" x14ac:dyDescent="0.2">
      <c r="A25" s="18" t="s">
        <v>36</v>
      </c>
      <c r="B25" s="19" t="s">
        <v>57</v>
      </c>
      <c r="C25" s="29" t="s">
        <v>58</v>
      </c>
      <c r="D25" s="19">
        <v>5014</v>
      </c>
      <c r="E25" s="20">
        <v>-16.71</v>
      </c>
      <c r="F25" s="19">
        <v>3931</v>
      </c>
      <c r="G25" s="20">
        <v>-7.85</v>
      </c>
      <c r="H25" s="28" t="s">
        <v>57</v>
      </c>
      <c r="I25" s="22" t="s">
        <v>58</v>
      </c>
      <c r="J25" s="19">
        <v>3677</v>
      </c>
      <c r="K25" s="20">
        <v>-28.96</v>
      </c>
      <c r="L25" s="28" t="s">
        <v>57</v>
      </c>
      <c r="M25" s="20" t="s">
        <v>58</v>
      </c>
      <c r="N25" s="28">
        <v>2291</v>
      </c>
      <c r="O25" s="22">
        <v>-26.59</v>
      </c>
      <c r="P25" s="19">
        <v>4067</v>
      </c>
      <c r="Q25" s="20">
        <v>-26.47</v>
      </c>
    </row>
    <row r="26" spans="1:17" x14ac:dyDescent="0.2">
      <c r="A26" s="18" t="s">
        <v>37</v>
      </c>
      <c r="B26" s="19">
        <v>461</v>
      </c>
      <c r="C26" s="20">
        <v>-11.35</v>
      </c>
      <c r="D26" s="19">
        <v>1454</v>
      </c>
      <c r="E26" s="20">
        <v>-1.0900000000000001</v>
      </c>
      <c r="F26" s="19">
        <v>1522</v>
      </c>
      <c r="G26" s="20">
        <v>-10.210000000000001</v>
      </c>
      <c r="H26" s="28" t="s">
        <v>57</v>
      </c>
      <c r="I26" s="22" t="s">
        <v>58</v>
      </c>
      <c r="J26" s="19">
        <v>962</v>
      </c>
      <c r="K26" s="20">
        <v>-0.72</v>
      </c>
      <c r="L26" s="19">
        <v>1537</v>
      </c>
      <c r="M26" s="20">
        <v>-8.89</v>
      </c>
      <c r="N26" s="19">
        <v>1037</v>
      </c>
      <c r="O26" s="20">
        <v>2.0699999999999998</v>
      </c>
      <c r="P26" s="19">
        <v>1033</v>
      </c>
      <c r="Q26" s="20">
        <v>2.38</v>
      </c>
    </row>
    <row r="27" spans="1:17" x14ac:dyDescent="0.2">
      <c r="A27" s="18" t="s">
        <v>38</v>
      </c>
      <c r="B27" s="19">
        <v>2821</v>
      </c>
      <c r="C27" s="20">
        <v>-1.29</v>
      </c>
      <c r="D27" s="19">
        <v>3110</v>
      </c>
      <c r="E27" s="20">
        <v>-1.95</v>
      </c>
      <c r="F27" s="19">
        <v>4417</v>
      </c>
      <c r="G27" s="20">
        <v>0</v>
      </c>
      <c r="H27" s="19">
        <v>3008</v>
      </c>
      <c r="I27" s="20">
        <v>-0.13</v>
      </c>
      <c r="J27" s="19">
        <v>1814</v>
      </c>
      <c r="K27" s="20">
        <v>-1.0900000000000001</v>
      </c>
      <c r="L27" s="28">
        <v>1300</v>
      </c>
      <c r="M27" s="24">
        <v>6.64</v>
      </c>
      <c r="N27" s="19">
        <v>4236</v>
      </c>
      <c r="O27" s="20">
        <v>-2.1</v>
      </c>
      <c r="P27" s="19">
        <v>2060</v>
      </c>
      <c r="Q27" s="20">
        <v>-2.69</v>
      </c>
    </row>
    <row r="28" spans="1:17" x14ac:dyDescent="0.2">
      <c r="A28" s="18" t="s">
        <v>39</v>
      </c>
      <c r="B28" s="19" t="s">
        <v>57</v>
      </c>
      <c r="C28" s="29" t="s">
        <v>58</v>
      </c>
      <c r="D28" s="19">
        <v>4540</v>
      </c>
      <c r="E28" s="20">
        <v>13.76</v>
      </c>
      <c r="F28" s="19">
        <v>4996</v>
      </c>
      <c r="G28" s="20">
        <v>12.14</v>
      </c>
      <c r="H28" s="19">
        <v>3885</v>
      </c>
      <c r="I28" s="24">
        <v>1.49</v>
      </c>
      <c r="J28" s="19">
        <v>4621</v>
      </c>
      <c r="K28" s="20">
        <v>31.65</v>
      </c>
      <c r="L28" s="30">
        <v>3375</v>
      </c>
      <c r="M28" s="20">
        <v>-0.74</v>
      </c>
      <c r="N28" s="19">
        <v>5061</v>
      </c>
      <c r="O28" s="20">
        <v>25.71</v>
      </c>
      <c r="P28" s="19">
        <v>4750</v>
      </c>
      <c r="Q28" s="24">
        <v>9.6199999999999992</v>
      </c>
    </row>
    <row r="29" spans="1:17" x14ac:dyDescent="0.2">
      <c r="A29" s="18" t="s">
        <v>40</v>
      </c>
      <c r="B29" s="19">
        <v>2287</v>
      </c>
      <c r="C29" s="20">
        <v>16.329999999999998</v>
      </c>
      <c r="D29" s="19">
        <v>2556</v>
      </c>
      <c r="E29" s="20">
        <v>5.79</v>
      </c>
      <c r="F29" s="19">
        <v>1396</v>
      </c>
      <c r="G29" s="20">
        <v>-4.12</v>
      </c>
      <c r="H29" s="19">
        <v>2396</v>
      </c>
      <c r="I29" s="20">
        <v>15.03</v>
      </c>
      <c r="J29" s="19">
        <v>1479</v>
      </c>
      <c r="K29" s="20">
        <v>-0.54</v>
      </c>
      <c r="L29" s="19">
        <v>1864</v>
      </c>
      <c r="M29" s="20">
        <v>-10.73</v>
      </c>
      <c r="N29" s="19">
        <v>1228</v>
      </c>
      <c r="O29" s="20">
        <v>-11.34</v>
      </c>
      <c r="P29" s="19">
        <v>1417</v>
      </c>
      <c r="Q29" s="20">
        <v>10.19</v>
      </c>
    </row>
    <row r="30" spans="1:17" x14ac:dyDescent="0.2">
      <c r="A30" s="18" t="s">
        <v>59</v>
      </c>
      <c r="B30" s="19">
        <v>2287</v>
      </c>
      <c r="C30" s="20">
        <v>-20.97</v>
      </c>
      <c r="D30" s="19">
        <v>1914</v>
      </c>
      <c r="E30" s="20">
        <v>-26.58</v>
      </c>
      <c r="F30" s="19">
        <v>1617</v>
      </c>
      <c r="G30" s="20">
        <v>-23.76</v>
      </c>
      <c r="H30" s="28">
        <v>1964</v>
      </c>
      <c r="I30" s="20">
        <v>-23.01</v>
      </c>
      <c r="J30" s="22">
        <v>1499</v>
      </c>
      <c r="K30" s="20">
        <v>-29.49</v>
      </c>
      <c r="L30" s="28">
        <v>1566</v>
      </c>
      <c r="M30" s="24">
        <v>-8.26</v>
      </c>
      <c r="N30" s="19">
        <v>1597</v>
      </c>
      <c r="O30" s="20">
        <v>-35.86</v>
      </c>
      <c r="P30" s="19">
        <v>1397</v>
      </c>
      <c r="Q30" s="20">
        <v>-42.7</v>
      </c>
    </row>
    <row r="31" spans="1:17" x14ac:dyDescent="0.2">
      <c r="A31" s="18" t="s">
        <v>41</v>
      </c>
      <c r="B31" s="19">
        <v>3233</v>
      </c>
      <c r="C31" s="20">
        <v>0.65</v>
      </c>
      <c r="D31" s="19">
        <v>2391</v>
      </c>
      <c r="E31" s="20">
        <v>11.11</v>
      </c>
      <c r="F31" s="19">
        <v>2423</v>
      </c>
      <c r="G31" s="20">
        <v>11.71</v>
      </c>
      <c r="H31" s="19">
        <v>3138</v>
      </c>
      <c r="I31" s="20">
        <v>-0.38</v>
      </c>
      <c r="J31" s="19">
        <v>2200</v>
      </c>
      <c r="K31" s="20">
        <v>11.56</v>
      </c>
      <c r="L31" s="19">
        <v>3433</v>
      </c>
      <c r="M31" s="20">
        <v>9.26</v>
      </c>
      <c r="N31" s="19">
        <v>2388</v>
      </c>
      <c r="O31" s="20">
        <v>9.09</v>
      </c>
      <c r="P31" s="19">
        <v>2118</v>
      </c>
      <c r="Q31" s="20">
        <v>6.86</v>
      </c>
    </row>
    <row r="32" spans="1:17" x14ac:dyDescent="0.2">
      <c r="A32" s="18" t="s">
        <v>42</v>
      </c>
      <c r="B32" s="19">
        <v>2349</v>
      </c>
      <c r="C32" s="20">
        <v>-8.67</v>
      </c>
      <c r="D32" s="19">
        <v>1953</v>
      </c>
      <c r="E32" s="20">
        <v>-35.4</v>
      </c>
      <c r="F32" s="19">
        <v>1320</v>
      </c>
      <c r="G32" s="20">
        <v>-17.5</v>
      </c>
      <c r="H32" s="19">
        <v>2678</v>
      </c>
      <c r="I32" s="20">
        <v>-17.239999999999998</v>
      </c>
      <c r="J32" s="19">
        <v>1773</v>
      </c>
      <c r="K32" s="20">
        <v>-33.119999999999997</v>
      </c>
      <c r="L32" s="19">
        <v>1865</v>
      </c>
      <c r="M32" s="20">
        <v>-17.11</v>
      </c>
      <c r="N32" s="19">
        <v>2110</v>
      </c>
      <c r="O32" s="20">
        <v>-24.7</v>
      </c>
      <c r="P32" s="19">
        <v>1535</v>
      </c>
      <c r="Q32" s="20">
        <v>-36.47</v>
      </c>
    </row>
    <row r="33" spans="1:17" x14ac:dyDescent="0.2">
      <c r="A33" s="75" t="s">
        <v>43</v>
      </c>
      <c r="B33" s="19">
        <v>1666</v>
      </c>
      <c r="C33" s="20">
        <v>-20.74</v>
      </c>
      <c r="D33" s="19">
        <v>2451</v>
      </c>
      <c r="E33" s="20">
        <v>-9.32</v>
      </c>
      <c r="F33" s="19">
        <v>1482</v>
      </c>
      <c r="G33" s="20">
        <v>-27.35</v>
      </c>
      <c r="H33" s="28" t="s">
        <v>57</v>
      </c>
      <c r="I33" s="20" t="s">
        <v>58</v>
      </c>
      <c r="J33" s="19">
        <v>2147</v>
      </c>
      <c r="K33" s="20">
        <v>-6.41</v>
      </c>
      <c r="L33" s="19">
        <v>1435</v>
      </c>
      <c r="M33" s="20">
        <v>-2.0499999999999998</v>
      </c>
      <c r="N33" s="19">
        <v>2023</v>
      </c>
      <c r="O33" s="20">
        <v>-5.42</v>
      </c>
      <c r="P33" s="19">
        <v>1363</v>
      </c>
      <c r="Q33" s="20">
        <v>-20.62</v>
      </c>
    </row>
    <row r="34" spans="1:17" x14ac:dyDescent="0.2">
      <c r="A34" s="75" t="s">
        <v>60</v>
      </c>
      <c r="B34" s="19">
        <v>5629</v>
      </c>
      <c r="C34" s="20">
        <v>-2.0499999999999998</v>
      </c>
      <c r="D34" s="19">
        <v>4510</v>
      </c>
      <c r="E34" s="20">
        <v>-6.45</v>
      </c>
      <c r="F34" s="19">
        <v>4144</v>
      </c>
      <c r="G34" s="20">
        <v>-2.95</v>
      </c>
      <c r="H34" s="19">
        <v>4856</v>
      </c>
      <c r="I34" s="20">
        <v>-7.87</v>
      </c>
      <c r="J34" s="19">
        <v>4524</v>
      </c>
      <c r="K34" s="20">
        <v>-6.74</v>
      </c>
      <c r="L34" s="19">
        <v>4620</v>
      </c>
      <c r="M34" s="20">
        <v>-0.71</v>
      </c>
      <c r="N34" s="19">
        <v>4121</v>
      </c>
      <c r="O34" s="20">
        <v>-6.76</v>
      </c>
      <c r="P34" s="19">
        <v>4340</v>
      </c>
      <c r="Q34" s="20">
        <v>-1.0900000000000001</v>
      </c>
    </row>
    <row r="35" spans="1:17" x14ac:dyDescent="0.2">
      <c r="A35" s="75" t="s">
        <v>44</v>
      </c>
      <c r="B35" s="19">
        <v>2951</v>
      </c>
      <c r="C35" s="20">
        <v>-3.12</v>
      </c>
      <c r="D35" s="19">
        <v>2906</v>
      </c>
      <c r="E35" s="20">
        <v>21.03</v>
      </c>
      <c r="F35" s="19">
        <v>2409</v>
      </c>
      <c r="G35" s="20">
        <v>-13.5</v>
      </c>
      <c r="H35" s="19">
        <v>2774</v>
      </c>
      <c r="I35" s="20">
        <v>-9.52</v>
      </c>
      <c r="J35" s="19">
        <v>2237</v>
      </c>
      <c r="K35" s="20">
        <v>-0.18</v>
      </c>
      <c r="L35" s="19">
        <v>2738</v>
      </c>
      <c r="M35" s="20">
        <v>24.45</v>
      </c>
      <c r="N35" s="19">
        <v>2139</v>
      </c>
      <c r="O35" s="20">
        <v>-1.61</v>
      </c>
      <c r="P35" s="19">
        <v>2874</v>
      </c>
      <c r="Q35" s="20">
        <v>19.55</v>
      </c>
    </row>
    <row r="36" spans="1:17" x14ac:dyDescent="0.2">
      <c r="A36" s="75" t="s">
        <v>45</v>
      </c>
      <c r="B36" s="19">
        <v>3714</v>
      </c>
      <c r="C36" s="20">
        <v>-6.45</v>
      </c>
      <c r="D36" s="19">
        <v>2831</v>
      </c>
      <c r="E36" s="20">
        <v>-18.39</v>
      </c>
      <c r="F36" s="19">
        <v>3128</v>
      </c>
      <c r="G36" s="20">
        <v>-1.6</v>
      </c>
      <c r="H36" s="19">
        <v>3118</v>
      </c>
      <c r="I36" s="20">
        <v>-7.89</v>
      </c>
      <c r="J36" s="19">
        <v>2843</v>
      </c>
      <c r="K36" s="20">
        <v>-5.39</v>
      </c>
      <c r="L36" s="19">
        <v>2449</v>
      </c>
      <c r="M36" s="20">
        <v>-29.34</v>
      </c>
      <c r="N36" s="19">
        <v>1945</v>
      </c>
      <c r="O36" s="20">
        <v>-16.27</v>
      </c>
      <c r="P36" s="19">
        <v>2317</v>
      </c>
      <c r="Q36" s="20">
        <v>-19.77</v>
      </c>
    </row>
    <row r="37" spans="1:17" x14ac:dyDescent="0.2">
      <c r="A37" s="75" t="s">
        <v>46</v>
      </c>
      <c r="B37" s="19">
        <v>904</v>
      </c>
      <c r="C37" s="20">
        <v>-2.48</v>
      </c>
      <c r="D37" s="19">
        <v>1007</v>
      </c>
      <c r="E37" s="20">
        <v>-6.15</v>
      </c>
      <c r="F37" s="19">
        <v>680</v>
      </c>
      <c r="G37" s="20">
        <v>-23.42</v>
      </c>
      <c r="H37" s="28">
        <v>1119</v>
      </c>
      <c r="I37" s="20">
        <v>-0.09</v>
      </c>
      <c r="J37" s="19" t="s">
        <v>57</v>
      </c>
      <c r="K37" s="29" t="s">
        <v>58</v>
      </c>
      <c r="L37" s="28">
        <v>1178</v>
      </c>
      <c r="M37" s="24">
        <v>0.86</v>
      </c>
      <c r="N37" s="19">
        <v>1002</v>
      </c>
      <c r="O37" s="20">
        <v>-15.37</v>
      </c>
      <c r="P37" s="19">
        <v>673</v>
      </c>
      <c r="Q37" s="20">
        <v>-1.9</v>
      </c>
    </row>
    <row r="38" spans="1:17" x14ac:dyDescent="0.2">
      <c r="A38" s="75" t="s">
        <v>47</v>
      </c>
      <c r="B38" s="19" t="s">
        <v>57</v>
      </c>
      <c r="C38" s="29" t="s">
        <v>58</v>
      </c>
      <c r="D38" s="19">
        <v>1710</v>
      </c>
      <c r="E38" s="20">
        <v>42.26</v>
      </c>
      <c r="F38" s="19">
        <v>1172</v>
      </c>
      <c r="G38" s="20">
        <v>-1.35</v>
      </c>
      <c r="H38" s="19">
        <v>1875</v>
      </c>
      <c r="I38" s="20">
        <v>0</v>
      </c>
      <c r="J38" s="19">
        <v>1089</v>
      </c>
      <c r="K38" s="20">
        <v>-14.32</v>
      </c>
      <c r="L38" s="19">
        <v>1049</v>
      </c>
      <c r="M38" s="20">
        <v>7.7</v>
      </c>
      <c r="N38" s="19">
        <v>1479</v>
      </c>
      <c r="O38" s="20">
        <v>-15.73</v>
      </c>
      <c r="P38" s="19">
        <v>1030</v>
      </c>
      <c r="Q38" s="20">
        <v>-18.190000000000001</v>
      </c>
    </row>
    <row r="39" spans="1:17" x14ac:dyDescent="0.2">
      <c r="A39" s="75" t="s">
        <v>48</v>
      </c>
      <c r="B39" s="19">
        <v>1075</v>
      </c>
      <c r="C39" s="20">
        <v>-1.29</v>
      </c>
      <c r="D39" s="19">
        <v>656</v>
      </c>
      <c r="E39" s="20">
        <v>-6.69</v>
      </c>
      <c r="F39" s="19">
        <v>535</v>
      </c>
      <c r="G39" s="20">
        <v>-10.54</v>
      </c>
      <c r="H39" s="19">
        <v>1178</v>
      </c>
      <c r="I39" s="20">
        <v>-1.01</v>
      </c>
      <c r="J39" s="19">
        <v>751</v>
      </c>
      <c r="K39" s="20">
        <v>-6.24</v>
      </c>
      <c r="L39" s="19">
        <v>711</v>
      </c>
      <c r="M39" s="20">
        <v>-11.01</v>
      </c>
      <c r="N39" s="19">
        <v>1000</v>
      </c>
      <c r="O39" s="20">
        <v>0</v>
      </c>
      <c r="P39" s="19">
        <v>1100</v>
      </c>
      <c r="Q39" s="20">
        <v>-5.42</v>
      </c>
    </row>
    <row r="40" spans="1:17" x14ac:dyDescent="0.2">
      <c r="A40" s="75" t="s">
        <v>49</v>
      </c>
      <c r="B40" s="19">
        <v>2142</v>
      </c>
      <c r="C40" s="20">
        <v>6.2</v>
      </c>
      <c r="D40" s="19">
        <v>1847</v>
      </c>
      <c r="E40" s="20">
        <v>0.38</v>
      </c>
      <c r="F40" s="19">
        <v>1946</v>
      </c>
      <c r="G40" s="20">
        <v>-0.46</v>
      </c>
      <c r="H40" s="19">
        <v>2033</v>
      </c>
      <c r="I40" s="20">
        <v>8.89</v>
      </c>
      <c r="J40" s="19">
        <v>1944</v>
      </c>
      <c r="K40" s="20">
        <v>2.59</v>
      </c>
      <c r="L40" s="19">
        <v>2291</v>
      </c>
      <c r="M40" s="20">
        <v>-2.2999999999999998</v>
      </c>
      <c r="N40" s="19">
        <v>1890</v>
      </c>
      <c r="O40" s="20">
        <v>10.01</v>
      </c>
      <c r="P40" s="19">
        <v>2074</v>
      </c>
      <c r="Q40" s="20">
        <v>5.49</v>
      </c>
    </row>
    <row r="41" spans="1:17" x14ac:dyDescent="0.2">
      <c r="A41" s="75" t="s">
        <v>61</v>
      </c>
      <c r="B41" s="19">
        <v>4603</v>
      </c>
      <c r="C41" s="20">
        <v>-3.56</v>
      </c>
      <c r="D41" s="19">
        <v>3549</v>
      </c>
      <c r="E41" s="20">
        <v>-7.19</v>
      </c>
      <c r="F41" s="19">
        <v>3237</v>
      </c>
      <c r="G41" s="20">
        <v>-5.6</v>
      </c>
      <c r="H41" s="19">
        <v>4778</v>
      </c>
      <c r="I41" s="20">
        <v>0</v>
      </c>
      <c r="J41" s="19">
        <v>3442</v>
      </c>
      <c r="K41" s="20">
        <v>-5.85</v>
      </c>
      <c r="L41" s="28" t="s">
        <v>57</v>
      </c>
      <c r="M41" s="22" t="s">
        <v>58</v>
      </c>
      <c r="N41" s="19">
        <v>3322</v>
      </c>
      <c r="O41" s="20">
        <v>-8</v>
      </c>
      <c r="P41" s="19">
        <v>3089</v>
      </c>
      <c r="Q41" s="20">
        <v>-10.15</v>
      </c>
    </row>
    <row r="42" spans="1:17" x14ac:dyDescent="0.2">
      <c r="A42" s="14" t="s">
        <v>87</v>
      </c>
      <c r="B42" s="15"/>
      <c r="C42" s="16"/>
      <c r="D42" s="15"/>
      <c r="E42" s="16"/>
      <c r="F42" s="15"/>
      <c r="G42" s="16"/>
      <c r="H42" s="15"/>
      <c r="I42" s="16"/>
      <c r="J42" s="15"/>
      <c r="K42" s="16"/>
      <c r="L42" s="15"/>
      <c r="M42" s="16"/>
      <c r="N42" s="15"/>
      <c r="O42" s="16"/>
      <c r="P42" s="15"/>
      <c r="Q42" s="17"/>
    </row>
    <row r="43" spans="1:17" x14ac:dyDescent="0.2">
      <c r="A43" s="75" t="s">
        <v>50</v>
      </c>
      <c r="B43" s="21" t="s">
        <v>57</v>
      </c>
      <c r="C43" s="22" t="s">
        <v>58</v>
      </c>
      <c r="D43" s="19">
        <v>1547</v>
      </c>
      <c r="E43" s="20">
        <v>10.9</v>
      </c>
      <c r="F43" s="19">
        <v>1092</v>
      </c>
      <c r="G43" s="20">
        <v>7.8</v>
      </c>
      <c r="H43" s="21" t="s">
        <v>57</v>
      </c>
      <c r="I43" s="22" t="s">
        <v>58</v>
      </c>
      <c r="J43" s="19">
        <v>1458</v>
      </c>
      <c r="K43" s="20">
        <v>8.32</v>
      </c>
      <c r="L43" s="19">
        <v>874</v>
      </c>
      <c r="M43" s="20">
        <v>-3.53</v>
      </c>
      <c r="N43" s="19">
        <v>708</v>
      </c>
      <c r="O43" s="20">
        <v>-6.1</v>
      </c>
      <c r="P43" s="19">
        <v>1563</v>
      </c>
      <c r="Q43" s="20">
        <v>26.76</v>
      </c>
    </row>
    <row r="44" spans="1:17" x14ac:dyDescent="0.2">
      <c r="A44" s="75" t="s">
        <v>51</v>
      </c>
      <c r="B44" s="19">
        <v>788</v>
      </c>
      <c r="C44" s="20">
        <v>-11.46</v>
      </c>
      <c r="D44" s="19">
        <v>1079</v>
      </c>
      <c r="E44" s="20">
        <v>-14.43</v>
      </c>
      <c r="F44" s="19">
        <v>999</v>
      </c>
      <c r="G44" s="20">
        <v>-10.64</v>
      </c>
      <c r="H44" s="19">
        <v>786</v>
      </c>
      <c r="I44" s="77">
        <v>-21.95</v>
      </c>
      <c r="J44" s="19">
        <v>739</v>
      </c>
      <c r="K44" s="20">
        <v>-12.85</v>
      </c>
      <c r="L44" s="19">
        <v>887</v>
      </c>
      <c r="M44" s="20">
        <v>-9.9499999999999993</v>
      </c>
      <c r="N44" s="19">
        <v>1208</v>
      </c>
      <c r="O44" s="20">
        <v>-14.27</v>
      </c>
      <c r="P44" s="19">
        <v>650</v>
      </c>
      <c r="Q44" s="20">
        <v>-14.36</v>
      </c>
    </row>
    <row r="45" spans="1:17" x14ac:dyDescent="0.2">
      <c r="A45" s="75" t="s">
        <v>52</v>
      </c>
      <c r="B45" s="19">
        <v>1614</v>
      </c>
      <c r="C45" s="20">
        <v>-8.61</v>
      </c>
      <c r="D45" s="19">
        <v>1977</v>
      </c>
      <c r="E45" s="20">
        <v>-5.77</v>
      </c>
      <c r="F45" s="19">
        <v>1428</v>
      </c>
      <c r="G45" s="20">
        <v>1.2</v>
      </c>
      <c r="H45" s="19">
        <v>1923</v>
      </c>
      <c r="I45" s="20">
        <v>-9.3800000000000008</v>
      </c>
      <c r="J45" s="19">
        <v>1189</v>
      </c>
      <c r="K45" s="20">
        <v>-19.010000000000002</v>
      </c>
      <c r="L45" s="19">
        <v>1022</v>
      </c>
      <c r="M45" s="20">
        <v>-17.25</v>
      </c>
      <c r="N45" s="19">
        <v>1559</v>
      </c>
      <c r="O45" s="20">
        <v>-18.29</v>
      </c>
      <c r="P45" s="19">
        <v>1585</v>
      </c>
      <c r="Q45" s="20">
        <v>-13.62</v>
      </c>
    </row>
    <row r="46" spans="1:17" x14ac:dyDescent="0.2">
      <c r="A46" s="75" t="s">
        <v>53</v>
      </c>
      <c r="B46" s="19">
        <v>1494</v>
      </c>
      <c r="C46" s="20">
        <v>1.77</v>
      </c>
      <c r="D46" s="19">
        <v>1578</v>
      </c>
      <c r="E46" s="20">
        <v>-10.24</v>
      </c>
      <c r="F46" s="19">
        <v>1541</v>
      </c>
      <c r="G46" s="20">
        <v>-8.82</v>
      </c>
      <c r="H46" s="19">
        <v>1365</v>
      </c>
      <c r="I46" s="20">
        <v>2.3199999999999998</v>
      </c>
      <c r="J46" s="19">
        <v>1106</v>
      </c>
      <c r="K46" s="20">
        <v>-1.51</v>
      </c>
      <c r="L46" s="19">
        <v>1451</v>
      </c>
      <c r="M46" s="20">
        <v>-7.58</v>
      </c>
      <c r="N46" s="19">
        <v>1162</v>
      </c>
      <c r="O46" s="20">
        <v>11.3</v>
      </c>
      <c r="P46" s="19">
        <v>1030</v>
      </c>
      <c r="Q46" s="20">
        <v>12.57</v>
      </c>
    </row>
    <row r="47" spans="1:17" x14ac:dyDescent="0.2">
      <c r="A47" s="75" t="s">
        <v>54</v>
      </c>
      <c r="B47" s="19">
        <v>964</v>
      </c>
      <c r="C47" s="20">
        <v>0.21</v>
      </c>
      <c r="D47" s="19">
        <v>814</v>
      </c>
      <c r="E47" s="20">
        <v>11.35</v>
      </c>
      <c r="F47" s="19">
        <v>863</v>
      </c>
      <c r="G47" s="20">
        <v>7.88</v>
      </c>
      <c r="H47" s="19">
        <v>1000</v>
      </c>
      <c r="I47" s="20">
        <v>0</v>
      </c>
      <c r="J47" s="19">
        <v>1015</v>
      </c>
      <c r="K47" s="77">
        <v>28.32</v>
      </c>
      <c r="L47" s="19">
        <v>1007</v>
      </c>
      <c r="M47" s="20">
        <v>-6.67</v>
      </c>
      <c r="N47" s="19">
        <v>1027</v>
      </c>
      <c r="O47" s="20">
        <v>29.18</v>
      </c>
      <c r="P47" s="19">
        <v>955</v>
      </c>
      <c r="Q47" s="20">
        <v>23.23</v>
      </c>
    </row>
    <row r="48" spans="1:17" x14ac:dyDescent="0.2">
      <c r="A48" s="14" t="s">
        <v>88</v>
      </c>
      <c r="B48" s="15"/>
      <c r="C48" s="16"/>
      <c r="D48" s="15"/>
      <c r="E48" s="16"/>
      <c r="F48" s="15"/>
      <c r="G48" s="16"/>
      <c r="H48" s="15"/>
      <c r="I48" s="16"/>
      <c r="J48" s="15"/>
      <c r="K48" s="16"/>
      <c r="L48" s="15"/>
      <c r="M48" s="16"/>
      <c r="N48" s="15"/>
      <c r="O48" s="16"/>
      <c r="P48" s="15"/>
      <c r="Q48" s="17"/>
    </row>
    <row r="49" spans="1:17" x14ac:dyDescent="0.2">
      <c r="A49" s="75" t="s">
        <v>62</v>
      </c>
      <c r="B49" s="19">
        <v>2346</v>
      </c>
      <c r="C49" s="77">
        <v>2.67</v>
      </c>
      <c r="D49" s="19">
        <v>2212</v>
      </c>
      <c r="E49" s="20">
        <v>1.75</v>
      </c>
      <c r="F49" s="19">
        <v>2544</v>
      </c>
      <c r="G49" s="20">
        <v>1.1499999999999999</v>
      </c>
      <c r="H49" s="19">
        <v>2323</v>
      </c>
      <c r="I49" s="20">
        <v>-0.09</v>
      </c>
      <c r="J49" s="19">
        <v>2288</v>
      </c>
      <c r="K49" s="20">
        <v>2.14</v>
      </c>
      <c r="L49" s="19">
        <v>2389</v>
      </c>
      <c r="M49" s="20">
        <v>1.92</v>
      </c>
      <c r="N49" s="19">
        <v>2418</v>
      </c>
      <c r="O49" s="20">
        <v>4.7699999999999996</v>
      </c>
      <c r="P49" s="19">
        <v>2493</v>
      </c>
      <c r="Q49" s="20">
        <v>0.36</v>
      </c>
    </row>
    <row r="50" spans="1:17" x14ac:dyDescent="0.2">
      <c r="A50" s="75" t="s">
        <v>63</v>
      </c>
      <c r="B50" s="19">
        <v>1693</v>
      </c>
      <c r="C50" s="77">
        <v>0.42</v>
      </c>
      <c r="D50" s="19">
        <v>1862</v>
      </c>
      <c r="E50" s="20">
        <v>-0.96</v>
      </c>
      <c r="F50" s="19">
        <v>1880</v>
      </c>
      <c r="G50" s="20">
        <v>-4.8099999999999996</v>
      </c>
      <c r="H50" s="19">
        <v>2100</v>
      </c>
      <c r="I50" s="20">
        <v>-0.62</v>
      </c>
      <c r="J50" s="19">
        <v>2400</v>
      </c>
      <c r="K50" s="20">
        <v>0</v>
      </c>
      <c r="L50" s="19">
        <v>1842</v>
      </c>
      <c r="M50" s="20">
        <v>-0.81</v>
      </c>
      <c r="N50" s="19">
        <v>2424</v>
      </c>
      <c r="O50" s="20">
        <v>2.8</v>
      </c>
      <c r="P50" s="19">
        <v>1975</v>
      </c>
      <c r="Q50" s="20">
        <v>2.0099999999999998</v>
      </c>
    </row>
    <row r="51" spans="1:17" x14ac:dyDescent="0.2">
      <c r="A51" s="75" t="s">
        <v>64</v>
      </c>
      <c r="B51" s="19">
        <v>5182</v>
      </c>
      <c r="C51" s="77">
        <v>-3.64</v>
      </c>
      <c r="D51" s="19">
        <v>6272</v>
      </c>
      <c r="E51" s="20">
        <v>-0.37</v>
      </c>
      <c r="F51" s="19">
        <v>5883</v>
      </c>
      <c r="G51" s="20">
        <v>8.5399999999999991</v>
      </c>
      <c r="H51" s="19">
        <v>5225</v>
      </c>
      <c r="I51" s="20">
        <v>0</v>
      </c>
      <c r="J51" s="19">
        <v>3947</v>
      </c>
      <c r="K51" s="20">
        <v>0</v>
      </c>
      <c r="L51" s="19" t="s">
        <v>57</v>
      </c>
      <c r="M51" s="20" t="s">
        <v>58</v>
      </c>
      <c r="N51" s="19">
        <v>6375</v>
      </c>
      <c r="O51" s="20">
        <v>2.82</v>
      </c>
      <c r="P51" s="19">
        <v>6846</v>
      </c>
      <c r="Q51" s="20">
        <v>1.68</v>
      </c>
    </row>
    <row r="52" spans="1:17" x14ac:dyDescent="0.2">
      <c r="A52" s="75" t="s">
        <v>65</v>
      </c>
      <c r="B52" s="28" t="s">
        <v>57</v>
      </c>
      <c r="C52" s="22" t="s">
        <v>58</v>
      </c>
      <c r="D52" s="19">
        <v>7163</v>
      </c>
      <c r="E52" s="20">
        <v>-1.61</v>
      </c>
      <c r="F52" s="19">
        <v>5160</v>
      </c>
      <c r="G52" s="20">
        <v>0.43</v>
      </c>
      <c r="H52" s="28" t="s">
        <v>57</v>
      </c>
      <c r="I52" s="22" t="s">
        <v>58</v>
      </c>
      <c r="J52" s="28" t="s">
        <v>57</v>
      </c>
      <c r="K52" s="22" t="s">
        <v>58</v>
      </c>
      <c r="L52" s="19">
        <v>5780</v>
      </c>
      <c r="M52" s="20">
        <v>-2.4500000000000002</v>
      </c>
      <c r="N52" s="19">
        <v>4296</v>
      </c>
      <c r="O52" s="20">
        <v>-4.1100000000000003</v>
      </c>
      <c r="P52" s="19">
        <v>4798</v>
      </c>
      <c r="Q52" s="20">
        <v>-1.03</v>
      </c>
    </row>
    <row r="53" spans="1:17" x14ac:dyDescent="0.2">
      <c r="A53" s="75" t="s">
        <v>66</v>
      </c>
      <c r="B53" s="19">
        <v>2965</v>
      </c>
      <c r="C53" s="77">
        <v>-6.41</v>
      </c>
      <c r="D53" s="19">
        <v>3361</v>
      </c>
      <c r="E53" s="20">
        <v>-3.31</v>
      </c>
      <c r="F53" s="19">
        <v>2950</v>
      </c>
      <c r="G53" s="20">
        <v>1.72</v>
      </c>
      <c r="H53" s="19">
        <v>3775</v>
      </c>
      <c r="I53" s="20">
        <v>0</v>
      </c>
      <c r="J53" s="19">
        <v>4650</v>
      </c>
      <c r="K53" s="20">
        <v>0.65</v>
      </c>
      <c r="L53" s="19">
        <v>3025</v>
      </c>
      <c r="M53" s="20">
        <v>-0.59</v>
      </c>
      <c r="N53" s="19">
        <v>2864</v>
      </c>
      <c r="O53" s="20">
        <v>-8.2100000000000009</v>
      </c>
      <c r="P53" s="19">
        <v>3025</v>
      </c>
      <c r="Q53" s="20">
        <v>-0.66</v>
      </c>
    </row>
    <row r="54" spans="1:17" x14ac:dyDescent="0.2">
      <c r="A54" s="75" t="s">
        <v>67</v>
      </c>
      <c r="B54" s="19">
        <v>1267</v>
      </c>
      <c r="C54" s="77">
        <v>0.64</v>
      </c>
      <c r="D54" s="28">
        <v>1160</v>
      </c>
      <c r="E54" s="20">
        <v>4.88</v>
      </c>
      <c r="F54" s="28" t="s">
        <v>57</v>
      </c>
      <c r="G54" s="22" t="s">
        <v>58</v>
      </c>
      <c r="H54" s="19">
        <v>1584</v>
      </c>
      <c r="I54" s="20">
        <v>14.12</v>
      </c>
      <c r="J54" s="19">
        <v>1565</v>
      </c>
      <c r="K54" s="20">
        <v>-0.95</v>
      </c>
      <c r="L54" s="28">
        <v>1489</v>
      </c>
      <c r="M54" s="22">
        <v>-0.93</v>
      </c>
      <c r="N54" s="19">
        <v>1277</v>
      </c>
      <c r="O54" s="20">
        <v>12.71</v>
      </c>
      <c r="P54" s="19">
        <v>1195</v>
      </c>
      <c r="Q54" s="20">
        <v>2.0499999999999998</v>
      </c>
    </row>
    <row r="55" spans="1:17" x14ac:dyDescent="0.2">
      <c r="A55" s="18" t="s">
        <v>68</v>
      </c>
      <c r="B55" s="19">
        <v>259</v>
      </c>
      <c r="C55" s="77">
        <v>0.39</v>
      </c>
      <c r="D55" s="19">
        <v>240</v>
      </c>
      <c r="E55" s="20">
        <v>0.84</v>
      </c>
      <c r="F55" s="19">
        <v>218</v>
      </c>
      <c r="G55" s="20">
        <v>3.81</v>
      </c>
      <c r="H55" s="19">
        <v>231</v>
      </c>
      <c r="I55" s="20">
        <v>0</v>
      </c>
      <c r="J55" s="19">
        <v>256</v>
      </c>
      <c r="K55" s="20">
        <v>3.23</v>
      </c>
      <c r="L55" s="19">
        <v>237</v>
      </c>
      <c r="M55" s="20">
        <v>2.6</v>
      </c>
      <c r="N55" s="19">
        <v>239</v>
      </c>
      <c r="O55" s="20">
        <v>1.7</v>
      </c>
      <c r="P55" s="19">
        <v>233</v>
      </c>
      <c r="Q55" s="20">
        <v>0</v>
      </c>
    </row>
    <row r="56" spans="1:17" x14ac:dyDescent="0.2">
      <c r="A56" s="75" t="s">
        <v>69</v>
      </c>
      <c r="B56" s="19">
        <v>9265</v>
      </c>
      <c r="C56" s="77">
        <v>-19.48</v>
      </c>
      <c r="D56" s="19">
        <v>11150</v>
      </c>
      <c r="E56" s="20">
        <v>-1.55</v>
      </c>
      <c r="F56" s="19">
        <v>10987</v>
      </c>
      <c r="G56" s="20">
        <v>-6.36</v>
      </c>
      <c r="H56" s="19">
        <v>9920</v>
      </c>
      <c r="I56" s="20">
        <v>-0.13</v>
      </c>
      <c r="J56" s="19">
        <v>9808</v>
      </c>
      <c r="K56" s="20">
        <v>-12.37</v>
      </c>
      <c r="L56" s="19">
        <v>12063</v>
      </c>
      <c r="M56" s="20">
        <v>-6.31</v>
      </c>
      <c r="N56" s="19">
        <v>10167</v>
      </c>
      <c r="O56" s="20">
        <v>-9.6300000000000008</v>
      </c>
      <c r="P56" s="19">
        <v>11200</v>
      </c>
      <c r="Q56" s="20">
        <v>-6.67</v>
      </c>
    </row>
    <row r="57" spans="1:17" x14ac:dyDescent="0.2">
      <c r="A57" s="75" t="s">
        <v>89</v>
      </c>
      <c r="B57" s="19">
        <v>12845</v>
      </c>
      <c r="C57" s="77">
        <v>-1.53</v>
      </c>
      <c r="D57" s="19">
        <v>13317</v>
      </c>
      <c r="E57" s="20">
        <v>1.66</v>
      </c>
      <c r="F57" s="28" t="s">
        <v>57</v>
      </c>
      <c r="G57" s="22" t="s">
        <v>58</v>
      </c>
      <c r="H57" s="19">
        <v>12460</v>
      </c>
      <c r="I57" s="20">
        <v>1.71</v>
      </c>
      <c r="J57" s="19">
        <v>14450</v>
      </c>
      <c r="K57" s="20">
        <v>-0.73</v>
      </c>
      <c r="L57" s="19">
        <v>12813</v>
      </c>
      <c r="M57" s="20">
        <v>2.5</v>
      </c>
      <c r="N57" s="19">
        <v>15299</v>
      </c>
      <c r="O57" s="20">
        <v>4.79</v>
      </c>
      <c r="P57" s="19">
        <v>15600</v>
      </c>
      <c r="Q57" s="20">
        <v>-2.5</v>
      </c>
    </row>
    <row r="58" spans="1:17" x14ac:dyDescent="0.2">
      <c r="A58" s="18" t="s">
        <v>70</v>
      </c>
      <c r="B58" s="19">
        <v>24155</v>
      </c>
      <c r="C58" s="77">
        <v>0.33</v>
      </c>
      <c r="D58" s="19">
        <v>23800</v>
      </c>
      <c r="E58" s="77">
        <v>2.81</v>
      </c>
      <c r="F58" s="19">
        <v>40850</v>
      </c>
      <c r="G58" s="77">
        <v>1.24</v>
      </c>
      <c r="H58" s="19">
        <v>17750</v>
      </c>
      <c r="I58" s="77">
        <v>0</v>
      </c>
      <c r="J58" s="19" t="s">
        <v>57</v>
      </c>
      <c r="K58" s="21" t="s">
        <v>58</v>
      </c>
      <c r="L58" s="19">
        <v>15733</v>
      </c>
      <c r="M58" s="77">
        <v>4.0199999999999996</v>
      </c>
      <c r="N58" s="19">
        <v>33807</v>
      </c>
      <c r="O58" s="77">
        <v>3.17</v>
      </c>
      <c r="P58" s="19">
        <v>19000</v>
      </c>
      <c r="Q58" s="77">
        <v>0</v>
      </c>
    </row>
    <row r="59" spans="1:17" ht="13.5" x14ac:dyDescent="0.25">
      <c r="A59" s="86" t="s">
        <v>71</v>
      </c>
      <c r="B59" s="19">
        <v>7175</v>
      </c>
      <c r="C59" s="77">
        <v>3.52</v>
      </c>
      <c r="D59" s="19">
        <v>8153</v>
      </c>
      <c r="E59" s="20">
        <v>0.56000000000000005</v>
      </c>
      <c r="F59" s="19">
        <v>8790</v>
      </c>
      <c r="G59" s="20">
        <v>0.51</v>
      </c>
      <c r="H59" s="19">
        <v>7450</v>
      </c>
      <c r="I59" s="20">
        <v>0</v>
      </c>
      <c r="J59" s="19">
        <v>7500</v>
      </c>
      <c r="K59" s="20">
        <v>2.04</v>
      </c>
      <c r="L59" s="19">
        <v>7216</v>
      </c>
      <c r="M59" s="20">
        <v>0.45</v>
      </c>
      <c r="N59" s="19">
        <v>8607</v>
      </c>
      <c r="O59" s="20">
        <v>3.29</v>
      </c>
      <c r="P59" s="28" t="s">
        <v>57</v>
      </c>
      <c r="Q59" s="22" t="s">
        <v>58</v>
      </c>
    </row>
    <row r="60" spans="1:17" x14ac:dyDescent="0.2">
      <c r="A60" s="18" t="s">
        <v>72</v>
      </c>
      <c r="B60" s="19">
        <v>4352</v>
      </c>
      <c r="C60" s="77">
        <v>6.43</v>
      </c>
      <c r="D60" s="19">
        <v>4745</v>
      </c>
      <c r="E60" s="20">
        <v>0.76</v>
      </c>
      <c r="F60" s="19">
        <v>4955</v>
      </c>
      <c r="G60" s="20">
        <v>0.3</v>
      </c>
      <c r="H60" s="19">
        <v>4529</v>
      </c>
      <c r="I60" s="20">
        <v>0.18</v>
      </c>
      <c r="J60" s="19">
        <v>5792</v>
      </c>
      <c r="K60" s="20">
        <v>0</v>
      </c>
      <c r="L60" s="28">
        <v>4394</v>
      </c>
      <c r="M60" s="24">
        <v>0.92</v>
      </c>
      <c r="N60" s="19">
        <v>4553</v>
      </c>
      <c r="O60" s="20">
        <v>-0.2</v>
      </c>
      <c r="P60" s="28" t="s">
        <v>57</v>
      </c>
      <c r="Q60" s="22" t="s">
        <v>58</v>
      </c>
    </row>
    <row r="61" spans="1:17" x14ac:dyDescent="0.2">
      <c r="A61" s="75" t="s">
        <v>73</v>
      </c>
      <c r="B61" s="19">
        <v>1745</v>
      </c>
      <c r="C61" s="77">
        <v>-1.25</v>
      </c>
      <c r="D61" s="19">
        <v>1853</v>
      </c>
      <c r="E61" s="78">
        <v>-1.23</v>
      </c>
      <c r="F61" s="19">
        <v>1926</v>
      </c>
      <c r="G61" s="78">
        <v>3.27</v>
      </c>
      <c r="H61" s="19">
        <v>1718</v>
      </c>
      <c r="I61" s="78">
        <v>6.05</v>
      </c>
      <c r="J61" s="19">
        <v>1720</v>
      </c>
      <c r="K61" s="78">
        <v>2.14</v>
      </c>
      <c r="L61" s="19" t="s">
        <v>57</v>
      </c>
      <c r="M61" s="79" t="s">
        <v>58</v>
      </c>
      <c r="N61" s="19">
        <v>1843</v>
      </c>
      <c r="O61" s="78">
        <v>0.38</v>
      </c>
      <c r="P61" s="28" t="s">
        <v>57</v>
      </c>
      <c r="Q61" s="22" t="s">
        <v>58</v>
      </c>
    </row>
    <row r="62" spans="1:17" x14ac:dyDescent="0.2">
      <c r="A62" s="75" t="s">
        <v>74</v>
      </c>
      <c r="B62" s="19">
        <v>11517</v>
      </c>
      <c r="C62" s="77">
        <v>-2.0499999999999998</v>
      </c>
      <c r="D62" s="19">
        <v>9601</v>
      </c>
      <c r="E62" s="20">
        <v>-4.88</v>
      </c>
      <c r="F62" s="19">
        <v>10793</v>
      </c>
      <c r="G62" s="20">
        <v>-0.41</v>
      </c>
      <c r="H62" s="19">
        <v>7623</v>
      </c>
      <c r="I62" s="20">
        <v>0</v>
      </c>
      <c r="J62" s="19">
        <v>10176</v>
      </c>
      <c r="K62" s="20">
        <v>0</v>
      </c>
      <c r="L62" s="19">
        <v>11400</v>
      </c>
      <c r="M62" s="20">
        <v>-0.05</v>
      </c>
      <c r="N62" s="19">
        <v>9258</v>
      </c>
      <c r="O62" s="20">
        <v>-0.15</v>
      </c>
      <c r="P62" s="19">
        <v>9617</v>
      </c>
      <c r="Q62" s="20">
        <v>0</v>
      </c>
    </row>
    <row r="63" spans="1:17" x14ac:dyDescent="0.2">
      <c r="A63" s="75" t="s">
        <v>75</v>
      </c>
      <c r="B63" s="19">
        <v>1383</v>
      </c>
      <c r="C63" s="77">
        <v>-3.15</v>
      </c>
      <c r="D63" s="19">
        <v>1769</v>
      </c>
      <c r="E63" s="20">
        <v>-0.28000000000000003</v>
      </c>
      <c r="F63" s="19">
        <v>2329</v>
      </c>
      <c r="G63" s="20">
        <v>0.3</v>
      </c>
      <c r="H63" s="19">
        <v>1505</v>
      </c>
      <c r="I63" s="20">
        <v>-0.4</v>
      </c>
      <c r="J63" s="19">
        <v>2860</v>
      </c>
      <c r="K63" s="20">
        <v>2</v>
      </c>
      <c r="L63" s="19">
        <v>1860</v>
      </c>
      <c r="M63" s="20">
        <v>-0.8</v>
      </c>
      <c r="N63" s="28">
        <v>2694</v>
      </c>
      <c r="O63" s="20">
        <v>-0.33</v>
      </c>
      <c r="P63" s="19">
        <v>2500</v>
      </c>
      <c r="Q63" s="20">
        <v>0</v>
      </c>
    </row>
    <row r="64" spans="1:17" x14ac:dyDescent="0.2">
      <c r="A64" s="75" t="s">
        <v>76</v>
      </c>
      <c r="B64" s="19">
        <v>2300</v>
      </c>
      <c r="C64" s="77">
        <v>-1.92</v>
      </c>
      <c r="D64" s="19">
        <v>2889</v>
      </c>
      <c r="E64" s="20">
        <v>0.73</v>
      </c>
      <c r="F64" s="19">
        <v>2264</v>
      </c>
      <c r="G64" s="20">
        <v>0.18</v>
      </c>
      <c r="H64" s="28">
        <v>2938</v>
      </c>
      <c r="I64" s="20">
        <v>0</v>
      </c>
      <c r="J64" s="19">
        <v>2653</v>
      </c>
      <c r="K64" s="20">
        <v>3.15</v>
      </c>
      <c r="L64" s="19">
        <v>1992</v>
      </c>
      <c r="M64" s="20">
        <v>-0.4</v>
      </c>
      <c r="N64" s="28" t="s">
        <v>57</v>
      </c>
      <c r="O64" s="29" t="s">
        <v>58</v>
      </c>
      <c r="P64" s="19">
        <v>2950</v>
      </c>
      <c r="Q64" s="20">
        <v>0</v>
      </c>
    </row>
    <row r="65" spans="1:17" x14ac:dyDescent="0.2">
      <c r="A65" s="75" t="s">
        <v>77</v>
      </c>
      <c r="B65" s="19">
        <v>26736</v>
      </c>
      <c r="C65" s="77">
        <v>5.36</v>
      </c>
      <c r="D65" s="19">
        <v>19483</v>
      </c>
      <c r="E65" s="20">
        <v>-0.12</v>
      </c>
      <c r="F65" s="28" t="s">
        <v>57</v>
      </c>
      <c r="G65" s="22" t="s">
        <v>58</v>
      </c>
      <c r="H65" s="28">
        <v>24753</v>
      </c>
      <c r="I65" s="20">
        <v>1.0900000000000001</v>
      </c>
      <c r="J65" s="19">
        <v>11283</v>
      </c>
      <c r="K65" s="20">
        <v>0</v>
      </c>
      <c r="L65" s="30">
        <v>19935</v>
      </c>
      <c r="M65" s="77">
        <v>0.31</v>
      </c>
      <c r="N65" s="19">
        <v>19292</v>
      </c>
      <c r="O65" s="20">
        <v>-0.05</v>
      </c>
      <c r="P65" s="19">
        <v>20971</v>
      </c>
      <c r="Q65" s="20">
        <v>-0.48</v>
      </c>
    </row>
    <row r="66" spans="1:17" x14ac:dyDescent="0.2">
      <c r="A66" s="75" t="s">
        <v>78</v>
      </c>
      <c r="B66" s="19">
        <v>11976</v>
      </c>
      <c r="C66" s="77">
        <v>-0.25</v>
      </c>
      <c r="D66" s="19">
        <v>8820</v>
      </c>
      <c r="E66" s="20">
        <v>-11.16</v>
      </c>
      <c r="F66" s="19">
        <v>12300</v>
      </c>
      <c r="G66" s="20">
        <v>-0.81</v>
      </c>
      <c r="H66" s="19" t="s">
        <v>57</v>
      </c>
      <c r="I66" s="22" t="s">
        <v>58</v>
      </c>
      <c r="J66" s="19">
        <v>14950</v>
      </c>
      <c r="K66" s="20">
        <v>1.01</v>
      </c>
      <c r="L66" s="19" t="s">
        <v>57</v>
      </c>
      <c r="M66" s="29" t="s">
        <v>58</v>
      </c>
      <c r="N66" s="19" t="s">
        <v>57</v>
      </c>
      <c r="O66" s="20" t="s">
        <v>58</v>
      </c>
      <c r="P66" s="19">
        <v>10924</v>
      </c>
      <c r="Q66" s="20">
        <v>-4.34</v>
      </c>
    </row>
    <row r="67" spans="1:17" x14ac:dyDescent="0.2">
      <c r="A67" s="75" t="s">
        <v>79</v>
      </c>
      <c r="B67" s="19">
        <v>2211</v>
      </c>
      <c r="C67" s="77">
        <v>-6.75</v>
      </c>
      <c r="D67" s="19">
        <v>2130</v>
      </c>
      <c r="E67" s="20">
        <v>-5.88</v>
      </c>
      <c r="F67" s="19">
        <v>2136</v>
      </c>
      <c r="G67" s="20">
        <v>-4.47</v>
      </c>
      <c r="H67" s="19">
        <v>1757</v>
      </c>
      <c r="I67" s="20">
        <v>-13.7</v>
      </c>
      <c r="J67" s="19">
        <v>2688</v>
      </c>
      <c r="K67" s="20">
        <v>-4.2699999999999996</v>
      </c>
      <c r="L67" s="19">
        <v>2034</v>
      </c>
      <c r="M67" s="20">
        <v>-0.78</v>
      </c>
      <c r="N67" s="19">
        <v>1709</v>
      </c>
      <c r="O67" s="20">
        <v>-14.34</v>
      </c>
      <c r="P67" s="19">
        <v>3482</v>
      </c>
      <c r="Q67" s="20">
        <v>2.14</v>
      </c>
    </row>
    <row r="68" spans="1:17" x14ac:dyDescent="0.2">
      <c r="A68" s="75" t="s">
        <v>80</v>
      </c>
      <c r="B68" s="19">
        <v>4809</v>
      </c>
      <c r="C68" s="77">
        <v>-0.97</v>
      </c>
      <c r="D68" s="19">
        <v>5263</v>
      </c>
      <c r="E68" s="20">
        <v>-0.47</v>
      </c>
      <c r="F68" s="28">
        <v>4179</v>
      </c>
      <c r="G68" s="20">
        <v>0.14000000000000001</v>
      </c>
      <c r="H68" s="19">
        <v>3717</v>
      </c>
      <c r="I68" s="20">
        <v>-1.98</v>
      </c>
      <c r="J68" s="19">
        <v>4333</v>
      </c>
      <c r="K68" s="20">
        <v>0</v>
      </c>
      <c r="L68" s="30">
        <v>3329</v>
      </c>
      <c r="M68" s="77">
        <v>1.25</v>
      </c>
      <c r="N68" s="19">
        <v>5418</v>
      </c>
      <c r="O68" s="20">
        <v>0.82</v>
      </c>
      <c r="P68" s="30">
        <v>4857</v>
      </c>
      <c r="Q68" s="20">
        <v>-4.3</v>
      </c>
    </row>
    <row r="69" spans="1:17" x14ac:dyDescent="0.2">
      <c r="A69" s="75" t="s">
        <v>81</v>
      </c>
      <c r="B69" s="28">
        <v>10759</v>
      </c>
      <c r="C69" s="77">
        <v>-0.98</v>
      </c>
      <c r="D69" s="19" t="s">
        <v>57</v>
      </c>
      <c r="E69" s="29" t="s">
        <v>58</v>
      </c>
      <c r="F69" s="19">
        <v>7972</v>
      </c>
      <c r="G69" s="20">
        <v>0</v>
      </c>
      <c r="H69" s="19">
        <v>15521</v>
      </c>
      <c r="I69" s="20">
        <v>4.5599999999999996</v>
      </c>
      <c r="J69" s="19">
        <v>16028</v>
      </c>
      <c r="K69" s="20">
        <v>0</v>
      </c>
      <c r="L69" s="28" t="s">
        <v>57</v>
      </c>
      <c r="M69" s="21" t="s">
        <v>58</v>
      </c>
      <c r="N69" s="19">
        <v>12569</v>
      </c>
      <c r="O69" s="20">
        <v>-0.2</v>
      </c>
      <c r="P69" s="28" t="s">
        <v>57</v>
      </c>
      <c r="Q69" s="21" t="s">
        <v>58</v>
      </c>
    </row>
    <row r="70" spans="1:17" x14ac:dyDescent="0.2">
      <c r="A70" s="70"/>
      <c r="B70" s="31"/>
      <c r="C70" s="32"/>
      <c r="D70" s="33"/>
      <c r="E70" s="71"/>
      <c r="F70" s="33"/>
      <c r="G70" s="34"/>
      <c r="H70" s="33"/>
      <c r="I70" s="34"/>
      <c r="J70" s="33"/>
      <c r="K70" s="34"/>
      <c r="L70" s="31"/>
      <c r="M70" s="72"/>
      <c r="N70" s="33"/>
      <c r="O70" s="34"/>
      <c r="P70" s="31"/>
      <c r="Q70" s="72"/>
    </row>
    <row r="71" spans="1:17" x14ac:dyDescent="0.2">
      <c r="A71" s="74" t="s">
        <v>22</v>
      </c>
      <c r="B71" s="33"/>
      <c r="C71" s="32"/>
      <c r="D71" s="33"/>
      <c r="E71" s="34"/>
      <c r="F71" s="31"/>
      <c r="G71" s="56"/>
      <c r="H71" s="33"/>
      <c r="I71" s="34"/>
      <c r="J71" s="33"/>
      <c r="K71" s="34"/>
      <c r="L71" s="33"/>
      <c r="M71" s="34"/>
      <c r="N71" s="33"/>
      <c r="O71" s="34"/>
      <c r="P71" s="33"/>
      <c r="Q71" s="34"/>
    </row>
    <row r="72" spans="1:17" x14ac:dyDescent="0.2">
      <c r="A72" s="66" t="s">
        <v>15</v>
      </c>
      <c r="B72" s="57"/>
      <c r="C72" s="58"/>
      <c r="D72" s="57"/>
      <c r="E72" s="58"/>
      <c r="F72" s="57"/>
      <c r="G72" s="58"/>
      <c r="H72" s="57"/>
      <c r="I72" s="58"/>
      <c r="J72" s="57"/>
      <c r="K72" s="58"/>
      <c r="L72" s="57"/>
      <c r="M72" s="58"/>
      <c r="N72" s="57"/>
      <c r="O72" s="58"/>
      <c r="P72" s="57"/>
      <c r="Q72" s="58"/>
    </row>
    <row r="73" spans="1:17" x14ac:dyDescent="0.2">
      <c r="A73" s="67" t="s">
        <v>16</v>
      </c>
      <c r="B73" s="57"/>
      <c r="C73" s="58"/>
      <c r="D73" s="57"/>
      <c r="E73" s="58"/>
      <c r="F73" s="57"/>
      <c r="G73" s="58"/>
      <c r="H73" s="57"/>
      <c r="I73" s="58"/>
      <c r="J73" s="57"/>
      <c r="K73" s="58"/>
      <c r="L73" s="57"/>
      <c r="M73" s="58"/>
      <c r="N73" s="57"/>
      <c r="O73" s="58"/>
      <c r="P73" s="57"/>
      <c r="Q73" s="58"/>
    </row>
    <row r="74" spans="1:17" x14ac:dyDescent="0.2">
      <c r="A74" s="108" t="s">
        <v>17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</row>
    <row r="75" spans="1:17" x14ac:dyDescent="0.2">
      <c r="A75" s="59" t="s">
        <v>18</v>
      </c>
      <c r="B75" s="60"/>
      <c r="C75" s="61"/>
      <c r="D75" s="62"/>
      <c r="E75" s="61"/>
      <c r="F75" s="62"/>
      <c r="G75" s="61"/>
      <c r="H75" s="63"/>
      <c r="I75" s="61"/>
      <c r="J75" s="62"/>
      <c r="K75" s="64"/>
      <c r="L75" s="62"/>
      <c r="M75" s="64"/>
      <c r="N75" s="62"/>
      <c r="O75" s="64"/>
      <c r="P75" s="62"/>
      <c r="Q75" s="64"/>
    </row>
    <row r="76" spans="1:17" x14ac:dyDescent="0.2">
      <c r="A76" s="65" t="s">
        <v>19</v>
      </c>
      <c r="B76" s="57"/>
      <c r="C76" s="58"/>
      <c r="D76" s="57"/>
      <c r="E76" s="58"/>
      <c r="F76" s="57"/>
      <c r="G76" s="58"/>
      <c r="H76" s="57"/>
      <c r="I76" s="58"/>
      <c r="J76" s="57"/>
      <c r="K76" s="58"/>
      <c r="L76" s="57"/>
      <c r="M76" s="58"/>
      <c r="N76" s="57"/>
      <c r="O76" s="58"/>
      <c r="P76" s="57"/>
      <c r="Q76" s="58"/>
    </row>
    <row r="77" spans="1:17" x14ac:dyDescent="0.2">
      <c r="A77" s="65"/>
      <c r="B77" s="57"/>
      <c r="C77" s="58"/>
      <c r="D77" s="57"/>
      <c r="E77" s="58"/>
      <c r="F77" s="57"/>
      <c r="G77" s="58"/>
      <c r="H77" s="57"/>
      <c r="I77" s="58"/>
      <c r="J77" s="57"/>
      <c r="K77" s="58"/>
      <c r="L77" s="57"/>
      <c r="M77" s="58"/>
      <c r="N77" s="57"/>
      <c r="O77" s="58"/>
      <c r="P77" s="57"/>
      <c r="Q77" s="58"/>
    </row>
    <row r="78" spans="1:17" ht="13.5" x14ac:dyDescent="0.25">
      <c r="A78" s="76" t="str">
        <f>+Índice!A15</f>
        <v>Fecha de actualización: 6 de junio de 2018</v>
      </c>
      <c r="B78" s="40"/>
      <c r="C78" s="41"/>
      <c r="D78" s="40"/>
      <c r="E78" s="41"/>
      <c r="F78" s="40"/>
      <c r="G78" s="41"/>
      <c r="H78" s="40"/>
      <c r="I78" s="41"/>
      <c r="J78" s="40"/>
      <c r="K78" s="41"/>
      <c r="L78" s="40"/>
      <c r="M78" s="41"/>
      <c r="N78" s="40"/>
      <c r="O78" s="41"/>
      <c r="P78" s="40"/>
      <c r="Q78" s="41"/>
    </row>
    <row r="79" spans="1:17" ht="13.5" x14ac:dyDescent="0.25">
      <c r="A79" s="42"/>
      <c r="B79" s="40"/>
      <c r="C79" s="41"/>
      <c r="D79" s="40"/>
      <c r="E79" s="41"/>
      <c r="F79" s="40"/>
      <c r="G79" s="41"/>
      <c r="H79" s="40"/>
      <c r="I79" s="41"/>
      <c r="J79" s="40"/>
      <c r="K79" s="41"/>
      <c r="L79" s="40"/>
      <c r="M79" s="41"/>
      <c r="N79" s="40"/>
      <c r="O79" s="41"/>
      <c r="P79" s="40"/>
      <c r="Q79" s="41"/>
    </row>
    <row r="80" spans="1:17" ht="13.5" x14ac:dyDescent="0.25">
      <c r="A80" s="42"/>
      <c r="B80" s="40"/>
      <c r="C80" s="41"/>
      <c r="D80" s="40"/>
      <c r="E80" s="41"/>
      <c r="F80" s="40"/>
      <c r="G80" s="41"/>
      <c r="H80" s="40"/>
      <c r="I80" s="41"/>
      <c r="J80" s="40"/>
      <c r="K80" s="41"/>
      <c r="L80" s="40"/>
      <c r="M80" s="41"/>
      <c r="N80" s="40"/>
      <c r="O80" s="41"/>
      <c r="P80" s="40"/>
      <c r="Q80" s="41"/>
    </row>
    <row r="81" spans="1:17" ht="13.5" x14ac:dyDescent="0.25">
      <c r="A81" s="42"/>
      <c r="B81" s="40"/>
      <c r="C81" s="41"/>
      <c r="D81" s="40"/>
      <c r="E81" s="41"/>
      <c r="F81" s="40"/>
      <c r="G81" s="41"/>
      <c r="H81" s="40"/>
      <c r="I81" s="41"/>
      <c r="J81" s="40"/>
      <c r="K81" s="41"/>
      <c r="L81" s="40"/>
      <c r="M81" s="41"/>
      <c r="N81" s="40"/>
      <c r="O81" s="41"/>
      <c r="P81" s="40"/>
      <c r="Q81" s="41"/>
    </row>
    <row r="82" spans="1:17" ht="13.5" x14ac:dyDescent="0.25">
      <c r="A82" s="42"/>
      <c r="B82" s="40"/>
      <c r="C82" s="41"/>
      <c r="D82" s="40"/>
      <c r="E82" s="41"/>
      <c r="F82" s="40"/>
      <c r="G82" s="41"/>
      <c r="H82" s="40"/>
      <c r="I82" s="41"/>
      <c r="J82" s="40"/>
      <c r="K82" s="41"/>
      <c r="L82" s="40"/>
      <c r="M82" s="41"/>
      <c r="N82" s="40"/>
      <c r="O82" s="41"/>
      <c r="P82" s="40"/>
      <c r="Q82" s="41"/>
    </row>
  </sheetData>
  <mergeCells count="11">
    <mergeCell ref="A4:Q5"/>
    <mergeCell ref="H9:I9"/>
    <mergeCell ref="J9:K9"/>
    <mergeCell ref="L9:M9"/>
    <mergeCell ref="N9:O9"/>
    <mergeCell ref="P9:Q9"/>
    <mergeCell ref="A74:Q74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19" activePane="bottomLeft" state="frozen"/>
      <selection pane="bottomLeft" activeCell="G31" sqref="G31"/>
    </sheetView>
  </sheetViews>
  <sheetFormatPr baseColWidth="10" defaultRowHeight="12.75" x14ac:dyDescent="0.2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 x14ac:dyDescent="0.2">
      <c r="A1" s="2"/>
      <c r="B1" s="2"/>
      <c r="C1" s="2"/>
      <c r="D1" s="2"/>
      <c r="E1" s="2"/>
      <c r="F1" s="2"/>
      <c r="G1" s="2"/>
    </row>
    <row r="2" spans="1:9" s="3" customFormat="1" ht="12" x14ac:dyDescent="0.2">
      <c r="A2" s="2"/>
      <c r="B2" s="2"/>
      <c r="C2" s="2"/>
      <c r="D2" s="2"/>
      <c r="E2" s="2"/>
      <c r="F2" s="2"/>
      <c r="G2" s="2"/>
    </row>
    <row r="3" spans="1:9" s="3" customFormat="1" ht="56.1" customHeight="1" x14ac:dyDescent="0.2">
      <c r="A3" s="2"/>
      <c r="B3" s="2"/>
      <c r="C3" s="2"/>
      <c r="D3" s="2"/>
      <c r="E3" s="2"/>
      <c r="F3" s="2"/>
      <c r="G3" s="2"/>
    </row>
    <row r="4" spans="1:9" s="3" customFormat="1" ht="18.75" customHeight="1" x14ac:dyDescent="0.2">
      <c r="A4" s="116" t="s">
        <v>0</v>
      </c>
      <c r="B4" s="116"/>
      <c r="C4" s="116"/>
      <c r="D4" s="116"/>
      <c r="E4" s="116"/>
      <c r="F4" s="116"/>
      <c r="G4" s="116"/>
      <c r="H4" s="116"/>
      <c r="I4" s="116"/>
    </row>
    <row r="5" spans="1:9" s="3" customFormat="1" ht="18.75" customHeight="1" x14ac:dyDescent="0.2">
      <c r="A5" s="116"/>
      <c r="B5" s="116"/>
      <c r="C5" s="116"/>
      <c r="D5" s="116"/>
      <c r="E5" s="116"/>
      <c r="F5" s="116"/>
      <c r="G5" s="116"/>
      <c r="H5" s="116"/>
      <c r="I5" s="116"/>
    </row>
    <row r="6" spans="1:9" s="3" customFormat="1" ht="18.75" customHeight="1" x14ac:dyDescent="0.2">
      <c r="A6" s="48" t="s">
        <v>21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 x14ac:dyDescent="0.2">
      <c r="A7" s="48" t="s">
        <v>85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 x14ac:dyDescent="0.2">
      <c r="A8" s="1"/>
      <c r="B8" s="1"/>
      <c r="C8" s="1"/>
      <c r="D8" s="1"/>
      <c r="E8" s="1"/>
      <c r="F8" s="1"/>
      <c r="G8" s="1"/>
    </row>
    <row r="9" spans="1:9" x14ac:dyDescent="0.2">
      <c r="A9" s="53" t="s">
        <v>20</v>
      </c>
      <c r="B9" s="54" t="s">
        <v>4</v>
      </c>
      <c r="C9" s="54" t="s">
        <v>5</v>
      </c>
      <c r="D9" s="54" t="s">
        <v>6</v>
      </c>
      <c r="E9" s="55" t="s">
        <v>7</v>
      </c>
      <c r="F9" s="54" t="s">
        <v>8</v>
      </c>
      <c r="G9" s="54" t="s">
        <v>9</v>
      </c>
      <c r="H9" s="54" t="s">
        <v>10</v>
      </c>
      <c r="I9" s="54" t="s">
        <v>11</v>
      </c>
    </row>
    <row r="10" spans="1:9" x14ac:dyDescent="0.2">
      <c r="A10" s="14" t="s">
        <v>14</v>
      </c>
      <c r="B10" s="16"/>
      <c r="C10" s="16"/>
      <c r="D10" s="16"/>
      <c r="E10" s="16"/>
      <c r="F10" s="16"/>
      <c r="G10" s="16"/>
      <c r="H10" s="16"/>
      <c r="I10" s="17"/>
    </row>
    <row r="11" spans="1:9" x14ac:dyDescent="0.2">
      <c r="A11" s="18" t="s">
        <v>23</v>
      </c>
      <c r="B11" s="80">
        <v>111.83533447684391</v>
      </c>
      <c r="C11" s="80">
        <v>4.0358744394618729</v>
      </c>
      <c r="D11" s="80">
        <v>-14.434523809523803</v>
      </c>
      <c r="E11" s="80">
        <v>27.629733520336575</v>
      </c>
      <c r="F11" s="80">
        <v>-21.107266435986148</v>
      </c>
      <c r="G11" s="80">
        <v>-13.038130381303791</v>
      </c>
      <c r="H11" s="80">
        <v>-5.8267716535433163</v>
      </c>
      <c r="I11" s="80">
        <v>-18.432203389830505</v>
      </c>
    </row>
    <row r="12" spans="1:9" x14ac:dyDescent="0.2">
      <c r="A12" s="18" t="s">
        <v>24</v>
      </c>
      <c r="B12" s="80">
        <v>20.211468076453841</v>
      </c>
      <c r="C12" s="80">
        <v>161.95603409600722</v>
      </c>
      <c r="D12" s="80">
        <v>122.61280167890875</v>
      </c>
      <c r="E12" s="81" t="s">
        <v>58</v>
      </c>
      <c r="F12" s="80">
        <v>117.22141823444284</v>
      </c>
      <c r="G12" s="80">
        <v>106.02569782897655</v>
      </c>
      <c r="H12" s="80">
        <v>94.734013970983327</v>
      </c>
      <c r="I12" s="80">
        <v>110.60891399874447</v>
      </c>
    </row>
    <row r="13" spans="1:9" x14ac:dyDescent="0.2">
      <c r="A13" s="18" t="s">
        <v>25</v>
      </c>
      <c r="B13" s="80">
        <v>-50.682492581602375</v>
      </c>
      <c r="C13" s="80">
        <v>-57.652711050102944</v>
      </c>
      <c r="D13" s="80">
        <v>-53.999999999999979</v>
      </c>
      <c r="E13" s="80">
        <v>-46.908182386008733</v>
      </c>
      <c r="F13" s="80">
        <v>-52.176696542893723</v>
      </c>
      <c r="G13" s="80">
        <v>-56.241956241956238</v>
      </c>
      <c r="H13" s="80">
        <v>-58.586416344561023</v>
      </c>
      <c r="I13" s="80">
        <v>-56.658291457286445</v>
      </c>
    </row>
    <row r="14" spans="1:9" x14ac:dyDescent="0.2">
      <c r="A14" s="18" t="s">
        <v>26</v>
      </c>
      <c r="B14" s="80">
        <v>9.9915325994919471</v>
      </c>
      <c r="C14" s="80">
        <v>27.737226277372319</v>
      </c>
      <c r="D14" s="80">
        <v>25.948717948717935</v>
      </c>
      <c r="E14" s="81" t="s">
        <v>58</v>
      </c>
      <c r="F14" s="80">
        <v>37.617135207496702</v>
      </c>
      <c r="G14" s="80">
        <v>23.337091319052995</v>
      </c>
      <c r="H14" s="80">
        <v>-46.700507614213208</v>
      </c>
      <c r="I14" s="80">
        <v>-70.803396472893525</v>
      </c>
    </row>
    <row r="15" spans="1:9" x14ac:dyDescent="0.2">
      <c r="A15" s="18" t="s">
        <v>27</v>
      </c>
      <c r="B15" s="80">
        <v>-4.2817679558010973</v>
      </c>
      <c r="C15" s="80">
        <v>21.019108280254748</v>
      </c>
      <c r="D15" s="80">
        <v>38.374999999999979</v>
      </c>
      <c r="E15" s="80">
        <v>21.004566210045674</v>
      </c>
      <c r="F15" s="80">
        <v>-14.509246088193461</v>
      </c>
      <c r="G15" s="80">
        <v>27.424242424242372</v>
      </c>
      <c r="H15" s="80">
        <v>-2.8702640642939259</v>
      </c>
      <c r="I15" s="81" t="s">
        <v>58</v>
      </c>
    </row>
    <row r="16" spans="1:9" x14ac:dyDescent="0.2">
      <c r="A16" s="18" t="s">
        <v>28</v>
      </c>
      <c r="B16" s="80">
        <v>0.21786492374729072</v>
      </c>
      <c r="C16" s="80">
        <v>15.030060120240506</v>
      </c>
      <c r="D16" s="80">
        <v>10.41347626339968</v>
      </c>
      <c r="E16" s="80">
        <v>-9.2827004219409144</v>
      </c>
      <c r="F16" s="80">
        <v>65.374677002584008</v>
      </c>
      <c r="G16" s="80">
        <v>10.017472335468835</v>
      </c>
      <c r="H16" s="80">
        <v>25.197984161267108</v>
      </c>
      <c r="I16" s="80">
        <v>-14.0971488912355</v>
      </c>
    </row>
    <row r="17" spans="1:9" x14ac:dyDescent="0.2">
      <c r="A17" s="18" t="s">
        <v>29</v>
      </c>
      <c r="B17" s="80">
        <v>55.446240337315487</v>
      </c>
      <c r="C17" s="80">
        <v>38.151875571820696</v>
      </c>
      <c r="D17" s="80">
        <v>15.896632732967886</v>
      </c>
      <c r="E17" s="80">
        <v>79.715639810426552</v>
      </c>
      <c r="F17" s="80">
        <v>14.531249999999973</v>
      </c>
      <c r="G17" s="80">
        <v>-6.4387917329093884</v>
      </c>
      <c r="H17" s="80">
        <v>8.8195386702849774</v>
      </c>
      <c r="I17" s="80">
        <v>35.976627712854793</v>
      </c>
    </row>
    <row r="18" spans="1:9" x14ac:dyDescent="0.2">
      <c r="A18" s="18" t="s">
        <v>30</v>
      </c>
      <c r="B18" s="80">
        <v>-16.014669926650349</v>
      </c>
      <c r="C18" s="80">
        <v>-0.13633265167007913</v>
      </c>
      <c r="D18" s="80">
        <v>24.130879345603251</v>
      </c>
      <c r="E18" s="80">
        <v>-20.150659133709979</v>
      </c>
      <c r="F18" s="80">
        <v>-44.354838709677402</v>
      </c>
      <c r="G18" s="80">
        <v>-3.8277511961722466</v>
      </c>
      <c r="H18" s="80">
        <v>-27.326968973747</v>
      </c>
      <c r="I18" s="80">
        <v>-24.860646599777027</v>
      </c>
    </row>
    <row r="19" spans="1:9" x14ac:dyDescent="0.2">
      <c r="A19" s="18" t="s">
        <v>31</v>
      </c>
      <c r="B19" s="80">
        <v>-1.5896671634376469</v>
      </c>
      <c r="C19" s="80">
        <v>44.358578052550214</v>
      </c>
      <c r="D19" s="80">
        <v>29.021827000808397</v>
      </c>
      <c r="E19" s="80">
        <v>19.187675070028011</v>
      </c>
      <c r="F19" s="80">
        <v>90.250896057347703</v>
      </c>
      <c r="G19" s="80">
        <v>21.119802387813923</v>
      </c>
      <c r="H19" s="80">
        <v>12.851952770208875</v>
      </c>
      <c r="I19" s="80">
        <v>61.578133058277416</v>
      </c>
    </row>
    <row r="20" spans="1:9" x14ac:dyDescent="0.2">
      <c r="A20" s="18" t="s">
        <v>32</v>
      </c>
      <c r="B20" s="80">
        <v>51.274787535410773</v>
      </c>
      <c r="C20" s="80">
        <v>109.45054945054946</v>
      </c>
      <c r="D20" s="80">
        <v>96.007984031936061</v>
      </c>
      <c r="E20" s="80">
        <v>34.979423868312765</v>
      </c>
      <c r="F20" s="80">
        <v>76.910016977928677</v>
      </c>
      <c r="G20" s="80">
        <v>53.287197231833886</v>
      </c>
      <c r="H20" s="80">
        <v>-5.6722689075630273</v>
      </c>
      <c r="I20" s="81" t="s">
        <v>58</v>
      </c>
    </row>
    <row r="21" spans="1:9" x14ac:dyDescent="0.2">
      <c r="A21" s="18" t="s">
        <v>33</v>
      </c>
      <c r="B21" s="80">
        <v>78.327759197324426</v>
      </c>
      <c r="C21" s="80">
        <v>75.370501058574476</v>
      </c>
      <c r="D21" s="80">
        <v>86.46666666666664</v>
      </c>
      <c r="E21" s="80">
        <v>60.610687022900777</v>
      </c>
      <c r="F21" s="85" t="s">
        <v>58</v>
      </c>
      <c r="G21" s="82">
        <v>112.31766612641812</v>
      </c>
      <c r="H21" s="80">
        <v>52.007411982705378</v>
      </c>
      <c r="I21" s="80">
        <v>85.695538057742752</v>
      </c>
    </row>
    <row r="22" spans="1:9" x14ac:dyDescent="0.2">
      <c r="A22" s="18" t="s">
        <v>34</v>
      </c>
      <c r="B22" s="80">
        <v>14.757412398921854</v>
      </c>
      <c r="C22" s="80">
        <v>21.399176954732503</v>
      </c>
      <c r="D22" s="80">
        <v>10.985703536493618</v>
      </c>
      <c r="E22" s="80">
        <v>14.104477611940291</v>
      </c>
      <c r="F22" s="80">
        <v>24.526873580620755</v>
      </c>
      <c r="G22" s="80">
        <v>17.756097560975604</v>
      </c>
      <c r="H22" s="80">
        <v>-21.554252199413494</v>
      </c>
      <c r="I22" s="80">
        <v>24.127465857359631</v>
      </c>
    </row>
    <row r="23" spans="1:9" x14ac:dyDescent="0.2">
      <c r="A23" s="14" t="s">
        <v>35</v>
      </c>
      <c r="B23" s="83"/>
      <c r="C23" s="83"/>
      <c r="D23" s="83"/>
      <c r="E23" s="83"/>
      <c r="F23" s="83"/>
      <c r="G23" s="83"/>
      <c r="H23" s="83"/>
      <c r="I23" s="84"/>
    </row>
    <row r="24" spans="1:9" x14ac:dyDescent="0.2">
      <c r="A24" s="18" t="s">
        <v>36</v>
      </c>
      <c r="B24" s="81" t="s">
        <v>58</v>
      </c>
      <c r="C24" s="80">
        <v>4.6108908825370554</v>
      </c>
      <c r="D24" s="80">
        <v>11.422902494331066</v>
      </c>
      <c r="E24" s="81" t="s">
        <v>58</v>
      </c>
      <c r="F24" s="80">
        <v>-1.2355627182379814</v>
      </c>
      <c r="G24" s="81" t="s">
        <v>58</v>
      </c>
      <c r="H24" s="80">
        <v>4.4677661169415295</v>
      </c>
      <c r="I24" s="82">
        <v>12.909494725152705</v>
      </c>
    </row>
    <row r="25" spans="1:9" x14ac:dyDescent="0.2">
      <c r="A25" s="18" t="s">
        <v>37</v>
      </c>
      <c r="B25" s="80">
        <v>-31.500742942050529</v>
      </c>
      <c r="C25" s="80">
        <v>11.84615384615384</v>
      </c>
      <c r="D25" s="80">
        <v>-4.9344159900062579</v>
      </c>
      <c r="E25" s="81" t="s">
        <v>58</v>
      </c>
      <c r="F25" s="80">
        <v>-1.535312180143289</v>
      </c>
      <c r="G25" s="80">
        <v>12.683284457478017</v>
      </c>
      <c r="H25" s="80">
        <v>-4.4239631336405516</v>
      </c>
      <c r="I25" s="80">
        <v>3.9235412474849296</v>
      </c>
    </row>
    <row r="26" spans="1:9" x14ac:dyDescent="0.2">
      <c r="A26" s="18" t="s">
        <v>38</v>
      </c>
      <c r="B26" s="82">
        <v>-8.6463730569948165</v>
      </c>
      <c r="C26" s="80">
        <v>-5.2407068860450767</v>
      </c>
      <c r="D26" s="80">
        <v>0.63795853269537073</v>
      </c>
      <c r="E26" s="80">
        <v>1.6559648529908655</v>
      </c>
      <c r="F26" s="80">
        <v>-6.4466219700876621</v>
      </c>
      <c r="G26" s="80">
        <v>-3.4175334323922502</v>
      </c>
      <c r="H26" s="80">
        <v>-6.9624423457061209</v>
      </c>
      <c r="I26" s="82">
        <v>-12.970004224757069</v>
      </c>
    </row>
    <row r="27" spans="1:9" x14ac:dyDescent="0.2">
      <c r="A27" s="18" t="s">
        <v>39</v>
      </c>
      <c r="B27" s="81" t="s">
        <v>58</v>
      </c>
      <c r="C27" s="80">
        <v>26.815642458100577</v>
      </c>
      <c r="D27" s="80">
        <v>25.244422160942626</v>
      </c>
      <c r="E27" s="80">
        <v>13.067520372526186</v>
      </c>
      <c r="F27" s="82">
        <v>46.512365250475618</v>
      </c>
      <c r="G27" s="80">
        <v>30.20833333333335</v>
      </c>
      <c r="H27" s="80">
        <v>43.696763202725734</v>
      </c>
      <c r="I27" s="81" t="s">
        <v>58</v>
      </c>
    </row>
    <row r="28" spans="1:9" x14ac:dyDescent="0.2">
      <c r="A28" s="18" t="s">
        <v>40</v>
      </c>
      <c r="B28" s="80">
        <v>20.622362869198319</v>
      </c>
      <c r="C28" s="80">
        <v>93.930197268588785</v>
      </c>
      <c r="D28" s="80">
        <v>-16.756112104949306</v>
      </c>
      <c r="E28" s="80">
        <v>22.997946611909658</v>
      </c>
      <c r="F28" s="82">
        <v>20.537897310513429</v>
      </c>
      <c r="G28" s="80">
        <v>-7.0324189526184577</v>
      </c>
      <c r="H28" s="80">
        <v>14.020427112349143</v>
      </c>
      <c r="I28" s="80">
        <v>18.083333333333272</v>
      </c>
    </row>
    <row r="29" spans="1:9" x14ac:dyDescent="0.2">
      <c r="A29" s="18" t="s">
        <v>55</v>
      </c>
      <c r="B29" s="80">
        <v>-1.2554321583776007</v>
      </c>
      <c r="C29" s="80">
        <v>42.344961240310106</v>
      </c>
      <c r="D29" s="80">
        <v>-11.551844119693799</v>
      </c>
      <c r="E29" s="81" t="s">
        <v>58</v>
      </c>
      <c r="F29" s="85" t="s">
        <v>58</v>
      </c>
      <c r="G29" s="82">
        <v>62.975778546712831</v>
      </c>
      <c r="H29" s="80">
        <v>42.358974358974358</v>
      </c>
      <c r="I29" s="80">
        <v>62.698961937716248</v>
      </c>
    </row>
    <row r="30" spans="1:9" x14ac:dyDescent="0.2">
      <c r="A30" s="18" t="s">
        <v>41</v>
      </c>
      <c r="B30" s="80">
        <v>-4.4056771141336544</v>
      </c>
      <c r="C30" s="80">
        <v>13.802950975725858</v>
      </c>
      <c r="D30" s="80">
        <v>11.916859122401835</v>
      </c>
      <c r="E30" s="80">
        <v>-4.5910611128002436</v>
      </c>
      <c r="F30" s="80">
        <v>14.404576183047313</v>
      </c>
      <c r="G30" s="80">
        <v>13.750828363154399</v>
      </c>
      <c r="H30" s="80">
        <v>22.33606557377048</v>
      </c>
      <c r="I30" s="80">
        <v>2.9654837141467993</v>
      </c>
    </row>
    <row r="31" spans="1:9" x14ac:dyDescent="0.2">
      <c r="A31" s="18" t="s">
        <v>42</v>
      </c>
      <c r="B31" s="80">
        <v>170.93425605536336</v>
      </c>
      <c r="C31" s="80">
        <v>65.228426395939067</v>
      </c>
      <c r="D31" s="85" t="s">
        <v>58</v>
      </c>
      <c r="E31" s="80">
        <v>91.833810888252117</v>
      </c>
      <c r="F31" s="80">
        <v>15.055158987670358</v>
      </c>
      <c r="G31" s="117">
        <v>111.45124716553285</v>
      </c>
      <c r="H31" s="80">
        <v>48.591549295774648</v>
      </c>
      <c r="I31" s="80">
        <v>45.912547528517123</v>
      </c>
    </row>
    <row r="32" spans="1:9" x14ac:dyDescent="0.2">
      <c r="A32" s="18" t="s">
        <v>43</v>
      </c>
      <c r="B32" s="81" t="s">
        <v>58</v>
      </c>
      <c r="C32" s="80">
        <v>63.509006004002664</v>
      </c>
      <c r="D32" s="80">
        <v>17.899761336515517</v>
      </c>
      <c r="E32" s="81" t="s">
        <v>58</v>
      </c>
      <c r="F32" s="80">
        <v>60.944527736131924</v>
      </c>
      <c r="G32" s="81" t="s">
        <v>58</v>
      </c>
      <c r="H32" s="80">
        <v>95.647969052224411</v>
      </c>
      <c r="I32" s="80">
        <v>41.831425598335038</v>
      </c>
    </row>
    <row r="33" spans="1:9" x14ac:dyDescent="0.2">
      <c r="A33" s="18" t="s">
        <v>56</v>
      </c>
      <c r="B33" s="80">
        <v>2.5710138917686143</v>
      </c>
      <c r="C33" s="80">
        <v>-6.3095490154562501</v>
      </c>
      <c r="D33" s="80">
        <v>-5.8166058394160896</v>
      </c>
      <c r="E33" s="80">
        <v>-0.77720207253885176</v>
      </c>
      <c r="F33" s="80">
        <v>-4.5859305431878772</v>
      </c>
      <c r="G33" s="80">
        <v>0.75914423740512937</v>
      </c>
      <c r="H33" s="80">
        <v>-7.4846904059877488</v>
      </c>
      <c r="I33" s="80">
        <v>-9.6241581577232278</v>
      </c>
    </row>
    <row r="34" spans="1:9" x14ac:dyDescent="0.2">
      <c r="A34" s="18" t="s">
        <v>44</v>
      </c>
      <c r="B34" s="80">
        <v>48.216976393772001</v>
      </c>
      <c r="C34" s="80">
        <v>73.079213817748638</v>
      </c>
      <c r="D34" s="80">
        <v>54.919614147909982</v>
      </c>
      <c r="E34" s="81" t="s">
        <v>58</v>
      </c>
      <c r="F34" s="80">
        <v>38.944099378881994</v>
      </c>
      <c r="G34" s="80">
        <v>52.449888641425368</v>
      </c>
      <c r="H34" s="80">
        <v>31.79297597042514</v>
      </c>
      <c r="I34" s="80">
        <v>69.257950530035359</v>
      </c>
    </row>
    <row r="35" spans="1:9" x14ac:dyDescent="0.2">
      <c r="A35" s="18" t="s">
        <v>45</v>
      </c>
      <c r="B35" s="80">
        <v>31.702127659574476</v>
      </c>
      <c r="C35" s="80">
        <v>18.402342116269345</v>
      </c>
      <c r="D35" s="80">
        <v>50.384615384615408</v>
      </c>
      <c r="E35" s="80">
        <v>28.154541718043546</v>
      </c>
      <c r="F35" s="80">
        <v>36.946050096339135</v>
      </c>
      <c r="G35" s="80">
        <v>22.449999999999992</v>
      </c>
      <c r="H35" s="80">
        <v>5.879150789330434</v>
      </c>
      <c r="I35" s="80">
        <v>-3.256784968684745</v>
      </c>
    </row>
    <row r="36" spans="1:9" x14ac:dyDescent="0.2">
      <c r="A36" s="18" t="s">
        <v>46</v>
      </c>
      <c r="B36" s="80">
        <v>-3.6247334754797023</v>
      </c>
      <c r="C36" s="80">
        <v>-4.186489058039955</v>
      </c>
      <c r="D36" s="80">
        <v>52.125279642058196</v>
      </c>
      <c r="E36" s="82">
        <v>58.050847457627121</v>
      </c>
      <c r="F36" s="81" t="s">
        <v>58</v>
      </c>
      <c r="G36" s="82">
        <v>84.639498432601883</v>
      </c>
      <c r="H36" s="80">
        <v>11.457174638487189</v>
      </c>
      <c r="I36" s="80">
        <v>32.220039292730853</v>
      </c>
    </row>
    <row r="37" spans="1:9" x14ac:dyDescent="0.2">
      <c r="A37" s="18" t="s">
        <v>47</v>
      </c>
      <c r="B37" s="81" t="s">
        <v>58</v>
      </c>
      <c r="C37" s="80">
        <v>34.858044164037835</v>
      </c>
      <c r="D37" s="80">
        <v>-2.3333333333333317</v>
      </c>
      <c r="E37" s="80">
        <v>0</v>
      </c>
      <c r="F37" s="80">
        <v>-15.318818040435456</v>
      </c>
      <c r="G37" s="80">
        <v>-1.2241054613935876</v>
      </c>
      <c r="H37" s="80">
        <v>-20.611916264090169</v>
      </c>
      <c r="I37" s="80">
        <v>-22.788605697151397</v>
      </c>
    </row>
    <row r="38" spans="1:9" x14ac:dyDescent="0.2">
      <c r="A38" s="18" t="s">
        <v>48</v>
      </c>
      <c r="B38" s="80">
        <v>-3.5008976660682367</v>
      </c>
      <c r="C38" s="80">
        <v>-12.06434316353887</v>
      </c>
      <c r="D38" s="80">
        <v>-12.295081967213118</v>
      </c>
      <c r="E38" s="80">
        <v>-1.8333333333333091</v>
      </c>
      <c r="F38" s="80">
        <v>-9.6269554753309343</v>
      </c>
      <c r="G38" s="80">
        <v>-17.036172695449238</v>
      </c>
      <c r="H38" s="80">
        <v>0</v>
      </c>
      <c r="I38" s="80">
        <v>-15.384615384615374</v>
      </c>
    </row>
    <row r="39" spans="1:9" x14ac:dyDescent="0.2">
      <c r="A39" s="18" t="s">
        <v>49</v>
      </c>
      <c r="B39" s="80">
        <v>56.350364963503672</v>
      </c>
      <c r="C39" s="80">
        <v>51.891447368421041</v>
      </c>
      <c r="D39" s="80">
        <v>53.107789142407547</v>
      </c>
      <c r="E39" s="80">
        <v>49.815770081061196</v>
      </c>
      <c r="F39" s="80">
        <v>60.661157024793354</v>
      </c>
      <c r="G39" s="82">
        <v>30.022701475595891</v>
      </c>
      <c r="H39" s="80">
        <v>68.599464763603876</v>
      </c>
      <c r="I39" s="80">
        <v>40.610169491525426</v>
      </c>
    </row>
    <row r="40" spans="1:9" x14ac:dyDescent="0.2">
      <c r="A40" s="14" t="s">
        <v>87</v>
      </c>
      <c r="B40" s="83"/>
      <c r="C40" s="83"/>
      <c r="D40" s="83"/>
      <c r="E40" s="83"/>
      <c r="F40" s="83"/>
      <c r="G40" s="83"/>
      <c r="H40" s="83"/>
      <c r="I40" s="84"/>
    </row>
    <row r="41" spans="1:9" x14ac:dyDescent="0.2">
      <c r="A41" s="18" t="s">
        <v>50</v>
      </c>
      <c r="B41" s="81" t="s">
        <v>58</v>
      </c>
      <c r="C41" s="80">
        <v>12.590975254730719</v>
      </c>
      <c r="D41" s="80">
        <v>26.242774566474015</v>
      </c>
      <c r="E41" s="81" t="s">
        <v>58</v>
      </c>
      <c r="F41" s="80">
        <v>30.062444246208763</v>
      </c>
      <c r="G41" s="80">
        <v>-3.6383682469680156</v>
      </c>
      <c r="H41" s="80">
        <v>-22.453450164293521</v>
      </c>
      <c r="I41" s="82">
        <v>51.306873184898329</v>
      </c>
    </row>
    <row r="42" spans="1:9" x14ac:dyDescent="0.2">
      <c r="A42" s="18" t="s">
        <v>51</v>
      </c>
      <c r="B42" s="80">
        <v>-28.428701180744788</v>
      </c>
      <c r="C42" s="80">
        <v>-25.586206896551712</v>
      </c>
      <c r="D42" s="80">
        <v>-21.70846394984326</v>
      </c>
      <c r="E42" s="80">
        <v>-27.15477293790547</v>
      </c>
      <c r="F42" s="80">
        <v>-37.951301427371952</v>
      </c>
      <c r="G42" s="80">
        <v>-22.192982456140342</v>
      </c>
      <c r="H42" s="80">
        <v>-16.631130063965884</v>
      </c>
      <c r="I42" s="80">
        <v>-42.630185348631954</v>
      </c>
    </row>
    <row r="43" spans="1:9" x14ac:dyDescent="0.2">
      <c r="A43" s="18" t="s">
        <v>52</v>
      </c>
      <c r="B43" s="80">
        <v>-14.955489614243334</v>
      </c>
      <c r="C43" s="80">
        <v>-8.4298286243631448</v>
      </c>
      <c r="D43" s="80">
        <v>-7.3929961089494123</v>
      </c>
      <c r="E43" s="80">
        <v>1.9077901430842426</v>
      </c>
      <c r="F43" s="80">
        <v>-12.50919793966151</v>
      </c>
      <c r="G43" s="80">
        <v>-15.467328370554178</v>
      </c>
      <c r="H43" s="80">
        <v>-6.0843373493975728</v>
      </c>
      <c r="I43" s="80">
        <v>-12.479293208172271</v>
      </c>
    </row>
    <row r="44" spans="1:9" x14ac:dyDescent="0.2">
      <c r="A44" s="18" t="s">
        <v>53</v>
      </c>
      <c r="B44" s="80">
        <v>38.718662952646277</v>
      </c>
      <c r="C44" s="80">
        <v>25.837320574162703</v>
      </c>
      <c r="D44" s="80">
        <v>13.643067846607671</v>
      </c>
      <c r="E44" s="80">
        <v>15.677966101694917</v>
      </c>
      <c r="F44" s="80">
        <v>31.042654028436022</v>
      </c>
      <c r="G44" s="80">
        <v>17.110573042776412</v>
      </c>
      <c r="H44" s="80">
        <v>26.030368763557465</v>
      </c>
      <c r="I44" s="80">
        <v>26.691266912669121</v>
      </c>
    </row>
    <row r="45" spans="1:9" x14ac:dyDescent="0.2">
      <c r="A45" s="18" t="s">
        <v>54</v>
      </c>
      <c r="B45" s="80">
        <v>38.505747126436731</v>
      </c>
      <c r="C45" s="80">
        <v>10.748299319727872</v>
      </c>
      <c r="D45" s="80">
        <v>0.46565774155995499</v>
      </c>
      <c r="E45" s="80">
        <v>46.842878120411171</v>
      </c>
      <c r="F45" s="80">
        <v>46.253602305475525</v>
      </c>
      <c r="G45" s="80">
        <v>4.7866805411030278</v>
      </c>
      <c r="H45" s="80">
        <v>38.133874239350888</v>
      </c>
      <c r="I45" s="80">
        <v>25.989445910290222</v>
      </c>
    </row>
    <row r="46" spans="1:9" ht="13.5" x14ac:dyDescent="0.25">
      <c r="A46" s="74" t="s">
        <v>22</v>
      </c>
      <c r="B46" s="35"/>
      <c r="C46" s="36"/>
      <c r="D46" s="35"/>
      <c r="E46" s="37"/>
      <c r="F46" s="38"/>
      <c r="G46" s="39"/>
      <c r="H46" s="35"/>
      <c r="I46" s="37"/>
    </row>
    <row r="47" spans="1:9" ht="14.25" x14ac:dyDescent="0.3">
      <c r="A47" s="59" t="s">
        <v>15</v>
      </c>
      <c r="B47" s="43"/>
      <c r="C47" s="44"/>
      <c r="D47" s="44"/>
      <c r="E47" s="43"/>
      <c r="F47" s="44"/>
      <c r="G47" s="44"/>
      <c r="H47" s="44"/>
      <c r="I47" s="44"/>
    </row>
    <row r="48" spans="1:9" x14ac:dyDescent="0.2">
      <c r="A48" s="68" t="s">
        <v>17</v>
      </c>
      <c r="B48" s="45"/>
      <c r="C48" s="45"/>
      <c r="D48" s="45"/>
      <c r="E48" s="45"/>
      <c r="F48" s="45"/>
      <c r="G48" s="45"/>
      <c r="H48" s="45"/>
      <c r="I48" s="45"/>
    </row>
    <row r="49" spans="1:9" ht="14.25" x14ac:dyDescent="0.3">
      <c r="A49" s="69" t="s">
        <v>18</v>
      </c>
      <c r="B49" s="43"/>
      <c r="C49" s="44"/>
      <c r="D49" s="44"/>
      <c r="E49" s="43"/>
      <c r="F49" s="44"/>
      <c r="G49" s="44"/>
      <c r="H49" s="44"/>
      <c r="I49" s="44"/>
    </row>
    <row r="50" spans="1:9" ht="13.5" x14ac:dyDescent="0.25">
      <c r="A50" s="65" t="s">
        <v>19</v>
      </c>
      <c r="B50" s="46"/>
      <c r="C50" s="46"/>
      <c r="D50" s="46"/>
      <c r="E50" s="46"/>
      <c r="F50" s="46"/>
      <c r="G50" s="46"/>
      <c r="H50" s="46"/>
      <c r="I50" s="46"/>
    </row>
    <row r="51" spans="1:9" ht="13.5" x14ac:dyDescent="0.25">
      <c r="A51" s="42"/>
      <c r="B51" s="40"/>
      <c r="C51" s="41"/>
      <c r="D51" s="40"/>
      <c r="E51" s="41"/>
      <c r="F51" s="40"/>
      <c r="G51" s="41"/>
      <c r="H51" s="40"/>
      <c r="I51" s="41"/>
    </row>
    <row r="52" spans="1:9" ht="13.5" x14ac:dyDescent="0.25">
      <c r="A52" s="76" t="str">
        <f>+Índice!A15</f>
        <v>Fecha de actualización: 6 de junio de 2018</v>
      </c>
      <c r="B52" s="40"/>
      <c r="C52" s="41"/>
      <c r="D52" s="40"/>
      <c r="E52" s="41"/>
      <c r="F52" s="40"/>
      <c r="G52" s="41"/>
      <c r="H52" s="40"/>
      <c r="I52" s="41"/>
    </row>
    <row r="53" spans="1:9" ht="13.5" x14ac:dyDescent="0.25">
      <c r="A53" s="42"/>
      <c r="B53" s="40"/>
      <c r="C53" s="41"/>
      <c r="D53" s="40"/>
      <c r="E53" s="41"/>
      <c r="F53" s="40"/>
      <c r="G53" s="41"/>
      <c r="H53" s="40"/>
      <c r="I53" s="41"/>
    </row>
    <row r="54" spans="1:9" ht="13.5" x14ac:dyDescent="0.25">
      <c r="A54" s="42"/>
      <c r="B54" s="40"/>
      <c r="C54" s="41"/>
      <c r="D54" s="40"/>
      <c r="E54" s="41"/>
      <c r="F54" s="40"/>
      <c r="G54" s="41"/>
      <c r="H54" s="40"/>
      <c r="I54" s="41"/>
    </row>
    <row r="55" spans="1:9" ht="13.5" x14ac:dyDescent="0.25">
      <c r="A55" s="42"/>
      <c r="B55" s="40"/>
      <c r="C55" s="41"/>
      <c r="D55" s="40"/>
      <c r="E55" s="41"/>
      <c r="F55" s="40"/>
      <c r="G55" s="41"/>
      <c r="H55" s="40"/>
      <c r="I55" s="4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abSelected="1" zoomScale="90" zoomScaleNormal="90" workbookViewId="0">
      <pane ySplit="9" topLeftCell="A22" activePane="bottomLeft" state="frozen"/>
      <selection activeCell="F42" sqref="F42"/>
      <selection pane="bottomLeft" activeCell="G28" sqref="G28"/>
    </sheetView>
  </sheetViews>
  <sheetFormatPr baseColWidth="10" defaultRowHeight="12.75" x14ac:dyDescent="0.2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 x14ac:dyDescent="0.2">
      <c r="A1" s="2"/>
      <c r="B1" s="2"/>
      <c r="C1" s="2"/>
      <c r="D1" s="2"/>
      <c r="E1" s="2"/>
      <c r="F1" s="2"/>
      <c r="G1" s="2"/>
    </row>
    <row r="2" spans="1:9" s="3" customFormat="1" ht="12" x14ac:dyDescent="0.2">
      <c r="A2" s="2"/>
      <c r="B2" s="2"/>
      <c r="C2" s="2"/>
      <c r="D2" s="2"/>
      <c r="E2" s="2"/>
      <c r="F2" s="2"/>
      <c r="G2" s="2"/>
    </row>
    <row r="3" spans="1:9" s="3" customFormat="1" ht="56.1" customHeight="1" x14ac:dyDescent="0.2">
      <c r="A3" s="2"/>
      <c r="B3" s="2"/>
      <c r="C3" s="2"/>
      <c r="D3" s="2"/>
      <c r="E3" s="2"/>
      <c r="F3" s="2"/>
      <c r="G3" s="2"/>
    </row>
    <row r="4" spans="1:9" s="3" customFormat="1" ht="18.75" customHeight="1" x14ac:dyDescent="0.2">
      <c r="A4" s="116" t="s">
        <v>0</v>
      </c>
      <c r="B4" s="116"/>
      <c r="C4" s="116"/>
      <c r="D4" s="116"/>
      <c r="E4" s="116"/>
      <c r="F4" s="116"/>
      <c r="G4" s="116"/>
      <c r="H4" s="116"/>
      <c r="I4" s="116"/>
    </row>
    <row r="5" spans="1:9" s="3" customFormat="1" ht="18.75" customHeight="1" x14ac:dyDescent="0.2">
      <c r="A5" s="116"/>
      <c r="B5" s="116"/>
      <c r="C5" s="116"/>
      <c r="D5" s="116"/>
      <c r="E5" s="116"/>
      <c r="F5" s="116"/>
      <c r="G5" s="116"/>
      <c r="H5" s="116"/>
      <c r="I5" s="116"/>
    </row>
    <row r="6" spans="1:9" s="3" customFormat="1" ht="18.75" customHeight="1" x14ac:dyDescent="0.2">
      <c r="A6" s="48" t="s">
        <v>21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 x14ac:dyDescent="0.2">
      <c r="A7" s="48" t="s">
        <v>86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 x14ac:dyDescent="0.2">
      <c r="A8" s="1"/>
      <c r="B8" s="1"/>
      <c r="C8" s="1"/>
      <c r="D8" s="1"/>
      <c r="E8" s="1"/>
      <c r="F8" s="1"/>
      <c r="G8" s="1"/>
    </row>
    <row r="9" spans="1:9" x14ac:dyDescent="0.2">
      <c r="A9" s="53" t="s">
        <v>20</v>
      </c>
      <c r="B9" s="54" t="s">
        <v>4</v>
      </c>
      <c r="C9" s="54" t="s">
        <v>5</v>
      </c>
      <c r="D9" s="54" t="s">
        <v>6</v>
      </c>
      <c r="E9" s="55" t="s">
        <v>7</v>
      </c>
      <c r="F9" s="54" t="s">
        <v>8</v>
      </c>
      <c r="G9" s="54" t="s">
        <v>9</v>
      </c>
      <c r="H9" s="54" t="s">
        <v>10</v>
      </c>
      <c r="I9" s="54" t="s">
        <v>11</v>
      </c>
    </row>
    <row r="10" spans="1:9" x14ac:dyDescent="0.2">
      <c r="A10" s="14" t="s">
        <v>14</v>
      </c>
      <c r="B10" s="16"/>
      <c r="C10" s="16"/>
      <c r="D10" s="16"/>
      <c r="E10" s="16"/>
      <c r="F10" s="16"/>
      <c r="G10" s="16"/>
      <c r="H10" s="16"/>
      <c r="I10" s="17"/>
    </row>
    <row r="11" spans="1:9" x14ac:dyDescent="0.2">
      <c r="A11" s="18" t="s">
        <v>23</v>
      </c>
      <c r="B11" s="80">
        <v>152.0408163265306</v>
      </c>
      <c r="C11" s="80">
        <v>-27.950310559006219</v>
      </c>
      <c r="D11" s="80">
        <v>-38.894792773645037</v>
      </c>
      <c r="E11" s="80">
        <v>2.4774774774774189</v>
      </c>
      <c r="F11" s="80">
        <v>-43.047460449625305</v>
      </c>
      <c r="G11" s="80">
        <v>-25.185185185185176</v>
      </c>
      <c r="H11" s="80">
        <v>-34.140969162995596</v>
      </c>
      <c r="I11" s="80">
        <v>-28.305400372439472</v>
      </c>
    </row>
    <row r="12" spans="1:9" x14ac:dyDescent="0.2">
      <c r="A12" s="18" t="s">
        <v>24</v>
      </c>
      <c r="B12" s="80">
        <v>-0.75541379889203508</v>
      </c>
      <c r="C12" s="80">
        <v>36.075506874854391</v>
      </c>
      <c r="D12" s="80">
        <v>8.7948717948718382</v>
      </c>
      <c r="E12" s="81" t="s">
        <v>58</v>
      </c>
      <c r="F12" s="80">
        <v>-1.0873146622735197</v>
      </c>
      <c r="G12" s="80">
        <v>24.265098877605553</v>
      </c>
      <c r="H12" s="80">
        <v>4.8004626951994922</v>
      </c>
      <c r="I12" s="80">
        <v>-1.3235294117647123</v>
      </c>
    </row>
    <row r="13" spans="1:9" x14ac:dyDescent="0.2">
      <c r="A13" s="18" t="s">
        <v>25</v>
      </c>
      <c r="B13" s="80">
        <v>-69.004102946661689</v>
      </c>
      <c r="C13" s="80">
        <v>-77.709537572254334</v>
      </c>
      <c r="D13" s="80">
        <v>-75.674690007293947</v>
      </c>
      <c r="E13" s="80">
        <v>-71.205962059620589</v>
      </c>
      <c r="F13" s="80">
        <v>-74.591836734693871</v>
      </c>
      <c r="G13" s="80">
        <v>-74.531835205992508</v>
      </c>
      <c r="H13" s="80">
        <v>-78.510028653295123</v>
      </c>
      <c r="I13" s="80">
        <v>-74.387527839643667</v>
      </c>
    </row>
    <row r="14" spans="1:9" x14ac:dyDescent="0.2">
      <c r="A14" s="18" t="s">
        <v>26</v>
      </c>
      <c r="B14" s="80">
        <v>-17.992424242424253</v>
      </c>
      <c r="C14" s="80">
        <v>-14.686166971358894</v>
      </c>
      <c r="D14" s="80">
        <v>-9.7722263041880808</v>
      </c>
      <c r="E14" s="81" t="s">
        <v>58</v>
      </c>
      <c r="F14" s="80">
        <v>-36.029869321717477</v>
      </c>
      <c r="G14" s="80">
        <v>-14.863813229571976</v>
      </c>
      <c r="H14" s="80">
        <v>-47.709163346613572</v>
      </c>
      <c r="I14" s="80">
        <v>-58.185219831618326</v>
      </c>
    </row>
    <row r="15" spans="1:9" x14ac:dyDescent="0.2">
      <c r="A15" s="18" t="s">
        <v>27</v>
      </c>
      <c r="B15" s="80">
        <v>-6.3513513513513526</v>
      </c>
      <c r="C15" s="80">
        <v>-21.528136293236933</v>
      </c>
      <c r="D15" s="80">
        <v>20.065075921908914</v>
      </c>
      <c r="E15" s="80">
        <v>6.0000000000000053</v>
      </c>
      <c r="F15" s="80">
        <v>31.509846827133494</v>
      </c>
      <c r="G15" s="80">
        <v>58.082706766917227</v>
      </c>
      <c r="H15" s="80">
        <v>12.79999999999999</v>
      </c>
      <c r="I15" s="81" t="s">
        <v>58</v>
      </c>
    </row>
    <row r="16" spans="1:9" x14ac:dyDescent="0.2">
      <c r="A16" s="18" t="s">
        <v>28</v>
      </c>
      <c r="B16" s="80">
        <v>17.647058823529392</v>
      </c>
      <c r="C16" s="80">
        <v>3.2838506522717248</v>
      </c>
      <c r="D16" s="80">
        <v>21.482729570345406</v>
      </c>
      <c r="E16" s="80">
        <v>6.2602965403624866</v>
      </c>
      <c r="F16" s="80">
        <v>43.417366946778756</v>
      </c>
      <c r="G16" s="80">
        <v>17.183622828784117</v>
      </c>
      <c r="H16" s="80">
        <v>19.354838709677445</v>
      </c>
      <c r="I16" s="80">
        <v>7.7483443708609157</v>
      </c>
    </row>
    <row r="17" spans="1:9" x14ac:dyDescent="0.2">
      <c r="A17" s="18" t="s">
        <v>29</v>
      </c>
      <c r="B17" s="80">
        <v>57.887223411848623</v>
      </c>
      <c r="C17" s="80">
        <v>58.115183246073322</v>
      </c>
      <c r="D17" s="80">
        <v>35.531135531135469</v>
      </c>
      <c r="E17" s="80">
        <v>42.235558889722412</v>
      </c>
      <c r="F17" s="80">
        <v>24.448217317487277</v>
      </c>
      <c r="G17" s="80">
        <v>20.594262295081943</v>
      </c>
      <c r="H17" s="80">
        <v>24.727838258164869</v>
      </c>
      <c r="I17" s="80">
        <v>32.331437855402115</v>
      </c>
    </row>
    <row r="18" spans="1:9" x14ac:dyDescent="0.2">
      <c r="A18" s="18" t="s">
        <v>30</v>
      </c>
      <c r="B18" s="80">
        <v>-9.8425196850393633</v>
      </c>
      <c r="C18" s="80">
        <v>16.177636796193461</v>
      </c>
      <c r="D18" s="80">
        <v>23.877551020408184</v>
      </c>
      <c r="E18" s="80">
        <v>6.3989962358845576</v>
      </c>
      <c r="F18" s="80">
        <v>-17.199999999999982</v>
      </c>
      <c r="G18" s="80">
        <v>5.9753954305799661</v>
      </c>
      <c r="H18" s="80">
        <v>-5.8732612055641393</v>
      </c>
      <c r="I18" s="80">
        <v>-7.290233837689108</v>
      </c>
    </row>
    <row r="19" spans="1:9" x14ac:dyDescent="0.2">
      <c r="A19" s="18" t="s">
        <v>31</v>
      </c>
      <c r="B19" s="80">
        <v>45.661764705882348</v>
      </c>
      <c r="C19" s="80">
        <v>48.963317384369965</v>
      </c>
      <c r="D19" s="80">
        <v>105.93548387096776</v>
      </c>
      <c r="E19" s="80">
        <v>24.475865431496779</v>
      </c>
      <c r="F19" s="80">
        <v>78.840970350404334</v>
      </c>
      <c r="G19" s="80">
        <v>111.80705543556515</v>
      </c>
      <c r="H19" s="80">
        <v>131.16279069767441</v>
      </c>
      <c r="I19" s="80">
        <v>89.190821256038618</v>
      </c>
    </row>
    <row r="20" spans="1:9" x14ac:dyDescent="0.2">
      <c r="A20" s="18" t="s">
        <v>32</v>
      </c>
      <c r="B20" s="80">
        <v>-20.41728763040236</v>
      </c>
      <c r="C20" s="80">
        <v>-16.768558951965097</v>
      </c>
      <c r="D20" s="80">
        <v>-21.628092577813284</v>
      </c>
      <c r="E20" s="80">
        <v>-32.324621733149947</v>
      </c>
      <c r="F20" s="80">
        <v>-27.234636871508378</v>
      </c>
      <c r="G20" s="80">
        <v>-32.776934749620644</v>
      </c>
      <c r="H20" s="80">
        <v>-61.689419795221845</v>
      </c>
      <c r="I20" s="81" t="s">
        <v>58</v>
      </c>
    </row>
    <row r="21" spans="1:9" x14ac:dyDescent="0.2">
      <c r="A21" s="18" t="s">
        <v>33</v>
      </c>
      <c r="B21" s="80">
        <v>46.082191780821915</v>
      </c>
      <c r="C21" s="80">
        <v>24.937154348919055</v>
      </c>
      <c r="D21" s="80">
        <v>47.443331576172888</v>
      </c>
      <c r="E21" s="80">
        <v>36.860364267129221</v>
      </c>
      <c r="F21" s="85" t="s">
        <v>58</v>
      </c>
      <c r="G21" s="82">
        <v>60.342717258261857</v>
      </c>
      <c r="H21" s="80">
        <v>42.501447596989017</v>
      </c>
      <c r="I21" s="80">
        <v>39.891250617894222</v>
      </c>
    </row>
    <row r="22" spans="1:9" x14ac:dyDescent="0.2">
      <c r="A22" s="18" t="s">
        <v>34</v>
      </c>
      <c r="B22" s="80">
        <v>-22.871376811594178</v>
      </c>
      <c r="C22" s="80">
        <v>-27.160493827160504</v>
      </c>
      <c r="D22" s="80">
        <v>-30.913348946135834</v>
      </c>
      <c r="E22" s="80">
        <v>-31.832367365135994</v>
      </c>
      <c r="F22" s="80">
        <v>-26.100628930817603</v>
      </c>
      <c r="G22" s="80">
        <v>-33.130193905817166</v>
      </c>
      <c r="H22" s="80">
        <v>-55.785123966942152</v>
      </c>
      <c r="I22" s="80">
        <v>-27.770419426048576</v>
      </c>
    </row>
    <row r="23" spans="1:9" x14ac:dyDescent="0.2">
      <c r="A23" s="14" t="s">
        <v>35</v>
      </c>
      <c r="B23" s="83"/>
      <c r="C23" s="83"/>
      <c r="D23" s="83"/>
      <c r="E23" s="83"/>
      <c r="F23" s="83"/>
      <c r="G23" s="83"/>
      <c r="H23" s="83"/>
      <c r="I23" s="84"/>
    </row>
    <row r="24" spans="1:9" x14ac:dyDescent="0.2">
      <c r="A24" s="18" t="s">
        <v>36</v>
      </c>
      <c r="B24" s="81" t="s">
        <v>58</v>
      </c>
      <c r="C24" s="80">
        <v>9.8357064622125012</v>
      </c>
      <c r="D24" s="80">
        <v>14.740221833041446</v>
      </c>
      <c r="E24" s="81" t="s">
        <v>58</v>
      </c>
      <c r="F24" s="80">
        <v>7.1699213057417888</v>
      </c>
      <c r="G24" s="81" t="s">
        <v>58</v>
      </c>
      <c r="H24" s="80">
        <v>1.4560279557367384</v>
      </c>
      <c r="I24" s="82">
        <v>14.757336343115156</v>
      </c>
    </row>
    <row r="25" spans="1:9" x14ac:dyDescent="0.2">
      <c r="A25" s="18" t="s">
        <v>37</v>
      </c>
      <c r="B25" s="80">
        <v>-24.796084828711262</v>
      </c>
      <c r="C25" s="80">
        <v>-20.978260869565226</v>
      </c>
      <c r="D25" s="80">
        <v>-16.050744622173209</v>
      </c>
      <c r="E25" s="81" t="s">
        <v>58</v>
      </c>
      <c r="F25" s="80">
        <v>-14.564831261101219</v>
      </c>
      <c r="G25" s="80">
        <v>-24.136229022704825</v>
      </c>
      <c r="H25" s="80">
        <v>2.2682445759368619</v>
      </c>
      <c r="I25" s="80">
        <v>-16.760676873489111</v>
      </c>
    </row>
    <row r="26" spans="1:9" x14ac:dyDescent="0.2">
      <c r="A26" s="18" t="s">
        <v>38</v>
      </c>
      <c r="B26" s="82">
        <v>10.367762128325486</v>
      </c>
      <c r="C26" s="80">
        <v>-8.9578454332552511</v>
      </c>
      <c r="D26" s="80">
        <v>1.9386106623586308</v>
      </c>
      <c r="E26" s="80">
        <v>51.307847082494938</v>
      </c>
      <c r="F26" s="80">
        <v>-1.8398268398268414</v>
      </c>
      <c r="G26" s="80">
        <v>-19.404835709857394</v>
      </c>
      <c r="H26" s="80">
        <v>-17.811408614668224</v>
      </c>
      <c r="I26" s="82">
        <v>-6.9977426636568811</v>
      </c>
    </row>
    <row r="27" spans="1:9" x14ac:dyDescent="0.2">
      <c r="A27" s="18" t="s">
        <v>39</v>
      </c>
      <c r="B27" s="81" t="s">
        <v>58</v>
      </c>
      <c r="C27" s="80">
        <v>13.188730989778129</v>
      </c>
      <c r="D27" s="80">
        <v>22.993599212210736</v>
      </c>
      <c r="E27" s="80">
        <v>1.0140405616224646</v>
      </c>
      <c r="F27" s="82">
        <v>42.535471930906901</v>
      </c>
      <c r="G27" s="80">
        <v>-0.32486709982278983</v>
      </c>
      <c r="H27" s="80">
        <v>22.216855831924697</v>
      </c>
      <c r="I27" s="81" t="s">
        <v>58</v>
      </c>
    </row>
    <row r="28" spans="1:9" x14ac:dyDescent="0.2">
      <c r="A28" s="18" t="s">
        <v>40</v>
      </c>
      <c r="B28" s="80">
        <v>20.877378435518001</v>
      </c>
      <c r="C28" s="80">
        <v>8.3509961848240657</v>
      </c>
      <c r="D28" s="80">
        <v>22.027972027972066</v>
      </c>
      <c r="E28" s="80">
        <v>15.358690418873389</v>
      </c>
      <c r="F28" s="82">
        <v>7.7988338192419793</v>
      </c>
      <c r="G28" s="80">
        <v>1.8579234972677439</v>
      </c>
      <c r="H28" s="80">
        <v>-1.1272141706924366</v>
      </c>
      <c r="I28" s="80">
        <v>19.983065198983809</v>
      </c>
    </row>
    <row r="29" spans="1:9" x14ac:dyDescent="0.2">
      <c r="A29" s="18" t="s">
        <v>55</v>
      </c>
      <c r="B29" s="80">
        <v>52.271034996276988</v>
      </c>
      <c r="C29" s="80">
        <v>-7.0253164556961734</v>
      </c>
      <c r="D29" s="80">
        <v>25.098425196850393</v>
      </c>
      <c r="E29" s="81" t="s">
        <v>58</v>
      </c>
      <c r="F29" s="85" t="s">
        <v>58</v>
      </c>
      <c r="G29" s="82">
        <v>-7.6017655713585093</v>
      </c>
      <c r="H29" s="80">
        <v>-0.85714285714283411</v>
      </c>
      <c r="I29" s="80">
        <v>20.194274028629835</v>
      </c>
    </row>
    <row r="30" spans="1:9" x14ac:dyDescent="0.2">
      <c r="A30" s="18" t="s">
        <v>41</v>
      </c>
      <c r="B30" s="80">
        <v>-9.79352678571429</v>
      </c>
      <c r="C30" s="80">
        <v>6.0310421286031035</v>
      </c>
      <c r="D30" s="80">
        <v>-0.49281314168378998</v>
      </c>
      <c r="E30" s="80">
        <v>-14.425961276247623</v>
      </c>
      <c r="F30" s="80">
        <v>10.330992978936827</v>
      </c>
      <c r="G30" s="80">
        <v>7.3147858705845392</v>
      </c>
      <c r="H30" s="80">
        <v>-4.2502004811547867</v>
      </c>
      <c r="I30" s="80">
        <v>4.9034175334323526</v>
      </c>
    </row>
    <row r="31" spans="1:9" x14ac:dyDescent="0.2">
      <c r="A31" s="18" t="s">
        <v>42</v>
      </c>
      <c r="B31" s="80">
        <v>-7.7738515901059735</v>
      </c>
      <c r="C31" s="80">
        <v>-11.227272727272764</v>
      </c>
      <c r="D31" s="85" t="s">
        <v>58</v>
      </c>
      <c r="E31" s="80">
        <v>6.3542494042891029</v>
      </c>
      <c r="F31" s="80">
        <v>-14.71861471861471</v>
      </c>
      <c r="G31" s="117">
        <v>12.688821752265888</v>
      </c>
      <c r="H31" s="80">
        <v>-7.6586433260393711</v>
      </c>
      <c r="I31" s="80">
        <v>-8.9020771513353196</v>
      </c>
    </row>
    <row r="32" spans="1:9" x14ac:dyDescent="0.2">
      <c r="A32" s="18" t="s">
        <v>43</v>
      </c>
      <c r="B32" s="81" t="s">
        <v>58</v>
      </c>
      <c r="C32" s="80">
        <v>48.545454545454582</v>
      </c>
      <c r="D32" s="80">
        <v>35.466179159049396</v>
      </c>
      <c r="E32" s="81" t="s">
        <v>58</v>
      </c>
      <c r="F32" s="80">
        <v>47.865013774104682</v>
      </c>
      <c r="G32" s="81" t="s">
        <v>58</v>
      </c>
      <c r="H32" s="80">
        <v>68.302828618968363</v>
      </c>
      <c r="I32" s="80">
        <v>29.809523809523775</v>
      </c>
    </row>
    <row r="33" spans="1:9" x14ac:dyDescent="0.2">
      <c r="A33" s="18" t="s">
        <v>56</v>
      </c>
      <c r="B33" s="80">
        <v>-14.054899235580287</v>
      </c>
      <c r="C33" s="80">
        <v>0.45402951191830798</v>
      </c>
      <c r="D33" s="80">
        <v>8.3442665966937604</v>
      </c>
      <c r="E33" s="80">
        <v>8.6268021744268175</v>
      </c>
      <c r="F33" s="80">
        <v>5.3848045242192777</v>
      </c>
      <c r="G33" s="80">
        <v>10.46658259773019</v>
      </c>
      <c r="H33" s="80">
        <v>-2.9502736140851638</v>
      </c>
      <c r="I33" s="80">
        <v>9.9947117927023044</v>
      </c>
    </row>
    <row r="34" spans="1:9" x14ac:dyDescent="0.2">
      <c r="A34" s="18" t="s">
        <v>44</v>
      </c>
      <c r="B34" s="80">
        <v>16.54818325434444</v>
      </c>
      <c r="C34" s="80">
        <v>22.719594594594604</v>
      </c>
      <c r="D34" s="80">
        <v>22.036474164133789</v>
      </c>
      <c r="E34" s="81" t="s">
        <v>58</v>
      </c>
      <c r="F34" s="80">
        <v>-8.093672966310594</v>
      </c>
      <c r="G34" s="80">
        <v>5.0249328730341603</v>
      </c>
      <c r="H34" s="80">
        <v>3.7342386032977348</v>
      </c>
      <c r="I34" s="80">
        <v>13.821782178217834</v>
      </c>
    </row>
    <row r="35" spans="1:9" x14ac:dyDescent="0.2">
      <c r="A35" s="18" t="s">
        <v>45</v>
      </c>
      <c r="B35" s="80">
        <v>-0.32206119162639935</v>
      </c>
      <c r="C35" s="80">
        <v>-16.979472140762475</v>
      </c>
      <c r="D35" s="80">
        <v>-6.1506150615061266</v>
      </c>
      <c r="E35" s="80">
        <v>-2.3794614902942879</v>
      </c>
      <c r="F35" s="80">
        <v>3.306686046511631</v>
      </c>
      <c r="G35" s="80">
        <v>-14.728412256267443</v>
      </c>
      <c r="H35" s="80">
        <v>-21.095334685598367</v>
      </c>
      <c r="I35" s="80">
        <v>-26.654004431782198</v>
      </c>
    </row>
    <row r="36" spans="1:9" x14ac:dyDescent="0.2">
      <c r="A36" s="18" t="s">
        <v>46</v>
      </c>
      <c r="B36" s="80">
        <v>-3.108252947481227</v>
      </c>
      <c r="C36" s="80">
        <v>-2.8929604628736838</v>
      </c>
      <c r="D36" s="80">
        <v>11.658456486042734</v>
      </c>
      <c r="E36" s="82">
        <v>9.4911937377690556</v>
      </c>
      <c r="F36" s="81" t="s">
        <v>58</v>
      </c>
      <c r="G36" s="82">
        <v>46.335403726708059</v>
      </c>
      <c r="H36" s="80">
        <v>-12.717770034843213</v>
      </c>
      <c r="I36" s="80">
        <v>-10.266666666666701</v>
      </c>
    </row>
    <row r="37" spans="1:9" x14ac:dyDescent="0.2">
      <c r="A37" s="18" t="s">
        <v>47</v>
      </c>
      <c r="B37" s="81" t="s">
        <v>58</v>
      </c>
      <c r="C37" s="80">
        <v>33.073929961089441</v>
      </c>
      <c r="D37" s="80">
        <v>-9.9154496541122192</v>
      </c>
      <c r="E37" s="80">
        <v>0</v>
      </c>
      <c r="F37" s="80">
        <v>-19.153674832962153</v>
      </c>
      <c r="G37" s="80">
        <v>-15.129449838187714</v>
      </c>
      <c r="H37" s="80">
        <v>-27.853658536585346</v>
      </c>
      <c r="I37" s="80">
        <v>-24.48680351906156</v>
      </c>
    </row>
    <row r="38" spans="1:9" x14ac:dyDescent="0.2">
      <c r="A38" s="18" t="s">
        <v>48</v>
      </c>
      <c r="B38" s="80">
        <v>12.33019853709505</v>
      </c>
      <c r="C38" s="80">
        <v>3.9619651347068352</v>
      </c>
      <c r="D38" s="80">
        <v>11.691022964509369</v>
      </c>
      <c r="E38" s="80">
        <v>-1.8333333333333091</v>
      </c>
      <c r="F38" s="80">
        <v>0.13333333333331865</v>
      </c>
      <c r="G38" s="80">
        <v>5.8035714285714191</v>
      </c>
      <c r="H38" s="80">
        <v>3.4126163391933861</v>
      </c>
      <c r="I38" s="80">
        <v>-15.384615384615374</v>
      </c>
    </row>
    <row r="39" spans="1:9" x14ac:dyDescent="0.2">
      <c r="A39" s="18" t="s">
        <v>49</v>
      </c>
      <c r="B39" s="80">
        <v>8.5106382978723758</v>
      </c>
      <c r="C39" s="80">
        <v>8.3920187793427026</v>
      </c>
      <c r="D39" s="80">
        <v>4.7926763597199606</v>
      </c>
      <c r="E39" s="80">
        <v>4.6320123520329659</v>
      </c>
      <c r="F39" s="80">
        <v>6.0556464811783561</v>
      </c>
      <c r="G39" s="82">
        <v>8.3727530747398138</v>
      </c>
      <c r="H39" s="80">
        <v>7.9383209594517057</v>
      </c>
      <c r="I39" s="80">
        <v>3.2354405176704626</v>
      </c>
    </row>
    <row r="40" spans="1:9" x14ac:dyDescent="0.2">
      <c r="A40" s="14" t="s">
        <v>87</v>
      </c>
      <c r="B40" s="83"/>
      <c r="C40" s="83"/>
      <c r="D40" s="83"/>
      <c r="E40" s="83"/>
      <c r="F40" s="83"/>
      <c r="G40" s="83"/>
      <c r="H40" s="83"/>
      <c r="I40" s="84"/>
    </row>
    <row r="41" spans="1:9" x14ac:dyDescent="0.2">
      <c r="A41" s="18" t="s">
        <v>50</v>
      </c>
      <c r="B41" s="81" t="s">
        <v>58</v>
      </c>
      <c r="C41" s="80">
        <v>78.225806451612925</v>
      </c>
      <c r="D41" s="80">
        <v>12.000000000000032</v>
      </c>
      <c r="E41" s="81" t="s">
        <v>58</v>
      </c>
      <c r="F41" s="80">
        <v>54.941551540913977</v>
      </c>
      <c r="G41" s="80">
        <v>-18.848653667595162</v>
      </c>
      <c r="H41" s="80">
        <v>-15.311004784688976</v>
      </c>
      <c r="I41" s="82">
        <v>131.21301775147924</v>
      </c>
    </row>
    <row r="42" spans="1:9" x14ac:dyDescent="0.2">
      <c r="A42" s="18" t="s">
        <v>51</v>
      </c>
      <c r="B42" s="80">
        <v>45.656192236598869</v>
      </c>
      <c r="C42" s="80">
        <v>50.278551532033447</v>
      </c>
      <c r="D42" s="80">
        <v>65.671641791044806</v>
      </c>
      <c r="E42" s="80">
        <v>38.86925795053002</v>
      </c>
      <c r="F42" s="80">
        <v>48.393574297188735</v>
      </c>
      <c r="G42" s="80">
        <v>56.713780918727963</v>
      </c>
      <c r="H42" s="80">
        <v>10.244360902255645</v>
      </c>
      <c r="I42" s="80">
        <v>25.968992248061973</v>
      </c>
    </row>
    <row r="43" spans="1:9" x14ac:dyDescent="0.2">
      <c r="A43" s="18" t="s">
        <v>52</v>
      </c>
      <c r="B43" s="80">
        <v>3.0194104960460155</v>
      </c>
      <c r="C43" s="80">
        <v>19.240048250904664</v>
      </c>
      <c r="D43" s="80">
        <v>7.8549848942598199</v>
      </c>
      <c r="E43" s="80">
        <v>5.0245767340251213</v>
      </c>
      <c r="F43" s="80">
        <v>-16.326530612244884</v>
      </c>
      <c r="G43" s="80">
        <v>-10.820244328097727</v>
      </c>
      <c r="H43" s="80">
        <v>9.2501751927119855</v>
      </c>
      <c r="I43" s="80">
        <v>4.6895640686922091</v>
      </c>
    </row>
    <row r="44" spans="1:9" x14ac:dyDescent="0.2">
      <c r="A44" s="18" t="s">
        <v>53</v>
      </c>
      <c r="B44" s="80">
        <v>23.267326732673332</v>
      </c>
      <c r="C44" s="80">
        <v>42.418772563176923</v>
      </c>
      <c r="D44" s="80">
        <v>45.652173913043455</v>
      </c>
      <c r="E44" s="80">
        <v>8.4193804606830902</v>
      </c>
      <c r="F44" s="80">
        <v>18.415417558886517</v>
      </c>
      <c r="G44" s="80">
        <v>43.379446640316189</v>
      </c>
      <c r="H44" s="80">
        <v>24.946236559139813</v>
      </c>
      <c r="I44" s="80">
        <v>10.396570203644174</v>
      </c>
    </row>
    <row r="45" spans="1:9" x14ac:dyDescent="0.2">
      <c r="A45" s="18" t="s">
        <v>54</v>
      </c>
      <c r="B45" s="80">
        <v>54.239999999999952</v>
      </c>
      <c r="C45" s="80">
        <v>-14.04435058078144</v>
      </c>
      <c r="D45" s="80">
        <v>9.3789607097592089</v>
      </c>
      <c r="E45" s="80">
        <v>100</v>
      </c>
      <c r="F45" s="80">
        <v>21.266427718040639</v>
      </c>
      <c r="G45" s="80">
        <v>22.655298416565174</v>
      </c>
      <c r="H45" s="80">
        <v>141.06194690265488</v>
      </c>
      <c r="I45" s="80">
        <v>14.37125748502992</v>
      </c>
    </row>
    <row r="46" spans="1:9" ht="13.5" x14ac:dyDescent="0.25">
      <c r="A46" s="74" t="s">
        <v>22</v>
      </c>
      <c r="B46" s="35"/>
      <c r="C46" s="36"/>
      <c r="D46" s="35"/>
      <c r="E46" s="37"/>
      <c r="F46" s="38"/>
      <c r="G46" s="39"/>
      <c r="H46" s="35"/>
      <c r="I46" s="37"/>
    </row>
    <row r="47" spans="1:9" ht="14.25" x14ac:dyDescent="0.3">
      <c r="A47" s="59" t="s">
        <v>15</v>
      </c>
      <c r="B47" s="43"/>
      <c r="C47" s="44"/>
      <c r="D47" s="44"/>
      <c r="E47" s="43"/>
      <c r="F47" s="44"/>
      <c r="G47" s="44"/>
      <c r="H47" s="44"/>
      <c r="I47" s="44"/>
    </row>
    <row r="48" spans="1:9" x14ac:dyDescent="0.2">
      <c r="A48" s="68" t="s">
        <v>17</v>
      </c>
      <c r="B48" s="45"/>
      <c r="C48" s="45"/>
      <c r="D48" s="45"/>
      <c r="E48" s="45"/>
      <c r="F48" s="45"/>
      <c r="G48" s="45"/>
      <c r="H48" s="45"/>
      <c r="I48" s="45"/>
    </row>
    <row r="49" spans="1:9" ht="14.25" x14ac:dyDescent="0.3">
      <c r="A49" s="69" t="s">
        <v>18</v>
      </c>
      <c r="B49" s="43"/>
      <c r="C49" s="44"/>
      <c r="D49" s="44"/>
      <c r="E49" s="43"/>
      <c r="F49" s="44"/>
      <c r="G49" s="44"/>
      <c r="H49" s="44"/>
      <c r="I49" s="44"/>
    </row>
    <row r="50" spans="1:9" ht="13.5" x14ac:dyDescent="0.25">
      <c r="A50" s="65" t="s">
        <v>19</v>
      </c>
      <c r="B50" s="46"/>
      <c r="C50" s="46"/>
      <c r="D50" s="46"/>
      <c r="E50" s="46"/>
      <c r="F50" s="46"/>
      <c r="G50" s="46"/>
      <c r="H50" s="46"/>
      <c r="I50" s="46"/>
    </row>
    <row r="51" spans="1:9" ht="13.5" x14ac:dyDescent="0.25">
      <c r="A51" s="42"/>
      <c r="B51" s="40"/>
      <c r="C51" s="41"/>
      <c r="D51" s="40"/>
      <c r="E51" s="41"/>
      <c r="F51" s="40"/>
      <c r="G51" s="41"/>
      <c r="H51" s="40"/>
      <c r="I51" s="41"/>
    </row>
    <row r="52" spans="1:9" ht="13.5" x14ac:dyDescent="0.25">
      <c r="A52" s="76" t="str">
        <f>+Índice!A15</f>
        <v>Fecha de actualización: 6 de junio de 2018</v>
      </c>
      <c r="B52" s="40"/>
      <c r="C52" s="41"/>
      <c r="D52" s="40"/>
      <c r="E52" s="41"/>
      <c r="F52" s="40"/>
      <c r="G52" s="41"/>
      <c r="H52" s="40"/>
      <c r="I52" s="41"/>
    </row>
    <row r="53" spans="1:9" ht="13.5" x14ac:dyDescent="0.25">
      <c r="A53" s="42"/>
      <c r="B53" s="40"/>
      <c r="C53" s="41"/>
      <c r="D53" s="40"/>
      <c r="E53" s="41"/>
      <c r="F53" s="40"/>
      <c r="G53" s="41"/>
      <c r="H53" s="40"/>
      <c r="I53" s="41"/>
    </row>
    <row r="54" spans="1:9" ht="13.5" x14ac:dyDescent="0.25">
      <c r="A54" s="42"/>
      <c r="B54" s="40"/>
      <c r="C54" s="41"/>
      <c r="D54" s="40"/>
      <c r="E54" s="41"/>
      <c r="F54" s="40"/>
      <c r="G54" s="41"/>
      <c r="H54" s="40"/>
      <c r="I54" s="41"/>
    </row>
    <row r="55" spans="1:9" ht="13.5" x14ac:dyDescent="0.25">
      <c r="A55" s="42"/>
      <c r="B55" s="40"/>
      <c r="C55" s="41"/>
      <c r="D55" s="40"/>
      <c r="E55" s="41"/>
      <c r="F55" s="40"/>
      <c r="G55" s="41"/>
      <c r="H55" s="40"/>
      <c r="I55" s="4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2017-12-06T15:24:56Z</cp:lastPrinted>
  <dcterms:created xsi:type="dcterms:W3CDTF">2007-01-25T17:17:56Z</dcterms:created>
  <dcterms:modified xsi:type="dcterms:W3CDTF">2018-06-06T14:26:22Z</dcterms:modified>
</cp:coreProperties>
</file>