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40"/>
  </bookViews>
  <sheets>
    <sheet name="Indice" sheetId="5" r:id="rId1"/>
    <sheet name="Anexo 1" sheetId="1" r:id="rId2"/>
    <sheet name="Anexo 2" sheetId="2" r:id="rId3"/>
    <sheet name="Anexo 3" sheetId="3" r:id="rId4"/>
  </sheets>
  <definedNames>
    <definedName name="act">#REF!</definedName>
    <definedName name="_xlnm.Print_Area" localSheetId="1">'Anexo 1'!$A$1:$Q$72</definedName>
    <definedName name="_xlnm.Print_Area" localSheetId="2">'Anexo 2'!$A$1:$I$46</definedName>
    <definedName name="_xlnm.Print_Area" localSheetId="3">'Anexo 3'!$A$1:$I$46</definedName>
    <definedName name="clase">#REF!</definedName>
    <definedName name="DOM">#REF!</definedName>
  </definedNames>
  <calcPr calcId="145621"/>
</workbook>
</file>

<file path=xl/calcChain.xml><?xml version="1.0" encoding="utf-8"?>
<calcChain xmlns="http://schemas.openxmlformats.org/spreadsheetml/2006/main">
  <c r="A11" i="5" l="1"/>
  <c r="A10" i="5"/>
  <c r="A9" i="5"/>
</calcChain>
</file>

<file path=xl/sharedStrings.xml><?xml version="1.0" encoding="utf-8"?>
<sst xmlns="http://schemas.openxmlformats.org/spreadsheetml/2006/main" count="315" uniqueCount="89">
  <si>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</si>
  <si>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</si>
  <si>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</si>
  <si>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</si>
  <si>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</si>
  <si>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</si>
  <si>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</si>
  <si>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</si>
  <si>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</si>
  <si>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</si>
  <si>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</si>
  <si>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</si>
  <si>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Var%: Variación porcentual con respecto al promedio del mes anterior</t>
  </si>
  <si>
    <t>n.d.: no disponible</t>
  </si>
  <si>
    <t xml:space="preserve"> -: no es posible calcular la variación</t>
  </si>
  <si>
    <t xml:space="preserve">Variación mensual de los precios mayoristas de los principales alimentos en las principales ocho ciudades. </t>
  </si>
  <si>
    <t>Sistema de Información de Precios y Abastecimiento del Sector Agropecuario -SIPSA- 
Precios Mayoristas</t>
  </si>
  <si>
    <t xml:space="preserve">Comportamiento de los precios mayoristas de los principales alimentos en las principales ocho ciudades. </t>
  </si>
  <si>
    <t>** Los precios reportados para los huevos son $/unidad y los del aceite vegetal mezcla $/litro.</t>
  </si>
  <si>
    <t>Fuente: DANE</t>
  </si>
  <si>
    <t>Producto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</si>
  <si>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</si>
  <si>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</si>
  <si>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</si>
  <si>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</si>
  <si>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</si>
  <si>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</si>
  <si>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</si>
  <si>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</si>
  <si>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</si>
  <si>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</si>
  <si>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</si>
  <si>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</si>
  <si>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</si>
  <si>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</si>
  <si>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</si>
  <si>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</si>
  <si>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</si>
  <si>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</si>
  <si>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</si>
  <si>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</si>
  <si>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</si>
  <si>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</si>
  <si>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</si>
  <si>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</si>
  <si>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</si>
  <si>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</si>
  <si>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</si>
  <si>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</si>
  <si>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</si>
  <si>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</si>
  <si>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</si>
  <si>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</si>
  <si>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</si>
  <si>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</si>
  <si>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</si>
  <si>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t>Manzana roja importada</t>
  </si>
  <si>
    <t>Limón Tahití</t>
  </si>
  <si>
    <t>Manzana verde importada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</si>
  <si>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</si>
  <si>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</si>
  <si>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</si>
  <si>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</si>
  <si>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</si>
  <si>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</si>
  <si>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</si>
  <si>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</si>
  <si>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Queso costeño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</si>
  <si>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</si>
  <si>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</si>
  <si>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</si>
  <si>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</si>
  <si>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</si>
  <si>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</si>
  <si>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</si>
  <si>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</si>
  <si>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</si>
  <si>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</si>
  <si>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</si>
  <si>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Huevo tipo AA**</t>
  </si>
  <si>
    <t>Carne de res, lomo fino</t>
  </si>
  <si>
    <t>n.d.</t>
  </si>
  <si>
    <t>-</t>
  </si>
  <si>
    <t>Noviembre de 2017</t>
  </si>
  <si>
    <t>Noviembre/octubre 2017</t>
  </si>
  <si>
    <t>Variación año corrido. Enero-noviembre 2017</t>
  </si>
  <si>
    <t>Variación 12 meses. Noviembre 2016 - noviembre 2017</t>
  </si>
  <si>
    <t>Pera importada</t>
  </si>
  <si>
    <t>Carne de cerdo, lomo sin hueso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</si>
</sst>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-* #,##0.00\ _p_t_a_-;\-* #,##0.00\ _p_t_a_-;_-* &quot;-&quot;??\ _p_t_a_-;_-@_-"/>
    <numFmt numFmtId="166" formatCode="_-* #,##0.00\ _P_t_a_-;\-* #,##0.00\ _P_t_a_-;_-* &quot;-&quot;??\ _P_t_a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Open Sans"/>
      <family val="2"/>
    </font>
    <font>
      <sz val="9"/>
      <name val="Open Sans"/>
      <family val="2"/>
    </font>
    <font>
      <b/>
      <sz val="8"/>
      <name val="Open Sans"/>
      <family val="2"/>
    </font>
    <font>
      <b/>
      <sz val="8"/>
      <color theme="1"/>
      <name val="Open Sans"/>
      <family val="2"/>
    </font>
    <font>
      <sz val="8"/>
      <name val="Open Sans"/>
      <family val="2"/>
    </font>
    <font>
      <sz val="8"/>
      <color theme="1"/>
      <name val="Open Sans"/>
      <family val="2"/>
    </font>
    <font>
      <b/>
      <sz val="9"/>
      <name val="Open Sans"/>
      <family val="2"/>
    </font>
    <font>
      <sz val="10"/>
      <name val="Open Sans"/>
      <family val="2"/>
    </font>
    <font>
      <sz val="10"/>
      <color indexed="72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9"/>
      <color theme="1"/>
      <name val="Open Sans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6" fillId="0" borderId="0"/>
    <xf numFmtId="0" fontId="16" fillId="0" borderId="0"/>
  </cellStyleXfs>
  <cellXfs count="96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Continuous"/>
    </xf>
    <xf numFmtId="0" fontId="4" fillId="2" borderId="7" xfId="0" applyFont="1" applyFill="1" applyBorder="1" applyAlignment="1">
      <alignment horizontal="centerContinuous"/>
    </xf>
    <xf numFmtId="0" fontId="4" fillId="2" borderId="4" xfId="0" applyFont="1" applyFill="1" applyBorder="1" applyAlignment="1">
      <alignment horizontal="centerContinuous"/>
    </xf>
    <xf numFmtId="0" fontId="6" fillId="0" borderId="6" xfId="0" applyFont="1" applyFill="1" applyBorder="1"/>
    <xf numFmtId="0" fontId="7" fillId="0" borderId="0" xfId="0" applyFont="1"/>
    <xf numFmtId="0" fontId="6" fillId="0" borderId="6" xfId="0" applyFont="1" applyFill="1" applyBorder="1" applyAlignment="1"/>
    <xf numFmtId="0" fontId="6" fillId="0" borderId="0" xfId="0" applyFont="1" applyFill="1" applyBorder="1"/>
    <xf numFmtId="0" fontId="6" fillId="0" borderId="0" xfId="0" applyFont="1" applyFill="1"/>
    <xf numFmtId="164" fontId="3" fillId="0" borderId="0" xfId="1" applyNumberFormat="1" applyFont="1" applyFill="1" applyAlignment="1">
      <alignment horizontal="right"/>
    </xf>
    <xf numFmtId="2" fontId="3" fillId="0" borderId="0" xfId="1" applyNumberFormat="1" applyFont="1" applyFill="1" applyAlignment="1">
      <alignment horizontal="right"/>
    </xf>
    <xf numFmtId="164" fontId="8" fillId="0" borderId="0" xfId="1" applyNumberFormat="1" applyFont="1" applyFill="1" applyAlignment="1">
      <alignment horizontal="right"/>
    </xf>
    <xf numFmtId="2" fontId="8" fillId="0" borderId="0" xfId="1" applyNumberFormat="1" applyFont="1" applyFill="1" applyAlignment="1">
      <alignment horizontal="right"/>
    </xf>
    <xf numFmtId="0" fontId="6" fillId="0" borderId="0" xfId="0" applyFont="1" applyFill="1" applyBorder="1" applyAlignment="1">
      <alignment horizontal="right"/>
    </xf>
    <xf numFmtId="164" fontId="7" fillId="0" borderId="0" xfId="1" applyNumberFormat="1" applyFont="1" applyAlignment="1">
      <alignment horizontal="right"/>
    </xf>
    <xf numFmtId="2" fontId="7" fillId="0" borderId="0" xfId="1" applyNumberFormat="1" applyFont="1" applyAlignment="1">
      <alignment horizontal="right"/>
    </xf>
    <xf numFmtId="164" fontId="2" fillId="0" borderId="0" xfId="1" applyNumberFormat="1" applyFont="1" applyFill="1" applyBorder="1" applyAlignment="1">
      <alignment horizontal="centerContinuous"/>
    </xf>
    <xf numFmtId="0" fontId="9" fillId="0" borderId="0" xfId="0" applyFont="1" applyFill="1" applyBorder="1"/>
    <xf numFmtId="164" fontId="4" fillId="0" borderId="8" xfId="1" applyNumberFormat="1" applyFont="1" applyFill="1" applyBorder="1" applyAlignment="1">
      <alignment horizontal="centerContinuous"/>
    </xf>
    <xf numFmtId="164" fontId="4" fillId="0" borderId="1" xfId="1" applyNumberFormat="1" applyFont="1" applyFill="1" applyBorder="1" applyAlignment="1">
      <alignment horizontal="centerContinuous"/>
    </xf>
    <xf numFmtId="0" fontId="4" fillId="0" borderId="6" xfId="0" applyFont="1" applyFill="1" applyBorder="1" applyAlignment="1">
      <alignment horizontal="center" vertical="center"/>
    </xf>
    <xf numFmtId="10" fontId="7" fillId="0" borderId="0" xfId="2" applyNumberFormat="1" applyFont="1" applyFill="1" applyBorder="1" applyAlignment="1">
      <alignment horizontal="right"/>
    </xf>
    <xf numFmtId="10" fontId="7" fillId="0" borderId="0" xfId="2" applyNumberFormat="1" applyFont="1" applyFill="1" applyBorder="1" applyAlignment="1">
      <alignment horizontal="right" vertical="center"/>
    </xf>
    <xf numFmtId="10" fontId="3" fillId="0" borderId="0" xfId="2" applyNumberFormat="1" applyFont="1" applyFill="1" applyAlignment="1">
      <alignment horizontal="right"/>
    </xf>
    <xf numFmtId="10" fontId="8" fillId="0" borderId="0" xfId="2" applyNumberFormat="1" applyFont="1" applyFill="1" applyAlignment="1">
      <alignment horizontal="right"/>
    </xf>
    <xf numFmtId="10" fontId="7" fillId="0" borderId="0" xfId="2" applyNumberFormat="1" applyFont="1" applyAlignment="1">
      <alignment horizontal="right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/>
    <xf numFmtId="0" fontId="10" fillId="3" borderId="0" xfId="0" applyFont="1" applyFill="1" applyAlignment="1">
      <alignment vertical="top" wrapText="1"/>
    </xf>
    <xf numFmtId="0" fontId="11" fillId="3" borderId="0" xfId="0" applyFont="1" applyFill="1" applyAlignment="1"/>
    <xf numFmtId="0" fontId="11" fillId="3" borderId="0" xfId="0" applyFont="1" applyFill="1" applyAlignment="1">
      <alignment horizontal="left" vertical="top" wrapText="1"/>
    </xf>
    <xf numFmtId="0" fontId="11" fillId="3" borderId="0" xfId="0" applyFont="1" applyFill="1"/>
    <xf numFmtId="0" fontId="1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1" xfId="0" applyFont="1" applyFill="1" applyBorder="1" applyAlignment="1"/>
    <xf numFmtId="10" fontId="4" fillId="0" borderId="6" xfId="3" applyNumberFormat="1" applyFont="1" applyFill="1" applyBorder="1" applyAlignment="1">
      <alignment horizontal="center"/>
    </xf>
    <xf numFmtId="10" fontId="5" fillId="0" borderId="6" xfId="3" applyNumberFormat="1" applyFont="1" applyFill="1" applyBorder="1" applyAlignment="1">
      <alignment horizontal="center"/>
    </xf>
    <xf numFmtId="0" fontId="11" fillId="3" borderId="0" xfId="5" applyFill="1"/>
    <xf numFmtId="0" fontId="11" fillId="3" borderId="0" xfId="5" applyFill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/>
    <xf numFmtId="164" fontId="7" fillId="0" borderId="0" xfId="1" applyNumberFormat="1" applyFont="1" applyFill="1" applyBorder="1" applyAlignment="1">
      <alignment horizontal="right"/>
    </xf>
    <xf numFmtId="2" fontId="7" fillId="0" borderId="0" xfId="1" applyNumberFormat="1" applyFont="1" applyFill="1" applyBorder="1" applyAlignment="1">
      <alignment horizontal="right" vertical="center"/>
    </xf>
    <xf numFmtId="2" fontId="7" fillId="0" borderId="0" xfId="1" applyNumberFormat="1" applyFont="1" applyFill="1" applyBorder="1" applyAlignment="1">
      <alignment horizontal="right"/>
    </xf>
    <xf numFmtId="164" fontId="7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Continuous"/>
    </xf>
    <xf numFmtId="0" fontId="19" fillId="2" borderId="7" xfId="0" applyFont="1" applyFill="1" applyBorder="1" applyAlignment="1">
      <alignment horizontal="centerContinuous"/>
    </xf>
    <xf numFmtId="0" fontId="18" fillId="2" borderId="7" xfId="0" applyFont="1" applyFill="1" applyBorder="1" applyAlignment="1">
      <alignment horizontal="centerContinuous"/>
    </xf>
    <xf numFmtId="0" fontId="18" fillId="2" borderId="4" xfId="0" applyFont="1" applyFill="1" applyBorder="1" applyAlignment="1">
      <alignment horizontal="centerContinuous"/>
    </xf>
    <xf numFmtId="0" fontId="19" fillId="0" borderId="6" xfId="0" applyFont="1" applyFill="1" applyBorder="1"/>
    <xf numFmtId="164" fontId="20" fillId="0" borderId="6" xfId="1" applyNumberFormat="1" applyFont="1" applyFill="1" applyBorder="1" applyAlignment="1">
      <alignment horizontal="right"/>
    </xf>
    <xf numFmtId="2" fontId="20" fillId="0" borderId="6" xfId="1" applyNumberFormat="1" applyFont="1" applyFill="1" applyBorder="1" applyAlignment="1">
      <alignment horizontal="right"/>
    </xf>
    <xf numFmtId="2" fontId="20" fillId="0" borderId="6" xfId="1" applyNumberFormat="1" applyFont="1" applyFill="1" applyBorder="1" applyAlignment="1">
      <alignment horizontal="center" vertical="center"/>
    </xf>
    <xf numFmtId="0" fontId="20" fillId="0" borderId="6" xfId="1" applyNumberFormat="1" applyFont="1" applyFill="1" applyBorder="1" applyAlignment="1">
      <alignment horizontal="center" vertical="center"/>
    </xf>
    <xf numFmtId="164" fontId="20" fillId="0" borderId="6" xfId="1" applyNumberFormat="1" applyFont="1" applyFill="1" applyBorder="1" applyAlignment="1">
      <alignment horizontal="right" vertical="center"/>
    </xf>
    <xf numFmtId="0" fontId="20" fillId="0" borderId="6" xfId="1" applyNumberFormat="1" applyFont="1" applyFill="1" applyBorder="1" applyAlignment="1">
      <alignment horizontal="right" vertical="center"/>
    </xf>
    <xf numFmtId="0" fontId="19" fillId="2" borderId="7" xfId="0" applyFont="1" applyFill="1" applyBorder="1" applyAlignment="1">
      <alignment horizontal="centerContinuous" wrapText="1"/>
    </xf>
    <xf numFmtId="0" fontId="18" fillId="2" borderId="7" xfId="0" applyFont="1" applyFill="1" applyBorder="1" applyAlignment="1">
      <alignment horizontal="centerContinuous" wrapText="1"/>
    </xf>
    <xf numFmtId="0" fontId="18" fillId="2" borderId="4" xfId="0" applyFont="1" applyFill="1" applyBorder="1" applyAlignment="1">
      <alignment horizontal="centerContinuous" wrapText="1"/>
    </xf>
    <xf numFmtId="164" fontId="20" fillId="0" borderId="6" xfId="1" applyNumberFormat="1" applyFont="1" applyFill="1" applyBorder="1" applyAlignment="1">
      <alignment horizontal="center" vertical="center"/>
    </xf>
    <xf numFmtId="2" fontId="20" fillId="0" borderId="6" xfId="1" applyNumberFormat="1" applyFont="1" applyFill="1" applyBorder="1" applyAlignment="1">
      <alignment horizontal="center"/>
    </xf>
    <xf numFmtId="164" fontId="20" fillId="0" borderId="6" xfId="1" applyNumberFormat="1" applyFont="1" applyFill="1" applyBorder="1" applyAlignment="1">
      <alignment horizontal="center"/>
    </xf>
    <xf numFmtId="0" fontId="19" fillId="0" borderId="6" xfId="0" applyFont="1" applyFill="1" applyBorder="1" applyAlignment="1"/>
    <xf numFmtId="2" fontId="20" fillId="0" borderId="6" xfId="1" applyNumberFormat="1" applyFont="1" applyFill="1" applyBorder="1" applyAlignment="1">
      <alignment horizontal="right" vertical="center"/>
    </xf>
    <xf numFmtId="0" fontId="20" fillId="0" borderId="6" xfId="1" applyNumberFormat="1" applyFont="1" applyFill="1" applyBorder="1" applyAlignment="1">
      <alignment horizontal="right"/>
    </xf>
    <xf numFmtId="0" fontId="20" fillId="0" borderId="6" xfId="1" applyNumberFormat="1" applyFont="1" applyFill="1" applyBorder="1" applyAlignment="1">
      <alignment horizontal="center"/>
    </xf>
    <xf numFmtId="0" fontId="19" fillId="0" borderId="0" xfId="0" applyFont="1" applyFill="1" applyBorder="1" applyAlignment="1"/>
    <xf numFmtId="164" fontId="20" fillId="0" borderId="0" xfId="1" applyNumberFormat="1" applyFont="1" applyFill="1" applyBorder="1" applyAlignment="1">
      <alignment horizontal="center" vertical="center"/>
    </xf>
    <xf numFmtId="2" fontId="20" fillId="0" borderId="0" xfId="1" applyNumberFormat="1" applyFont="1" applyFill="1" applyBorder="1" applyAlignment="1">
      <alignment horizontal="right" vertical="center"/>
    </xf>
    <xf numFmtId="164" fontId="20" fillId="0" borderId="0" xfId="1" applyNumberFormat="1" applyFont="1" applyFill="1" applyBorder="1" applyAlignment="1">
      <alignment horizontal="right"/>
    </xf>
    <xf numFmtId="2" fontId="20" fillId="0" borderId="0" xfId="1" applyNumberFormat="1" applyFont="1" applyFill="1" applyBorder="1" applyAlignment="1">
      <alignment horizontal="center"/>
    </xf>
    <xf numFmtId="2" fontId="20" fillId="0" borderId="0" xfId="1" applyNumberFormat="1" applyFont="1" applyFill="1" applyBorder="1" applyAlignment="1">
      <alignment horizontal="right"/>
    </xf>
    <xf numFmtId="2" fontId="20" fillId="0" borderId="0" xfId="1" applyNumberFormat="1" applyFont="1" applyFill="1" applyBorder="1" applyAlignment="1">
      <alignment horizontal="center" vertical="center"/>
    </xf>
    <xf numFmtId="4" fontId="20" fillId="0" borderId="6" xfId="1" applyNumberFormat="1" applyFont="1" applyFill="1" applyBorder="1" applyAlignment="1">
      <alignment horizontal="right"/>
    </xf>
    <xf numFmtId="4" fontId="20" fillId="0" borderId="6" xfId="1" applyNumberFormat="1" applyFont="1" applyFill="1" applyBorder="1" applyAlignment="1">
      <alignment horizontal="center" vertical="center"/>
    </xf>
    <xf numFmtId="4" fontId="20" fillId="0" borderId="6" xfId="1" applyNumberFormat="1" applyFont="1" applyFill="1" applyBorder="1" applyAlignment="1">
      <alignment horizontal="right" vertical="center"/>
    </xf>
    <xf numFmtId="4" fontId="18" fillId="2" borderId="7" xfId="1" applyNumberFormat="1" applyFont="1" applyFill="1" applyBorder="1" applyAlignment="1">
      <alignment horizontal="centerContinuous"/>
    </xf>
    <xf numFmtId="4" fontId="18" fillId="2" borderId="4" xfId="1" applyNumberFormat="1" applyFont="1" applyFill="1" applyBorder="1" applyAlignment="1">
      <alignment horizontal="centerContinuous"/>
    </xf>
    <xf numFmtId="4" fontId="20" fillId="0" borderId="6" xfId="1" applyNumberFormat="1" applyFont="1" applyFill="1" applyBorder="1" applyAlignment="1">
      <alignment horizontal="center"/>
    </xf>
    <xf numFmtId="0" fontId="13" fillId="3" borderId="0" xfId="4" applyFont="1" applyFill="1" applyAlignment="1">
      <alignment horizontal="center" wrapText="1"/>
    </xf>
    <xf numFmtId="49" fontId="14" fillId="3" borderId="1" xfId="5" applyNumberFormat="1" applyFont="1" applyFill="1" applyBorder="1" applyAlignment="1">
      <alignment horizontal="center"/>
    </xf>
    <xf numFmtId="0" fontId="15" fillId="0" borderId="0" xfId="6" applyAlignment="1">
      <alignment horizontal="left" wrapText="1"/>
    </xf>
    <xf numFmtId="0" fontId="6" fillId="0" borderId="0" xfId="0" applyFont="1" applyBorder="1" applyAlignment="1">
      <alignment horizontal="left" vertical="center"/>
    </xf>
    <xf numFmtId="164" fontId="4" fillId="0" borderId="3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>
      <alignment horizontal="center"/>
    </xf>
  </cellXfs>
  <cellStyles count="42">
    <cellStyle name="Hipervínculo" xfId="6" builtinId="8"/>
    <cellStyle name="Millares" xfId="1" builtinId="3"/>
    <cellStyle name="Millares 2" xfId="7"/>
    <cellStyle name="Millares 2 2" xfId="8"/>
    <cellStyle name="Millares 2 3" xfId="9"/>
    <cellStyle name="Millares 2 4" xfId="10"/>
    <cellStyle name="Millares 2 5" xfId="11"/>
    <cellStyle name="Millares 3" xfId="12"/>
    <cellStyle name="Millares 4" xfId="13"/>
    <cellStyle name="Millares 5" xfId="14"/>
    <cellStyle name="Millares 5 2" xfId="15"/>
    <cellStyle name="Millares 6" xfId="16"/>
    <cellStyle name="Millares 7" xfId="17"/>
    <cellStyle name="Millares 8" xfId="18"/>
    <cellStyle name="Millares 8 2" xfId="19"/>
    <cellStyle name="Millares 9" xfId="20"/>
    <cellStyle name="Normal" xfId="0" builtinId="0"/>
    <cellStyle name="Normal 10" xfId="21"/>
    <cellStyle name="Normal 11" xfId="22"/>
    <cellStyle name="Normal 12" xfId="4"/>
    <cellStyle name="Normal 13" xfId="23"/>
    <cellStyle name="Normal 13 2" xfId="24"/>
    <cellStyle name="Normal 13 3" xfId="25"/>
    <cellStyle name="Normal 2" xfId="5"/>
    <cellStyle name="Normal 2 2" xfId="26"/>
    <cellStyle name="Normal 2 2 2" xfId="27"/>
    <cellStyle name="Normal 2 2 3" xfId="28"/>
    <cellStyle name="Normal 2 2 4" xfId="29"/>
    <cellStyle name="Normal 2 2 5" xfId="30"/>
    <cellStyle name="Normal 2 3" xfId="31"/>
    <cellStyle name="Normal 2 4" xfId="32"/>
    <cellStyle name="Normal 2 5" xfId="33"/>
    <cellStyle name="Normal 2 6" xfId="34"/>
    <cellStyle name="Normal 3" xfId="35"/>
    <cellStyle name="Normal 4" xfId="36"/>
    <cellStyle name="Normal 5" xfId="37"/>
    <cellStyle name="Normal 6" xfId="38"/>
    <cellStyle name="Normal 7" xfId="39"/>
    <cellStyle name="Normal 8" xfId="40"/>
    <cellStyle name="Normal 9" xfId="41"/>
    <cellStyle name="Porcentaje" xfId="3" builtinId="5"/>
    <cellStyle name="Porcentaj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3947431</xdr:colOff>
      <xdr:row>4</xdr:row>
      <xdr:rowOff>180974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4223656" cy="923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6</xdr:col>
      <xdr:colOff>259524</xdr:colOff>
      <xdr:row>1</xdr:row>
      <xdr:rowOff>9524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4221924" cy="923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5</xdr:col>
      <xdr:colOff>385081</xdr:colOff>
      <xdr:row>1</xdr:row>
      <xdr:rowOff>9524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4223656" cy="923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5</xdr:col>
      <xdr:colOff>366031</xdr:colOff>
      <xdr:row>1</xdr:row>
      <xdr:rowOff>9524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4223656" cy="923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zoomScaleNormal="100" workbookViewId="0">
      <selection activeCell="A8" sqref="A8:C8"/>
    </sheetView>
  </sheetViews>
  <sheetFormatPr baseColWidth="10" defaultRowHeight="15" x14ac:dyDescent="0.25"/>
  <cols>
    <col min="1" max="1" width="4.42578125" customWidth="1"/>
    <col min="2" max="2" width="71.85546875" customWidth="1"/>
    <col min="3" max="3" width="21.7109375" customWidth="1"/>
  </cols>
  <sheetData>
    <row r="1" spans="1:3" x14ac:dyDescent="0.25">
      <c r="A1" s="42"/>
      <c r="B1" s="42"/>
      <c r="C1" s="43"/>
    </row>
    <row r="2" spans="1:3" x14ac:dyDescent="0.25">
      <c r="A2" s="42"/>
      <c r="B2" s="42"/>
      <c r="C2" s="43"/>
    </row>
    <row r="3" spans="1:3" x14ac:dyDescent="0.25">
      <c r="A3" s="42"/>
      <c r="B3" s="42"/>
      <c r="C3" s="43"/>
    </row>
    <row r="4" spans="1:3" x14ac:dyDescent="0.25">
      <c r="A4" s="42"/>
      <c r="B4" s="42"/>
      <c r="C4" s="43"/>
    </row>
    <row r="5" spans="1:3" x14ac:dyDescent="0.25">
      <c r="A5" s="42"/>
      <c r="B5" s="42"/>
      <c r="C5" s="43"/>
    </row>
    <row r="6" spans="1:3" x14ac:dyDescent="0.25">
      <c r="A6" s="42"/>
      <c r="B6" s="42"/>
      <c r="C6" s="43"/>
    </row>
    <row r="7" spans="1:3" ht="18" x14ac:dyDescent="0.25">
      <c r="A7" s="86" t="s">
        <v>16</v>
      </c>
      <c r="B7" s="86"/>
      <c r="C7" s="86"/>
    </row>
    <row r="8" spans="1:3" ht="15.75" x14ac:dyDescent="0.25">
      <c r="A8" s="87" t="s">
        <v>83</v>
      </c>
      <c r="B8" s="87"/>
      <c r="C8" s="87"/>
    </row>
    <row r="9" spans="1:3" ht="30" customHeight="1" x14ac:dyDescent="0.25">
      <c r="A9" s="88" t="str">
        <f>+"Anexo 1. "&amp;'Anexo 1'!A2&amp;'Anexo 1'!A3</f>
        <v>Anexo 1. Variación mensual de los precios mayoristas de los principales alimentos en las principales ocho ciudades. Noviembre/octubre 2017</v>
      </c>
      <c r="B9" s="88"/>
      <c r="C9" s="88"/>
    </row>
    <row r="10" spans="1:3" ht="32.25" customHeight="1" x14ac:dyDescent="0.25">
      <c r="A10" s="88" t="str">
        <f>+"Anexo 2. "&amp;'Anexo 2'!A2&amp;'Anexo 2'!A3</f>
        <v>Anexo 2. Comportamiento de los precios mayoristas de los principales alimentos en las principales ocho ciudades. Variación año corrido. Enero-noviembre 2017</v>
      </c>
      <c r="B10" s="88"/>
      <c r="C10" s="88"/>
    </row>
    <row r="11" spans="1:3" ht="34.5" customHeight="1" x14ac:dyDescent="0.25">
      <c r="A11" s="88" t="str">
        <f>+"Anexo 3. "&amp;'Anexo 3'!A2&amp;'Anexo 3'!A3</f>
        <v>Anexo 3. Comportamiento de los precios mayoristas de los principales alimentos en las principales ocho ciudades. Variación 12 meses. Noviembre 2016 - noviembre 2017</v>
      </c>
      <c r="B11" s="88"/>
      <c r="C11" s="88"/>
    </row>
  </sheetData>
  <mergeCells count="5">
    <mergeCell ref="A7:C7"/>
    <mergeCell ref="A8:C8"/>
    <mergeCell ref="A9:C9"/>
    <mergeCell ref="A10:C10"/>
    <mergeCell ref="A11:C11"/>
  </mergeCells>
  <hyperlinks>
    <hyperlink ref="A11:C11" location="'Anexo 3'!A1" display="'Anexo 3'!A1"/>
    <hyperlink ref="A10:C10" location="'Anexo 2'!A1" display="'Anexo 2'!A1"/>
    <hyperlink ref="A9:C9" location="'Anexo 1'!A1" display="'Anexo 1'!A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"/>
  <sheetViews>
    <sheetView showGridLines="0" zoomScaleNormal="100" workbookViewId="0">
      <pane ySplit="5" topLeftCell="A6" activePane="bottomLeft" state="frozen"/>
      <selection pane="bottomLeft" activeCell="G15" sqref="G15"/>
    </sheetView>
  </sheetViews>
  <sheetFormatPr baseColWidth="10" defaultRowHeight="12.75" x14ac:dyDescent="0.25"/>
  <cols>
    <col min="1" max="1" width="24.42578125" style="9" customWidth="1"/>
    <col min="2" max="2" width="7.28515625" style="18" customWidth="1"/>
    <col min="3" max="3" width="6.7109375" style="19" customWidth="1"/>
    <col min="4" max="4" width="7.28515625" style="18" customWidth="1"/>
    <col min="5" max="5" width="6.7109375" style="19" customWidth="1"/>
    <col min="6" max="6" width="7.28515625" style="18" customWidth="1"/>
    <col min="7" max="7" width="6.7109375" style="19" customWidth="1"/>
    <col min="8" max="8" width="7.28515625" style="18" customWidth="1"/>
    <col min="9" max="9" width="6.7109375" style="19" customWidth="1"/>
    <col min="10" max="10" width="7.28515625" style="18" customWidth="1"/>
    <col min="11" max="11" width="6.7109375" style="19" customWidth="1"/>
    <col min="12" max="12" width="7.28515625" style="18" customWidth="1"/>
    <col min="13" max="13" width="6.7109375" style="19" customWidth="1"/>
    <col min="14" max="14" width="7.28515625" style="18" customWidth="1"/>
    <col min="15" max="15" width="6.7109375" style="19" customWidth="1"/>
    <col min="16" max="16" width="7.28515625" style="18" customWidth="1"/>
    <col min="17" max="17" width="6.5703125" style="19" customWidth="1"/>
    <col min="18" max="16384" width="11.42578125" style="9"/>
  </cols>
  <sheetData>
    <row r="1" spans="1:256" s="36" customFormat="1" ht="73.5" customHeight="1" x14ac:dyDescent="0.2">
      <c r="A1" s="33"/>
      <c r="B1" s="34"/>
      <c r="C1" s="34"/>
      <c r="D1" s="35"/>
      <c r="E1" s="35"/>
      <c r="F1" s="35"/>
    </row>
    <row r="2" spans="1:256" s="1" customFormat="1" ht="15" x14ac:dyDescent="0.3">
      <c r="A2" s="37" t="s">
        <v>15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256" s="2" customFormat="1" ht="15" x14ac:dyDescent="0.3">
      <c r="A3" s="39" t="s">
        <v>84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x14ac:dyDescent="0.25">
      <c r="A4" s="92" t="s">
        <v>0</v>
      </c>
      <c r="B4" s="90" t="s">
        <v>1</v>
      </c>
      <c r="C4" s="91"/>
      <c r="D4" s="90" t="s">
        <v>2</v>
      </c>
      <c r="E4" s="91"/>
      <c r="F4" s="90" t="s">
        <v>3</v>
      </c>
      <c r="G4" s="91"/>
      <c r="H4" s="94" t="s">
        <v>4</v>
      </c>
      <c r="I4" s="95"/>
      <c r="J4" s="90" t="s">
        <v>5</v>
      </c>
      <c r="K4" s="91"/>
      <c r="L4" s="90" t="s">
        <v>6</v>
      </c>
      <c r="M4" s="91"/>
      <c r="N4" s="90" t="s">
        <v>7</v>
      </c>
      <c r="O4" s="91"/>
      <c r="P4" s="90" t="s">
        <v>8</v>
      </c>
      <c r="Q4" s="91"/>
    </row>
    <row r="5" spans="1:256" x14ac:dyDescent="0.25">
      <c r="A5" s="93"/>
      <c r="B5" s="51" t="s">
        <v>9</v>
      </c>
      <c r="C5" s="3" t="s">
        <v>10</v>
      </c>
      <c r="D5" s="51" t="s">
        <v>9</v>
      </c>
      <c r="E5" s="3" t="s">
        <v>10</v>
      </c>
      <c r="F5" s="51" t="s">
        <v>9</v>
      </c>
      <c r="G5" s="3" t="s">
        <v>10</v>
      </c>
      <c r="H5" s="51" t="s">
        <v>9</v>
      </c>
      <c r="I5" s="3" t="s">
        <v>10</v>
      </c>
      <c r="J5" s="51" t="s">
        <v>9</v>
      </c>
      <c r="K5" s="3" t="s">
        <v>10</v>
      </c>
      <c r="L5" s="51" t="s">
        <v>9</v>
      </c>
      <c r="M5" s="3" t="s">
        <v>10</v>
      </c>
      <c r="N5" s="51" t="s">
        <v>9</v>
      </c>
      <c r="O5" s="3" t="s">
        <v>10</v>
      </c>
      <c r="P5" s="51" t="s">
        <v>9</v>
      </c>
      <c r="Q5" s="3" t="s">
        <v>10</v>
      </c>
    </row>
    <row r="6" spans="1:256" x14ac:dyDescent="0.25">
      <c r="A6" s="52" t="s">
        <v>21</v>
      </c>
      <c r="B6" s="53"/>
      <c r="C6" s="54"/>
      <c r="D6" s="53"/>
      <c r="E6" s="54"/>
      <c r="F6" s="53"/>
      <c r="G6" s="54"/>
      <c r="H6" s="53"/>
      <c r="I6" s="54"/>
      <c r="J6" s="53"/>
      <c r="K6" s="54"/>
      <c r="L6" s="53"/>
      <c r="M6" s="54"/>
      <c r="N6" s="53"/>
      <c r="O6" s="54"/>
      <c r="P6" s="53"/>
      <c r="Q6" s="55"/>
    </row>
    <row r="7" spans="1:256" x14ac:dyDescent="0.25">
      <c r="A7" s="56" t="s">
        <v>22</v>
      </c>
      <c r="B7" s="57">
        <v>530</v>
      </c>
      <c r="C7" s="58">
        <v>-14.93</v>
      </c>
      <c r="D7" s="57">
        <v>1241</v>
      </c>
      <c r="E7" s="58">
        <v>-1.27</v>
      </c>
      <c r="F7" s="57">
        <v>700</v>
      </c>
      <c r="G7" s="58">
        <v>-9.7899999999999991</v>
      </c>
      <c r="H7" s="57">
        <v>757</v>
      </c>
      <c r="I7" s="58">
        <v>-38</v>
      </c>
      <c r="J7" s="57">
        <v>945</v>
      </c>
      <c r="K7" s="58">
        <v>-3.57</v>
      </c>
      <c r="L7" s="57">
        <v>825</v>
      </c>
      <c r="M7" s="58">
        <v>-2.48</v>
      </c>
      <c r="N7" s="57">
        <v>721</v>
      </c>
      <c r="O7" s="58">
        <v>-6.36</v>
      </c>
      <c r="P7" s="57">
        <v>915</v>
      </c>
      <c r="Q7" s="58">
        <v>-4.79</v>
      </c>
    </row>
    <row r="8" spans="1:256" x14ac:dyDescent="0.25">
      <c r="A8" s="56" t="s">
        <v>23</v>
      </c>
      <c r="B8" s="57">
        <v>4908</v>
      </c>
      <c r="C8" s="58">
        <v>-4.7</v>
      </c>
      <c r="D8" s="57">
        <v>2251</v>
      </c>
      <c r="E8" s="58">
        <v>-3.89</v>
      </c>
      <c r="F8" s="57">
        <v>1621</v>
      </c>
      <c r="G8" s="58">
        <v>-7.85</v>
      </c>
      <c r="H8" s="59" t="s">
        <v>81</v>
      </c>
      <c r="I8" s="60" t="s">
        <v>82</v>
      </c>
      <c r="J8" s="57">
        <v>1128</v>
      </c>
      <c r="K8" s="58">
        <v>-20.11</v>
      </c>
      <c r="L8" s="57">
        <v>2038</v>
      </c>
      <c r="M8" s="58">
        <v>-20.51</v>
      </c>
      <c r="N8" s="57">
        <v>1659</v>
      </c>
      <c r="O8" s="58">
        <v>6.89</v>
      </c>
      <c r="P8" s="57">
        <v>1630</v>
      </c>
      <c r="Q8" s="58">
        <v>-4.8499999999999996</v>
      </c>
    </row>
    <row r="9" spans="1:256" x14ac:dyDescent="0.25">
      <c r="A9" s="56" t="s">
        <v>24</v>
      </c>
      <c r="B9" s="57">
        <v>1522</v>
      </c>
      <c r="C9" s="58">
        <v>11.91</v>
      </c>
      <c r="D9" s="57">
        <v>1346</v>
      </c>
      <c r="E9" s="58">
        <v>11.52</v>
      </c>
      <c r="F9" s="57">
        <v>1370</v>
      </c>
      <c r="G9" s="58">
        <v>16.7</v>
      </c>
      <c r="H9" s="57">
        <v>1593</v>
      </c>
      <c r="I9" s="58">
        <v>13.3</v>
      </c>
      <c r="J9" s="57">
        <v>1436</v>
      </c>
      <c r="K9" s="58">
        <v>17.8</v>
      </c>
      <c r="L9" s="57">
        <v>1475</v>
      </c>
      <c r="M9" s="58">
        <v>18.47</v>
      </c>
      <c r="N9" s="57">
        <v>1785</v>
      </c>
      <c r="O9" s="58">
        <v>28.6</v>
      </c>
      <c r="P9" s="57">
        <v>1444</v>
      </c>
      <c r="Q9" s="58">
        <v>9.06</v>
      </c>
    </row>
    <row r="10" spans="1:256" x14ac:dyDescent="0.25">
      <c r="A10" s="56" t="s">
        <v>25</v>
      </c>
      <c r="B10" s="61">
        <v>937</v>
      </c>
      <c r="C10" s="62">
        <v>-42.87</v>
      </c>
      <c r="D10" s="57">
        <v>983</v>
      </c>
      <c r="E10" s="58">
        <v>-26.81</v>
      </c>
      <c r="F10" s="57">
        <v>776</v>
      </c>
      <c r="G10" s="58">
        <v>-38.409999999999997</v>
      </c>
      <c r="H10" s="59" t="s">
        <v>81</v>
      </c>
      <c r="I10" s="60" t="s">
        <v>82</v>
      </c>
      <c r="J10" s="57">
        <v>654</v>
      </c>
      <c r="K10" s="58">
        <v>-32.79</v>
      </c>
      <c r="L10" s="57">
        <v>755</v>
      </c>
      <c r="M10" s="58">
        <v>-35.08</v>
      </c>
      <c r="N10" s="57">
        <v>1825</v>
      </c>
      <c r="O10" s="58">
        <v>42.02</v>
      </c>
      <c r="P10" s="57">
        <v>980</v>
      </c>
      <c r="Q10" s="58">
        <v>2.08</v>
      </c>
    </row>
    <row r="11" spans="1:256" x14ac:dyDescent="0.25">
      <c r="A11" s="56" t="s">
        <v>26</v>
      </c>
      <c r="B11" s="57">
        <v>725</v>
      </c>
      <c r="C11" s="58">
        <v>-10.16</v>
      </c>
      <c r="D11" s="57">
        <v>1188</v>
      </c>
      <c r="E11" s="58">
        <v>12.82</v>
      </c>
      <c r="F11" s="57">
        <v>819</v>
      </c>
      <c r="G11" s="58">
        <v>-14.78</v>
      </c>
      <c r="H11" s="57">
        <v>754</v>
      </c>
      <c r="I11" s="58">
        <v>4.87</v>
      </c>
      <c r="J11" s="57">
        <v>755</v>
      </c>
      <c r="K11" s="58">
        <v>-20.36</v>
      </c>
      <c r="L11" s="57">
        <v>592</v>
      </c>
      <c r="M11" s="58">
        <v>-10.57</v>
      </c>
      <c r="N11" s="57">
        <v>780</v>
      </c>
      <c r="O11" s="58">
        <v>11.43</v>
      </c>
      <c r="P11" s="59" t="s">
        <v>81</v>
      </c>
      <c r="Q11" s="60" t="s">
        <v>82</v>
      </c>
    </row>
    <row r="12" spans="1:256" x14ac:dyDescent="0.25">
      <c r="A12" s="56" t="s">
        <v>27</v>
      </c>
      <c r="B12" s="57">
        <v>1867</v>
      </c>
      <c r="C12" s="58">
        <v>-9.06</v>
      </c>
      <c r="D12" s="57">
        <v>1560</v>
      </c>
      <c r="E12" s="58">
        <v>-6.42</v>
      </c>
      <c r="F12" s="57">
        <v>1539</v>
      </c>
      <c r="G12" s="58">
        <v>-1.72</v>
      </c>
      <c r="H12" s="57">
        <v>2015</v>
      </c>
      <c r="I12" s="58">
        <v>0.9</v>
      </c>
      <c r="J12" s="57">
        <v>1616</v>
      </c>
      <c r="K12" s="58">
        <v>22.61</v>
      </c>
      <c r="L12" s="57">
        <v>1668</v>
      </c>
      <c r="M12" s="58">
        <v>6.31</v>
      </c>
      <c r="N12" s="57">
        <v>1246</v>
      </c>
      <c r="O12" s="58">
        <v>-4.08</v>
      </c>
      <c r="P12" s="57">
        <v>1606</v>
      </c>
      <c r="Q12" s="58">
        <v>13.66</v>
      </c>
    </row>
    <row r="13" spans="1:256" x14ac:dyDescent="0.25">
      <c r="A13" s="56" t="s">
        <v>28</v>
      </c>
      <c r="B13" s="57">
        <v>1225</v>
      </c>
      <c r="C13" s="58">
        <v>1.07</v>
      </c>
      <c r="D13" s="57">
        <v>850</v>
      </c>
      <c r="E13" s="58">
        <v>12.73</v>
      </c>
      <c r="F13" s="57">
        <v>940</v>
      </c>
      <c r="G13" s="58">
        <v>1.08</v>
      </c>
      <c r="H13" s="57">
        <v>983</v>
      </c>
      <c r="I13" s="58">
        <v>-1.21</v>
      </c>
      <c r="J13" s="57">
        <v>612</v>
      </c>
      <c r="K13" s="58">
        <v>21.43</v>
      </c>
      <c r="L13" s="57">
        <v>837</v>
      </c>
      <c r="M13" s="58">
        <v>11.6</v>
      </c>
      <c r="N13" s="57">
        <v>640</v>
      </c>
      <c r="O13" s="58">
        <v>2.0699999999999998</v>
      </c>
      <c r="P13" s="57">
        <v>1142</v>
      </c>
      <c r="Q13" s="58">
        <v>3.63</v>
      </c>
    </row>
    <row r="14" spans="1:256" x14ac:dyDescent="0.25">
      <c r="A14" s="56" t="s">
        <v>29</v>
      </c>
      <c r="B14" s="57">
        <v>1201</v>
      </c>
      <c r="C14" s="58">
        <v>-24.47</v>
      </c>
      <c r="D14" s="57">
        <v>1810</v>
      </c>
      <c r="E14" s="58">
        <v>-6.89</v>
      </c>
      <c r="F14" s="57">
        <v>870</v>
      </c>
      <c r="G14" s="58">
        <v>-22.53</v>
      </c>
      <c r="H14" s="57">
        <v>1312</v>
      </c>
      <c r="I14" s="58">
        <v>2.1800000000000002</v>
      </c>
      <c r="J14" s="57">
        <v>890</v>
      </c>
      <c r="K14" s="58">
        <v>-13.26</v>
      </c>
      <c r="L14" s="57">
        <v>982</v>
      </c>
      <c r="M14" s="58">
        <v>-28.74</v>
      </c>
      <c r="N14" s="57">
        <v>902</v>
      </c>
      <c r="O14" s="58">
        <v>-32.18</v>
      </c>
      <c r="P14" s="57">
        <v>1194</v>
      </c>
      <c r="Q14" s="58">
        <v>-12.72</v>
      </c>
    </row>
    <row r="15" spans="1:256" x14ac:dyDescent="0.25">
      <c r="A15" s="56" t="s">
        <v>30</v>
      </c>
      <c r="B15" s="57">
        <v>1712</v>
      </c>
      <c r="C15" s="58">
        <v>0.47</v>
      </c>
      <c r="D15" s="57">
        <v>2554</v>
      </c>
      <c r="E15" s="58">
        <v>35.200000000000003</v>
      </c>
      <c r="F15" s="57">
        <v>2531</v>
      </c>
      <c r="G15" s="58">
        <v>40.85</v>
      </c>
      <c r="H15" s="57">
        <v>1974</v>
      </c>
      <c r="I15" s="58">
        <v>-5.32</v>
      </c>
      <c r="J15" s="57">
        <v>1422</v>
      </c>
      <c r="K15" s="58">
        <v>11.01</v>
      </c>
      <c r="L15" s="57">
        <v>2672</v>
      </c>
      <c r="M15" s="58">
        <v>48.78</v>
      </c>
      <c r="N15" s="57">
        <v>1576</v>
      </c>
      <c r="O15" s="58">
        <v>21.04</v>
      </c>
      <c r="P15" s="57">
        <v>1773</v>
      </c>
      <c r="Q15" s="58">
        <v>25.04</v>
      </c>
    </row>
    <row r="16" spans="1:256" x14ac:dyDescent="0.25">
      <c r="A16" s="56" t="s">
        <v>31</v>
      </c>
      <c r="B16" s="57">
        <v>989</v>
      </c>
      <c r="C16" s="58">
        <v>-22.19</v>
      </c>
      <c r="D16" s="57">
        <v>548</v>
      </c>
      <c r="E16" s="58">
        <v>-43.56</v>
      </c>
      <c r="F16" s="57">
        <v>713</v>
      </c>
      <c r="G16" s="58">
        <v>-37.619999999999997</v>
      </c>
      <c r="H16" s="57">
        <v>866</v>
      </c>
      <c r="I16" s="58">
        <v>-25.92</v>
      </c>
      <c r="J16" s="57">
        <v>734</v>
      </c>
      <c r="K16" s="58">
        <v>-32.35</v>
      </c>
      <c r="L16" s="57">
        <v>656</v>
      </c>
      <c r="M16" s="58">
        <v>-32.229999999999997</v>
      </c>
      <c r="N16" s="57">
        <v>802</v>
      </c>
      <c r="O16" s="58">
        <v>-21.68</v>
      </c>
      <c r="P16" s="59" t="s">
        <v>81</v>
      </c>
      <c r="Q16" s="60" t="s">
        <v>82</v>
      </c>
    </row>
    <row r="17" spans="1:17" x14ac:dyDescent="0.25">
      <c r="A17" s="56" t="s">
        <v>32</v>
      </c>
      <c r="B17" s="57">
        <v>1515</v>
      </c>
      <c r="C17" s="58">
        <v>20.62</v>
      </c>
      <c r="D17" s="57">
        <v>1408</v>
      </c>
      <c r="E17" s="58">
        <v>6.26</v>
      </c>
      <c r="F17" s="57">
        <v>1449</v>
      </c>
      <c r="G17" s="58">
        <v>23.95</v>
      </c>
      <c r="H17" s="57">
        <v>1973</v>
      </c>
      <c r="I17" s="58">
        <v>15.52</v>
      </c>
      <c r="J17" s="57">
        <v>1557</v>
      </c>
      <c r="K17" s="58">
        <v>52.95</v>
      </c>
      <c r="L17" s="61">
        <v>1291</v>
      </c>
      <c r="M17" s="62">
        <v>4.45</v>
      </c>
      <c r="N17" s="57">
        <v>1479</v>
      </c>
      <c r="O17" s="58">
        <v>23.15</v>
      </c>
      <c r="P17" s="57">
        <v>1800</v>
      </c>
      <c r="Q17" s="58">
        <v>30.34</v>
      </c>
    </row>
    <row r="18" spans="1:17" x14ac:dyDescent="0.25">
      <c r="A18" s="56" t="s">
        <v>33</v>
      </c>
      <c r="B18" s="57">
        <v>1046</v>
      </c>
      <c r="C18" s="58">
        <v>-9.75</v>
      </c>
      <c r="D18" s="57">
        <v>990</v>
      </c>
      <c r="E18" s="58">
        <v>-11.84</v>
      </c>
      <c r="F18" s="57">
        <v>909</v>
      </c>
      <c r="G18" s="58">
        <v>-1.52</v>
      </c>
      <c r="H18" s="57">
        <v>1028</v>
      </c>
      <c r="I18" s="58">
        <v>-6.2</v>
      </c>
      <c r="J18" s="57">
        <v>969</v>
      </c>
      <c r="K18" s="58">
        <v>-8.06</v>
      </c>
      <c r="L18" s="57">
        <v>685</v>
      </c>
      <c r="M18" s="58">
        <v>-5.52</v>
      </c>
      <c r="N18" s="57">
        <v>664</v>
      </c>
      <c r="O18" s="58">
        <v>27.2</v>
      </c>
      <c r="P18" s="57">
        <v>1140</v>
      </c>
      <c r="Q18" s="58">
        <v>-3.88</v>
      </c>
    </row>
    <row r="19" spans="1:17" x14ac:dyDescent="0.25">
      <c r="A19" s="52" t="s">
        <v>34</v>
      </c>
      <c r="B19" s="63"/>
      <c r="C19" s="64"/>
      <c r="D19" s="63"/>
      <c r="E19" s="64"/>
      <c r="F19" s="63"/>
      <c r="G19" s="64"/>
      <c r="H19" s="63"/>
      <c r="I19" s="64"/>
      <c r="J19" s="63"/>
      <c r="K19" s="64"/>
      <c r="L19" s="63"/>
      <c r="M19" s="64"/>
      <c r="N19" s="63"/>
      <c r="O19" s="64"/>
      <c r="P19" s="63"/>
      <c r="Q19" s="65"/>
    </row>
    <row r="20" spans="1:17" x14ac:dyDescent="0.25">
      <c r="A20" s="56" t="s">
        <v>35</v>
      </c>
      <c r="B20" s="57" t="s">
        <v>81</v>
      </c>
      <c r="C20" s="58" t="s">
        <v>82</v>
      </c>
      <c r="D20" s="57">
        <v>5033</v>
      </c>
      <c r="E20" s="58">
        <v>10.69</v>
      </c>
      <c r="F20" s="57">
        <v>4000</v>
      </c>
      <c r="G20" s="58">
        <v>0</v>
      </c>
      <c r="H20" s="57" t="s">
        <v>81</v>
      </c>
      <c r="I20" s="58" t="s">
        <v>82</v>
      </c>
      <c r="J20" s="57">
        <v>4488</v>
      </c>
      <c r="K20" s="58">
        <v>1.91</v>
      </c>
      <c r="L20" s="66" t="s">
        <v>81</v>
      </c>
      <c r="M20" s="60" t="s">
        <v>82</v>
      </c>
      <c r="N20" s="66" t="s">
        <v>81</v>
      </c>
      <c r="O20" s="60" t="s">
        <v>82</v>
      </c>
      <c r="P20" s="57">
        <v>4361</v>
      </c>
      <c r="Q20" s="58">
        <v>3.93</v>
      </c>
    </row>
    <row r="21" spans="1:17" x14ac:dyDescent="0.25">
      <c r="A21" s="56" t="s">
        <v>36</v>
      </c>
      <c r="B21" s="57">
        <v>383</v>
      </c>
      <c r="C21" s="58">
        <v>14.67</v>
      </c>
      <c r="D21" s="57">
        <v>1353</v>
      </c>
      <c r="E21" s="58">
        <v>-2.4500000000000002</v>
      </c>
      <c r="F21" s="57">
        <v>1646</v>
      </c>
      <c r="G21" s="58">
        <v>2.81</v>
      </c>
      <c r="H21" s="66" t="s">
        <v>81</v>
      </c>
      <c r="I21" s="60" t="s">
        <v>82</v>
      </c>
      <c r="J21" s="57">
        <v>968</v>
      </c>
      <c r="K21" s="58">
        <v>0.1</v>
      </c>
      <c r="L21" s="57">
        <v>1329</v>
      </c>
      <c r="M21" s="58">
        <v>-6.74</v>
      </c>
      <c r="N21" s="57">
        <v>1141</v>
      </c>
      <c r="O21" s="58">
        <v>8.25</v>
      </c>
      <c r="P21" s="57">
        <v>1015</v>
      </c>
      <c r="Q21" s="58">
        <v>2.63</v>
      </c>
    </row>
    <row r="22" spans="1:17" x14ac:dyDescent="0.25">
      <c r="A22" s="56" t="s">
        <v>37</v>
      </c>
      <c r="B22" s="57">
        <v>3082</v>
      </c>
      <c r="C22" s="58">
        <v>0.52</v>
      </c>
      <c r="D22" s="57">
        <v>3397</v>
      </c>
      <c r="E22" s="58">
        <v>0.12</v>
      </c>
      <c r="F22" s="57">
        <v>4389</v>
      </c>
      <c r="G22" s="58">
        <v>0</v>
      </c>
      <c r="H22" s="57">
        <v>2875</v>
      </c>
      <c r="I22" s="58">
        <v>-0.31</v>
      </c>
      <c r="J22" s="57">
        <v>1939</v>
      </c>
      <c r="K22" s="58">
        <v>0</v>
      </c>
      <c r="L22" s="66">
        <v>1568</v>
      </c>
      <c r="M22" s="62">
        <v>-6.72</v>
      </c>
      <c r="N22" s="57">
        <v>5002</v>
      </c>
      <c r="O22" s="58">
        <v>-1.1100000000000001</v>
      </c>
      <c r="P22" s="57">
        <v>2411</v>
      </c>
      <c r="Q22" s="58">
        <v>1.0900000000000001</v>
      </c>
    </row>
    <row r="23" spans="1:17" x14ac:dyDescent="0.25">
      <c r="A23" s="56" t="s">
        <v>38</v>
      </c>
      <c r="B23" s="57" t="s">
        <v>81</v>
      </c>
      <c r="C23" s="67" t="s">
        <v>82</v>
      </c>
      <c r="D23" s="57">
        <v>2920</v>
      </c>
      <c r="E23" s="58">
        <v>-6.89</v>
      </c>
      <c r="F23" s="57">
        <v>2945</v>
      </c>
      <c r="G23" s="58">
        <v>-10.95</v>
      </c>
      <c r="H23" s="57">
        <v>3066</v>
      </c>
      <c r="I23" s="62">
        <v>-7.98</v>
      </c>
      <c r="J23" s="57">
        <v>2647</v>
      </c>
      <c r="K23" s="58">
        <v>-10.119999999999999</v>
      </c>
      <c r="L23" s="68">
        <v>2314</v>
      </c>
      <c r="M23" s="58">
        <v>-19.010000000000002</v>
      </c>
      <c r="N23" s="57">
        <v>3140</v>
      </c>
      <c r="O23" s="58">
        <v>-2.36</v>
      </c>
      <c r="P23" s="57">
        <v>2933</v>
      </c>
      <c r="Q23" s="62">
        <v>2.91</v>
      </c>
    </row>
    <row r="24" spans="1:17" x14ac:dyDescent="0.25">
      <c r="A24" s="56" t="s">
        <v>39</v>
      </c>
      <c r="B24" s="57">
        <v>1779</v>
      </c>
      <c r="C24" s="58">
        <v>0</v>
      </c>
      <c r="D24" s="57">
        <v>1174</v>
      </c>
      <c r="E24" s="58">
        <v>-7.27</v>
      </c>
      <c r="F24" s="57">
        <v>815</v>
      </c>
      <c r="G24" s="58">
        <v>56.43</v>
      </c>
      <c r="H24" s="57">
        <v>1950</v>
      </c>
      <c r="I24" s="58">
        <v>-1.37</v>
      </c>
      <c r="J24" s="57">
        <v>1417</v>
      </c>
      <c r="K24" s="58">
        <v>10.44</v>
      </c>
      <c r="L24" s="57">
        <v>1070</v>
      </c>
      <c r="M24" s="58">
        <v>30.49</v>
      </c>
      <c r="N24" s="57">
        <v>993</v>
      </c>
      <c r="O24" s="58">
        <v>-20.43</v>
      </c>
      <c r="P24" s="57">
        <v>1262</v>
      </c>
      <c r="Q24" s="58">
        <v>2.35</v>
      </c>
    </row>
    <row r="25" spans="1:17" x14ac:dyDescent="0.25">
      <c r="A25" s="56" t="s">
        <v>57</v>
      </c>
      <c r="B25" s="57">
        <v>2509</v>
      </c>
      <c r="C25" s="58">
        <v>-15.61</v>
      </c>
      <c r="D25" s="57">
        <v>2538</v>
      </c>
      <c r="E25" s="58">
        <v>-14.02</v>
      </c>
      <c r="F25" s="57">
        <v>1971</v>
      </c>
      <c r="G25" s="58">
        <v>-12.56</v>
      </c>
      <c r="H25" s="66">
        <v>2666</v>
      </c>
      <c r="I25" s="58">
        <v>-6.55</v>
      </c>
      <c r="J25" s="57">
        <v>1607</v>
      </c>
      <c r="K25" s="58">
        <v>-24.91</v>
      </c>
      <c r="L25" s="66">
        <v>1334</v>
      </c>
      <c r="M25" s="62">
        <v>-13.43</v>
      </c>
      <c r="N25" s="57">
        <v>2212</v>
      </c>
      <c r="O25" s="58">
        <v>-28.62</v>
      </c>
      <c r="P25" s="57">
        <v>1554</v>
      </c>
      <c r="Q25" s="58">
        <v>-40.659999999999997</v>
      </c>
    </row>
    <row r="26" spans="1:17" x14ac:dyDescent="0.25">
      <c r="A26" s="56" t="s">
        <v>40</v>
      </c>
      <c r="B26" s="57">
        <v>3452</v>
      </c>
      <c r="C26" s="58">
        <v>-3.55</v>
      </c>
      <c r="D26" s="57">
        <v>2221</v>
      </c>
      <c r="E26" s="58">
        <v>-5.73</v>
      </c>
      <c r="F26" s="57">
        <v>2446</v>
      </c>
      <c r="G26" s="58">
        <v>-6.89</v>
      </c>
      <c r="H26" s="57">
        <v>3315</v>
      </c>
      <c r="I26" s="58">
        <v>-2.15</v>
      </c>
      <c r="J26" s="57">
        <v>2263</v>
      </c>
      <c r="K26" s="58">
        <v>-3.21</v>
      </c>
      <c r="L26" s="57">
        <v>3390</v>
      </c>
      <c r="M26" s="58">
        <v>-3.42</v>
      </c>
      <c r="N26" s="57">
        <v>2364</v>
      </c>
      <c r="O26" s="58">
        <v>-12.77</v>
      </c>
      <c r="P26" s="57">
        <v>2496</v>
      </c>
      <c r="Q26" s="58">
        <v>-5.0999999999999996</v>
      </c>
    </row>
    <row r="27" spans="1:17" x14ac:dyDescent="0.25">
      <c r="A27" s="56" t="s">
        <v>41</v>
      </c>
      <c r="B27" s="57">
        <v>1057</v>
      </c>
      <c r="C27" s="58">
        <v>-33.4</v>
      </c>
      <c r="D27" s="57">
        <v>1399</v>
      </c>
      <c r="E27" s="58">
        <v>-29.45</v>
      </c>
      <c r="F27" s="57">
        <v>816</v>
      </c>
      <c r="G27" s="58">
        <v>-40.65</v>
      </c>
      <c r="H27" s="57">
        <v>1505</v>
      </c>
      <c r="I27" s="58">
        <v>-30.52</v>
      </c>
      <c r="J27" s="57">
        <v>1518</v>
      </c>
      <c r="K27" s="58">
        <v>-1.1100000000000001</v>
      </c>
      <c r="L27" s="57">
        <v>1002</v>
      </c>
      <c r="M27" s="58">
        <v>-34.81</v>
      </c>
      <c r="N27" s="57">
        <v>1321</v>
      </c>
      <c r="O27" s="58">
        <v>-1.2</v>
      </c>
      <c r="P27" s="57">
        <v>1101</v>
      </c>
      <c r="Q27" s="58">
        <v>7.31</v>
      </c>
    </row>
    <row r="28" spans="1:17" x14ac:dyDescent="0.25">
      <c r="A28" s="69" t="s">
        <v>42</v>
      </c>
      <c r="B28" s="57" t="s">
        <v>81</v>
      </c>
      <c r="C28" s="67" t="s">
        <v>82</v>
      </c>
      <c r="D28" s="57">
        <v>2588</v>
      </c>
      <c r="E28" s="58">
        <v>-40.950000000000003</v>
      </c>
      <c r="F28" s="57">
        <v>2524</v>
      </c>
      <c r="G28" s="58">
        <v>-39.39</v>
      </c>
      <c r="H28" s="66">
        <v>1600</v>
      </c>
      <c r="I28" s="67">
        <v>-100</v>
      </c>
      <c r="J28" s="57">
        <v>2134</v>
      </c>
      <c r="K28" s="58">
        <v>-45.13</v>
      </c>
      <c r="L28" s="57">
        <v>2085</v>
      </c>
      <c r="M28" s="67">
        <v>-27.28</v>
      </c>
      <c r="N28" s="57">
        <v>1988</v>
      </c>
      <c r="O28" s="58">
        <v>-46.27</v>
      </c>
      <c r="P28" s="57">
        <v>1622</v>
      </c>
      <c r="Q28" s="58">
        <v>-35.020000000000003</v>
      </c>
    </row>
    <row r="29" spans="1:17" x14ac:dyDescent="0.25">
      <c r="A29" s="69" t="s">
        <v>58</v>
      </c>
      <c r="B29" s="57">
        <v>4982</v>
      </c>
      <c r="C29" s="58">
        <v>-20.11</v>
      </c>
      <c r="D29" s="57">
        <v>6106</v>
      </c>
      <c r="E29" s="58">
        <v>-1.02</v>
      </c>
      <c r="F29" s="57">
        <v>5106</v>
      </c>
      <c r="G29" s="58">
        <v>-0.28999999999999998</v>
      </c>
      <c r="H29" s="57">
        <v>5563</v>
      </c>
      <c r="I29" s="58">
        <v>0.22</v>
      </c>
      <c r="J29" s="57">
        <v>6006</v>
      </c>
      <c r="K29" s="58">
        <v>0.55000000000000004</v>
      </c>
      <c r="L29" s="57">
        <v>5461</v>
      </c>
      <c r="M29" s="58">
        <v>-0.8</v>
      </c>
      <c r="N29" s="57">
        <v>5284</v>
      </c>
      <c r="O29" s="58">
        <v>0.09</v>
      </c>
      <c r="P29" s="57">
        <v>5357</v>
      </c>
      <c r="Q29" s="58">
        <v>-0.11</v>
      </c>
    </row>
    <row r="30" spans="1:17" x14ac:dyDescent="0.25">
      <c r="A30" s="69" t="s">
        <v>43</v>
      </c>
      <c r="B30" s="57">
        <v>2310</v>
      </c>
      <c r="C30" s="58">
        <v>-8.3000000000000007</v>
      </c>
      <c r="D30" s="57">
        <v>2112</v>
      </c>
      <c r="E30" s="58">
        <v>-21.84</v>
      </c>
      <c r="F30" s="57">
        <v>2011</v>
      </c>
      <c r="G30" s="58">
        <v>-9.5399999999999991</v>
      </c>
      <c r="H30" s="57">
        <v>2611</v>
      </c>
      <c r="I30" s="58">
        <v>-0.65</v>
      </c>
      <c r="J30" s="57">
        <v>1981</v>
      </c>
      <c r="K30" s="58">
        <v>-19.989999999999998</v>
      </c>
      <c r="L30" s="57">
        <v>2249</v>
      </c>
      <c r="M30" s="58">
        <v>-13.3</v>
      </c>
      <c r="N30" s="57">
        <v>1471</v>
      </c>
      <c r="O30" s="58">
        <v>-15.65</v>
      </c>
      <c r="P30" s="57">
        <v>2181</v>
      </c>
      <c r="Q30" s="58">
        <v>-15.92</v>
      </c>
    </row>
    <row r="31" spans="1:17" x14ac:dyDescent="0.25">
      <c r="A31" s="69" t="s">
        <v>44</v>
      </c>
      <c r="B31" s="57">
        <v>2884</v>
      </c>
      <c r="C31" s="58">
        <v>2.4900000000000002</v>
      </c>
      <c r="D31" s="57">
        <v>2430</v>
      </c>
      <c r="E31" s="58">
        <v>5.97</v>
      </c>
      <c r="F31" s="57">
        <v>2216</v>
      </c>
      <c r="G31" s="58">
        <v>10.86</v>
      </c>
      <c r="H31" s="57">
        <v>2549</v>
      </c>
      <c r="I31" s="58">
        <v>8.42</v>
      </c>
      <c r="J31" s="57">
        <v>2057</v>
      </c>
      <c r="K31" s="58">
        <v>9.65</v>
      </c>
      <c r="L31" s="57">
        <v>1990</v>
      </c>
      <c r="M31" s="58">
        <v>10.130000000000001</v>
      </c>
      <c r="N31" s="57">
        <v>2400</v>
      </c>
      <c r="O31" s="58">
        <v>41.76</v>
      </c>
      <c r="P31" s="57">
        <v>2806</v>
      </c>
      <c r="Q31" s="58">
        <v>16.29</v>
      </c>
    </row>
    <row r="32" spans="1:17" x14ac:dyDescent="0.25">
      <c r="A32" s="69" t="s">
        <v>45</v>
      </c>
      <c r="B32" s="57">
        <v>948</v>
      </c>
      <c r="C32" s="58">
        <v>-0.11</v>
      </c>
      <c r="D32" s="57">
        <v>1029</v>
      </c>
      <c r="E32" s="58">
        <v>-3.29</v>
      </c>
      <c r="F32" s="57">
        <v>340</v>
      </c>
      <c r="G32" s="58">
        <v>-18.47</v>
      </c>
      <c r="H32" s="66">
        <v>709</v>
      </c>
      <c r="I32" s="58">
        <v>-27.21</v>
      </c>
      <c r="J32" s="57" t="s">
        <v>81</v>
      </c>
      <c r="K32" s="67" t="s">
        <v>82</v>
      </c>
      <c r="L32" s="66">
        <v>674</v>
      </c>
      <c r="M32" s="62">
        <v>-0.59</v>
      </c>
      <c r="N32" s="57">
        <v>830</v>
      </c>
      <c r="O32" s="58">
        <v>-18.71</v>
      </c>
      <c r="P32" s="57">
        <v>500</v>
      </c>
      <c r="Q32" s="58">
        <v>-21.75</v>
      </c>
    </row>
    <row r="33" spans="1:17" x14ac:dyDescent="0.25">
      <c r="A33" s="69" t="s">
        <v>46</v>
      </c>
      <c r="B33" s="57" t="s">
        <v>81</v>
      </c>
      <c r="C33" s="67" t="s">
        <v>82</v>
      </c>
      <c r="D33" s="57">
        <v>1298</v>
      </c>
      <c r="E33" s="58">
        <v>-3.13</v>
      </c>
      <c r="F33" s="57">
        <v>1262</v>
      </c>
      <c r="G33" s="58">
        <v>-1.71</v>
      </c>
      <c r="H33" s="57">
        <v>1875</v>
      </c>
      <c r="I33" s="58">
        <v>0</v>
      </c>
      <c r="J33" s="57">
        <v>1273</v>
      </c>
      <c r="K33" s="58">
        <v>-8.94</v>
      </c>
      <c r="L33" s="57">
        <v>1174</v>
      </c>
      <c r="M33" s="58">
        <v>-5.93</v>
      </c>
      <c r="N33" s="57">
        <v>1592</v>
      </c>
      <c r="O33" s="58">
        <v>-25.75</v>
      </c>
      <c r="P33" s="57">
        <v>1388</v>
      </c>
      <c r="Q33" s="58">
        <v>-10.28</v>
      </c>
    </row>
    <row r="34" spans="1:17" x14ac:dyDescent="0.25">
      <c r="A34" s="10" t="s">
        <v>87</v>
      </c>
      <c r="B34" s="57" t="s">
        <v>81</v>
      </c>
      <c r="C34" s="67" t="s">
        <v>82</v>
      </c>
      <c r="D34" s="57">
        <v>5196</v>
      </c>
      <c r="E34" s="58">
        <v>23.98</v>
      </c>
      <c r="F34" s="57">
        <v>4899</v>
      </c>
      <c r="G34" s="58">
        <v>22.11</v>
      </c>
      <c r="H34" s="57">
        <v>4753</v>
      </c>
      <c r="I34" s="58">
        <v>6.59</v>
      </c>
      <c r="J34" s="57">
        <v>5702</v>
      </c>
      <c r="K34" s="58">
        <v>27.48</v>
      </c>
      <c r="L34" s="57">
        <v>5074</v>
      </c>
      <c r="M34" s="58">
        <v>18.690000000000001</v>
      </c>
      <c r="N34" s="57">
        <v>5363</v>
      </c>
      <c r="O34" s="58">
        <v>21.17</v>
      </c>
      <c r="P34" s="57">
        <v>5019</v>
      </c>
      <c r="Q34" s="58">
        <v>22.38</v>
      </c>
    </row>
    <row r="35" spans="1:17" x14ac:dyDescent="0.25">
      <c r="A35" s="69" t="s">
        <v>47</v>
      </c>
      <c r="B35" s="57">
        <v>1121</v>
      </c>
      <c r="C35" s="58">
        <v>7.48</v>
      </c>
      <c r="D35" s="57">
        <v>784</v>
      </c>
      <c r="E35" s="58">
        <v>0.13</v>
      </c>
      <c r="F35" s="57">
        <v>676</v>
      </c>
      <c r="G35" s="58">
        <v>-0.59</v>
      </c>
      <c r="H35" s="57">
        <v>1200</v>
      </c>
      <c r="I35" s="58">
        <v>0</v>
      </c>
      <c r="J35" s="57">
        <v>829</v>
      </c>
      <c r="K35" s="58">
        <v>9.2200000000000006</v>
      </c>
      <c r="L35" s="57">
        <v>913</v>
      </c>
      <c r="M35" s="58">
        <v>1.9</v>
      </c>
      <c r="N35" s="57">
        <v>1000</v>
      </c>
      <c r="O35" s="58">
        <v>0</v>
      </c>
      <c r="P35" s="57">
        <v>1389</v>
      </c>
      <c r="Q35" s="58">
        <v>-2.5299999999999998</v>
      </c>
    </row>
    <row r="36" spans="1:17" x14ac:dyDescent="0.25">
      <c r="A36" s="69" t="s">
        <v>48</v>
      </c>
      <c r="B36" s="57">
        <v>1435</v>
      </c>
      <c r="C36" s="58">
        <v>-9.86</v>
      </c>
      <c r="D36" s="57">
        <v>1445</v>
      </c>
      <c r="E36" s="58">
        <v>-11.78</v>
      </c>
      <c r="F36" s="57">
        <v>1353</v>
      </c>
      <c r="G36" s="58">
        <v>-11.8</v>
      </c>
      <c r="H36" s="57">
        <v>1533</v>
      </c>
      <c r="I36" s="58">
        <v>-20.07</v>
      </c>
      <c r="J36" s="57">
        <v>1271</v>
      </c>
      <c r="K36" s="58">
        <v>-13.89</v>
      </c>
      <c r="L36" s="57">
        <v>1833</v>
      </c>
      <c r="M36" s="58">
        <v>-12.38</v>
      </c>
      <c r="N36" s="57">
        <v>1182</v>
      </c>
      <c r="O36" s="58">
        <v>-11.66</v>
      </c>
      <c r="P36" s="57">
        <v>1506</v>
      </c>
      <c r="Q36" s="58">
        <v>-7.49</v>
      </c>
    </row>
    <row r="37" spans="1:17" x14ac:dyDescent="0.25">
      <c r="A37" s="69" t="s">
        <v>59</v>
      </c>
      <c r="B37" s="57">
        <v>4057</v>
      </c>
      <c r="C37" s="58">
        <v>0</v>
      </c>
      <c r="D37" s="57">
        <v>4130</v>
      </c>
      <c r="E37" s="58">
        <v>9.7799999999999994</v>
      </c>
      <c r="F37" s="57">
        <v>4056</v>
      </c>
      <c r="G37" s="58">
        <v>11.12</v>
      </c>
      <c r="H37" s="57">
        <v>5168</v>
      </c>
      <c r="I37" s="58">
        <v>-4.2300000000000004</v>
      </c>
      <c r="J37" s="57">
        <v>3560</v>
      </c>
      <c r="K37" s="58">
        <v>-9.58</v>
      </c>
      <c r="L37" s="66" t="s">
        <v>81</v>
      </c>
      <c r="M37" s="60" t="s">
        <v>82</v>
      </c>
      <c r="N37" s="57">
        <v>3980</v>
      </c>
      <c r="O37" s="58">
        <v>8.27</v>
      </c>
      <c r="P37" s="57">
        <v>3867</v>
      </c>
      <c r="Q37" s="58">
        <v>-0.28000000000000003</v>
      </c>
    </row>
    <row r="38" spans="1:17" x14ac:dyDescent="0.25">
      <c r="A38" s="52" t="s">
        <v>49</v>
      </c>
      <c r="B38" s="53"/>
      <c r="C38" s="54"/>
      <c r="D38" s="53"/>
      <c r="E38" s="54"/>
      <c r="F38" s="53"/>
      <c r="G38" s="54"/>
      <c r="H38" s="53"/>
      <c r="I38" s="54"/>
      <c r="J38" s="53"/>
      <c r="K38" s="54"/>
      <c r="L38" s="53"/>
      <c r="M38" s="54"/>
      <c r="N38" s="53"/>
      <c r="O38" s="54"/>
      <c r="P38" s="53"/>
      <c r="Q38" s="55"/>
    </row>
    <row r="39" spans="1:17" x14ac:dyDescent="0.25">
      <c r="A39" s="69" t="s">
        <v>50</v>
      </c>
      <c r="B39" s="59" t="s">
        <v>81</v>
      </c>
      <c r="C39" s="60" t="s">
        <v>82</v>
      </c>
      <c r="D39" s="57">
        <v>1490</v>
      </c>
      <c r="E39" s="58">
        <v>-9.26</v>
      </c>
      <c r="F39" s="57">
        <v>748</v>
      </c>
      <c r="G39" s="58">
        <v>5.2</v>
      </c>
      <c r="H39" s="59" t="s">
        <v>81</v>
      </c>
      <c r="I39" s="60" t="s">
        <v>82</v>
      </c>
      <c r="J39" s="57">
        <v>1280</v>
      </c>
      <c r="K39" s="58">
        <v>-12.87</v>
      </c>
      <c r="L39" s="57">
        <v>756</v>
      </c>
      <c r="M39" s="58">
        <v>1.34</v>
      </c>
      <c r="N39" s="57">
        <v>734</v>
      </c>
      <c r="O39" s="58">
        <v>2.23</v>
      </c>
      <c r="P39" s="57">
        <v>1015</v>
      </c>
      <c r="Q39" s="58">
        <v>33.200000000000003</v>
      </c>
    </row>
    <row r="40" spans="1:17" x14ac:dyDescent="0.25">
      <c r="A40" s="69" t="s">
        <v>51</v>
      </c>
      <c r="B40" s="57">
        <v>1068</v>
      </c>
      <c r="C40" s="58">
        <v>27.29</v>
      </c>
      <c r="D40" s="57">
        <v>1387</v>
      </c>
      <c r="E40" s="58">
        <v>26.67</v>
      </c>
      <c r="F40" s="57">
        <v>1223</v>
      </c>
      <c r="G40" s="58">
        <v>21.69</v>
      </c>
      <c r="H40" s="57">
        <v>940</v>
      </c>
      <c r="I40" s="70">
        <v>21.13</v>
      </c>
      <c r="J40" s="57">
        <v>1177</v>
      </c>
      <c r="K40" s="58">
        <v>36.380000000000003</v>
      </c>
      <c r="L40" s="57">
        <v>1117</v>
      </c>
      <c r="M40" s="58">
        <v>26.21</v>
      </c>
      <c r="N40" s="57">
        <v>1343</v>
      </c>
      <c r="O40" s="58">
        <v>23.55</v>
      </c>
      <c r="P40" s="57">
        <v>1114</v>
      </c>
      <c r="Q40" s="58">
        <v>26.16</v>
      </c>
    </row>
    <row r="41" spans="1:17" x14ac:dyDescent="0.25">
      <c r="A41" s="69" t="s">
        <v>52</v>
      </c>
      <c r="B41" s="57">
        <v>1789</v>
      </c>
      <c r="C41" s="58">
        <v>-7.45</v>
      </c>
      <c r="D41" s="57">
        <v>2135</v>
      </c>
      <c r="E41" s="58">
        <v>-4</v>
      </c>
      <c r="F41" s="57">
        <v>1468</v>
      </c>
      <c r="G41" s="58">
        <v>-20.39</v>
      </c>
      <c r="H41" s="57">
        <v>2149</v>
      </c>
      <c r="I41" s="58">
        <v>-8.5500000000000007</v>
      </c>
      <c r="J41" s="57">
        <v>1654</v>
      </c>
      <c r="K41" s="58">
        <v>0.92</v>
      </c>
      <c r="L41" s="57">
        <v>1371</v>
      </c>
      <c r="M41" s="58">
        <v>-19.59</v>
      </c>
      <c r="N41" s="57">
        <v>1640</v>
      </c>
      <c r="O41" s="58">
        <v>-15.98</v>
      </c>
      <c r="P41" s="57">
        <v>1973</v>
      </c>
      <c r="Q41" s="58">
        <v>-1.99</v>
      </c>
    </row>
    <row r="42" spans="1:17" x14ac:dyDescent="0.25">
      <c r="A42" s="69" t="s">
        <v>53</v>
      </c>
      <c r="B42" s="57">
        <v>1037</v>
      </c>
      <c r="C42" s="58">
        <v>-1.98</v>
      </c>
      <c r="D42" s="57">
        <v>1060</v>
      </c>
      <c r="E42" s="58">
        <v>-6.11</v>
      </c>
      <c r="F42" s="57">
        <v>1209</v>
      </c>
      <c r="G42" s="58">
        <v>-5.99</v>
      </c>
      <c r="H42" s="57">
        <v>1222</v>
      </c>
      <c r="I42" s="58">
        <v>-13.7</v>
      </c>
      <c r="J42" s="57">
        <v>845</v>
      </c>
      <c r="K42" s="58">
        <v>6.02</v>
      </c>
      <c r="L42" s="57">
        <v>1109</v>
      </c>
      <c r="M42" s="58">
        <v>-5.13</v>
      </c>
      <c r="N42" s="57">
        <v>1002</v>
      </c>
      <c r="O42" s="58">
        <v>6.48</v>
      </c>
      <c r="P42" s="57">
        <v>850</v>
      </c>
      <c r="Q42" s="58">
        <v>9.82</v>
      </c>
    </row>
    <row r="43" spans="1:17" x14ac:dyDescent="0.25">
      <c r="A43" s="69" t="s">
        <v>54</v>
      </c>
      <c r="B43" s="57">
        <v>706</v>
      </c>
      <c r="C43" s="58">
        <v>-0.98</v>
      </c>
      <c r="D43" s="57">
        <v>702</v>
      </c>
      <c r="E43" s="58">
        <v>-13.87</v>
      </c>
      <c r="F43" s="57">
        <v>791</v>
      </c>
      <c r="G43" s="58">
        <v>4.49</v>
      </c>
      <c r="H43" s="57">
        <v>595</v>
      </c>
      <c r="I43" s="58">
        <v>1.19</v>
      </c>
      <c r="J43" s="57">
        <v>688</v>
      </c>
      <c r="K43" s="70">
        <v>-0.57999999999999996</v>
      </c>
      <c r="L43" s="57">
        <v>884</v>
      </c>
      <c r="M43" s="58">
        <v>-11.24</v>
      </c>
      <c r="N43" s="57">
        <v>872</v>
      </c>
      <c r="O43" s="60">
        <v>8.32</v>
      </c>
      <c r="P43" s="57">
        <v>733</v>
      </c>
      <c r="Q43" s="58">
        <v>6.39</v>
      </c>
    </row>
    <row r="44" spans="1:17" x14ac:dyDescent="0.25">
      <c r="A44" s="52" t="s">
        <v>60</v>
      </c>
      <c r="B44" s="53"/>
      <c r="C44" s="54"/>
      <c r="D44" s="53"/>
      <c r="E44" s="54"/>
      <c r="F44" s="53"/>
      <c r="G44" s="54"/>
      <c r="H44" s="53"/>
      <c r="I44" s="54"/>
      <c r="J44" s="53"/>
      <c r="K44" s="54"/>
      <c r="L44" s="53"/>
      <c r="M44" s="54"/>
      <c r="N44" s="53"/>
      <c r="O44" s="54"/>
      <c r="P44" s="53"/>
      <c r="Q44" s="55"/>
    </row>
    <row r="45" spans="1:17" x14ac:dyDescent="0.25">
      <c r="A45" s="69" t="s">
        <v>61</v>
      </c>
      <c r="B45" s="57">
        <v>2178</v>
      </c>
      <c r="C45" s="70">
        <v>-0.86</v>
      </c>
      <c r="D45" s="57">
        <v>2001</v>
      </c>
      <c r="E45" s="58">
        <v>-2.25</v>
      </c>
      <c r="F45" s="57">
        <v>2383</v>
      </c>
      <c r="G45" s="58">
        <v>-2.2200000000000002</v>
      </c>
      <c r="H45" s="57">
        <v>2077</v>
      </c>
      <c r="I45" s="58">
        <v>-7.93</v>
      </c>
      <c r="J45" s="57">
        <v>2160</v>
      </c>
      <c r="K45" s="58">
        <v>-1.68</v>
      </c>
      <c r="L45" s="57">
        <v>2320</v>
      </c>
      <c r="M45" s="58">
        <v>-1.02</v>
      </c>
      <c r="N45" s="57">
        <v>2205</v>
      </c>
      <c r="O45" s="58">
        <v>-2</v>
      </c>
      <c r="P45" s="57">
        <v>2322</v>
      </c>
      <c r="Q45" s="58">
        <v>-5.46</v>
      </c>
    </row>
    <row r="46" spans="1:17" x14ac:dyDescent="0.25">
      <c r="A46" s="69" t="s">
        <v>62</v>
      </c>
      <c r="B46" s="57">
        <v>1686</v>
      </c>
      <c r="C46" s="70">
        <v>0.12</v>
      </c>
      <c r="D46" s="57">
        <v>1858</v>
      </c>
      <c r="E46" s="58">
        <v>-0.16</v>
      </c>
      <c r="F46" s="57">
        <v>1650</v>
      </c>
      <c r="G46" s="58">
        <v>-1.2</v>
      </c>
      <c r="H46" s="57">
        <v>2080</v>
      </c>
      <c r="I46" s="58">
        <v>1.46</v>
      </c>
      <c r="J46" s="57">
        <v>2400</v>
      </c>
      <c r="K46" s="58">
        <v>0</v>
      </c>
      <c r="L46" s="57">
        <v>1827</v>
      </c>
      <c r="M46" s="58">
        <v>-1.93</v>
      </c>
      <c r="N46" s="57">
        <v>2160</v>
      </c>
      <c r="O46" s="58">
        <v>0</v>
      </c>
      <c r="P46" s="57">
        <v>1767</v>
      </c>
      <c r="Q46" s="58">
        <v>-0.17</v>
      </c>
    </row>
    <row r="47" spans="1:17" x14ac:dyDescent="0.25">
      <c r="A47" s="69" t="s">
        <v>63</v>
      </c>
      <c r="B47" s="57">
        <v>4365</v>
      </c>
      <c r="C47" s="70">
        <v>4.9800000000000004</v>
      </c>
      <c r="D47" s="57">
        <v>6825</v>
      </c>
      <c r="E47" s="58">
        <v>6.37</v>
      </c>
      <c r="F47" s="57">
        <v>4063</v>
      </c>
      <c r="G47" s="58">
        <v>1.58</v>
      </c>
      <c r="H47" s="57">
        <v>4450</v>
      </c>
      <c r="I47" s="58">
        <v>0</v>
      </c>
      <c r="J47" s="57">
        <v>3947</v>
      </c>
      <c r="K47" s="58">
        <v>0</v>
      </c>
      <c r="L47" s="57">
        <v>7500</v>
      </c>
      <c r="M47" s="58">
        <v>11.11</v>
      </c>
      <c r="N47" s="57">
        <v>7300</v>
      </c>
      <c r="O47" s="58">
        <v>14.37</v>
      </c>
      <c r="P47" s="57">
        <v>7542</v>
      </c>
      <c r="Q47" s="58">
        <v>27.31</v>
      </c>
    </row>
    <row r="48" spans="1:17" x14ac:dyDescent="0.25">
      <c r="A48" s="69" t="s">
        <v>64</v>
      </c>
      <c r="B48" s="66" t="s">
        <v>81</v>
      </c>
      <c r="C48" s="60" t="s">
        <v>82</v>
      </c>
      <c r="D48" s="57">
        <v>6663</v>
      </c>
      <c r="E48" s="58">
        <v>-2</v>
      </c>
      <c r="F48" s="57">
        <v>5600</v>
      </c>
      <c r="G48" s="58">
        <v>1.08</v>
      </c>
      <c r="H48" s="66" t="s">
        <v>81</v>
      </c>
      <c r="I48" s="60" t="s">
        <v>82</v>
      </c>
      <c r="J48" s="66" t="s">
        <v>81</v>
      </c>
      <c r="K48" s="60" t="s">
        <v>82</v>
      </c>
      <c r="L48" s="57">
        <v>5993</v>
      </c>
      <c r="M48" s="58">
        <v>0.02</v>
      </c>
      <c r="N48" s="57">
        <v>5008</v>
      </c>
      <c r="O48" s="58">
        <v>-1.03</v>
      </c>
      <c r="P48" s="57">
        <v>4893</v>
      </c>
      <c r="Q48" s="58">
        <v>2.09</v>
      </c>
    </row>
    <row r="49" spans="1:17" x14ac:dyDescent="0.25">
      <c r="A49" s="69" t="s">
        <v>65</v>
      </c>
      <c r="B49" s="57">
        <v>3487</v>
      </c>
      <c r="C49" s="70">
        <v>-1.61</v>
      </c>
      <c r="D49" s="57">
        <v>3735</v>
      </c>
      <c r="E49" s="58">
        <v>-5.3</v>
      </c>
      <c r="F49" s="57">
        <v>3400</v>
      </c>
      <c r="G49" s="58">
        <v>-4.76</v>
      </c>
      <c r="H49" s="57">
        <v>3515</v>
      </c>
      <c r="I49" s="58">
        <v>-2.71</v>
      </c>
      <c r="J49" s="57">
        <v>4620</v>
      </c>
      <c r="K49" s="58">
        <v>-0.02</v>
      </c>
      <c r="L49" s="57">
        <v>3678</v>
      </c>
      <c r="M49" s="58">
        <v>-1.53</v>
      </c>
      <c r="N49" s="57">
        <v>4066</v>
      </c>
      <c r="O49" s="58">
        <v>-5.79</v>
      </c>
      <c r="P49" s="57">
        <v>3864</v>
      </c>
      <c r="Q49" s="58">
        <v>-3.11</v>
      </c>
    </row>
    <row r="50" spans="1:17" x14ac:dyDescent="0.25">
      <c r="A50" s="69" t="s">
        <v>66</v>
      </c>
      <c r="B50" s="57">
        <v>1597</v>
      </c>
      <c r="C50" s="70">
        <v>-0.06</v>
      </c>
      <c r="D50" s="66" t="s">
        <v>81</v>
      </c>
      <c r="E50" s="67" t="s">
        <v>82</v>
      </c>
      <c r="F50" s="66" t="s">
        <v>81</v>
      </c>
      <c r="G50" s="60" t="s">
        <v>82</v>
      </c>
      <c r="H50" s="57">
        <v>1803</v>
      </c>
      <c r="I50" s="58">
        <v>-1.9</v>
      </c>
      <c r="J50" s="57">
        <v>1700</v>
      </c>
      <c r="K50" s="58">
        <v>0</v>
      </c>
      <c r="L50" s="66" t="s">
        <v>81</v>
      </c>
      <c r="M50" s="60" t="s">
        <v>82</v>
      </c>
      <c r="N50" s="57">
        <v>1383</v>
      </c>
      <c r="O50" s="58">
        <v>1.17</v>
      </c>
      <c r="P50" s="57">
        <v>1547</v>
      </c>
      <c r="Q50" s="58">
        <v>15.02</v>
      </c>
    </row>
    <row r="51" spans="1:17" x14ac:dyDescent="0.25">
      <c r="A51" s="56" t="s">
        <v>79</v>
      </c>
      <c r="B51" s="57">
        <v>266</v>
      </c>
      <c r="C51" s="70">
        <v>0</v>
      </c>
      <c r="D51" s="57">
        <v>254</v>
      </c>
      <c r="E51" s="58">
        <v>0</v>
      </c>
      <c r="F51" s="57">
        <v>223</v>
      </c>
      <c r="G51" s="58">
        <v>0.45</v>
      </c>
      <c r="H51" s="57">
        <v>247</v>
      </c>
      <c r="I51" s="58">
        <v>0</v>
      </c>
      <c r="J51" s="57">
        <v>280</v>
      </c>
      <c r="K51" s="58">
        <v>0</v>
      </c>
      <c r="L51" s="57">
        <v>244</v>
      </c>
      <c r="M51" s="58">
        <v>7.02</v>
      </c>
      <c r="N51" s="57">
        <v>261</v>
      </c>
      <c r="O51" s="58">
        <v>0.38</v>
      </c>
      <c r="P51" s="57">
        <v>267</v>
      </c>
      <c r="Q51" s="58">
        <v>1.52</v>
      </c>
    </row>
    <row r="52" spans="1:17" x14ac:dyDescent="0.25">
      <c r="A52" s="69" t="s">
        <v>67</v>
      </c>
      <c r="B52" s="57">
        <v>9345</v>
      </c>
      <c r="C52" s="70">
        <v>4.12</v>
      </c>
      <c r="D52" s="57">
        <v>10806</v>
      </c>
      <c r="E52" s="58">
        <v>-0.27</v>
      </c>
      <c r="F52" s="57">
        <v>10613</v>
      </c>
      <c r="G52" s="58">
        <v>3.54</v>
      </c>
      <c r="H52" s="57">
        <v>9493</v>
      </c>
      <c r="I52" s="58">
        <v>-11.2</v>
      </c>
      <c r="J52" s="57">
        <v>10900</v>
      </c>
      <c r="K52" s="58">
        <v>5.34</v>
      </c>
      <c r="L52" s="57">
        <v>10400</v>
      </c>
      <c r="M52" s="58">
        <v>1.46</v>
      </c>
      <c r="N52" s="57">
        <v>11333</v>
      </c>
      <c r="O52" s="58">
        <v>6.83</v>
      </c>
      <c r="P52" s="57">
        <v>12000</v>
      </c>
      <c r="Q52" s="58">
        <v>0</v>
      </c>
    </row>
    <row r="53" spans="1:17" x14ac:dyDescent="0.25">
      <c r="A53" s="56" t="s">
        <v>88</v>
      </c>
      <c r="B53" s="57">
        <v>13075</v>
      </c>
      <c r="C53" s="59">
        <v>0</v>
      </c>
      <c r="D53" s="57">
        <v>13787</v>
      </c>
      <c r="E53" s="58">
        <v>1.22</v>
      </c>
      <c r="F53" s="66" t="s">
        <v>81</v>
      </c>
      <c r="G53" s="60" t="s">
        <v>82</v>
      </c>
      <c r="H53" s="57">
        <v>12550</v>
      </c>
      <c r="I53" s="58">
        <v>4.58</v>
      </c>
      <c r="J53" s="57">
        <v>15225</v>
      </c>
      <c r="K53" s="58">
        <v>0</v>
      </c>
      <c r="L53" s="57">
        <v>13000</v>
      </c>
      <c r="M53" s="58">
        <v>2.63</v>
      </c>
      <c r="N53" s="57">
        <v>14795</v>
      </c>
      <c r="O53" s="58">
        <v>0.53</v>
      </c>
      <c r="P53" s="57">
        <v>16000</v>
      </c>
      <c r="Q53" s="58">
        <v>0</v>
      </c>
    </row>
    <row r="54" spans="1:17" x14ac:dyDescent="0.25">
      <c r="A54" s="56" t="s">
        <v>80</v>
      </c>
      <c r="B54" s="57">
        <v>23455</v>
      </c>
      <c r="C54" s="70">
        <v>1.48</v>
      </c>
      <c r="D54" s="57">
        <v>23433</v>
      </c>
      <c r="E54" s="70">
        <v>-0.23</v>
      </c>
      <c r="F54" s="57">
        <v>39740</v>
      </c>
      <c r="G54" s="70">
        <v>0.1</v>
      </c>
      <c r="H54" s="57">
        <v>19467</v>
      </c>
      <c r="I54" s="70">
        <v>1.57</v>
      </c>
      <c r="J54" s="57" t="s">
        <v>81</v>
      </c>
      <c r="K54" s="59" t="s">
        <v>82</v>
      </c>
      <c r="L54" s="57">
        <v>15417</v>
      </c>
      <c r="M54" s="70">
        <v>-0.75</v>
      </c>
      <c r="N54" s="57">
        <v>31453</v>
      </c>
      <c r="O54" s="70">
        <v>1.1399999999999999</v>
      </c>
      <c r="P54" s="57">
        <v>19000</v>
      </c>
      <c r="Q54" s="70">
        <v>0</v>
      </c>
    </row>
    <row r="55" spans="1:17" x14ac:dyDescent="0.25">
      <c r="A55" s="56" t="s">
        <v>68</v>
      </c>
      <c r="B55" s="57">
        <v>6420</v>
      </c>
      <c r="C55" s="70">
        <v>-0.08</v>
      </c>
      <c r="D55" s="57">
        <v>7738</v>
      </c>
      <c r="E55" s="58">
        <v>2.08</v>
      </c>
      <c r="F55" s="57">
        <v>8524</v>
      </c>
      <c r="G55" s="58">
        <v>-2.02</v>
      </c>
      <c r="H55" s="57">
        <v>6745</v>
      </c>
      <c r="I55" s="58">
        <v>1.1399999999999999</v>
      </c>
      <c r="J55" s="57">
        <v>7300</v>
      </c>
      <c r="K55" s="58">
        <v>0.41</v>
      </c>
      <c r="L55" s="57">
        <v>6628</v>
      </c>
      <c r="M55" s="58">
        <v>3.14</v>
      </c>
      <c r="N55" s="57">
        <v>8133</v>
      </c>
      <c r="O55" s="58">
        <v>0</v>
      </c>
      <c r="P55" s="66" t="s">
        <v>81</v>
      </c>
      <c r="Q55" s="60" t="s">
        <v>82</v>
      </c>
    </row>
    <row r="56" spans="1:17" x14ac:dyDescent="0.25">
      <c r="A56" s="56" t="s">
        <v>69</v>
      </c>
      <c r="B56" s="57">
        <v>4248</v>
      </c>
      <c r="C56" s="70">
        <v>-8.61</v>
      </c>
      <c r="D56" s="57">
        <v>4697</v>
      </c>
      <c r="E56" s="58">
        <v>1.43</v>
      </c>
      <c r="F56" s="57">
        <v>4751</v>
      </c>
      <c r="G56" s="58">
        <v>0.11</v>
      </c>
      <c r="H56" s="57">
        <v>4563</v>
      </c>
      <c r="I56" s="58">
        <v>0</v>
      </c>
      <c r="J56" s="57">
        <v>5792</v>
      </c>
      <c r="K56" s="58">
        <v>0</v>
      </c>
      <c r="L56" s="66">
        <v>4377</v>
      </c>
      <c r="M56" s="62">
        <v>-0.66</v>
      </c>
      <c r="N56" s="57">
        <v>4667</v>
      </c>
      <c r="O56" s="58">
        <v>1.02</v>
      </c>
      <c r="P56" s="66" t="s">
        <v>81</v>
      </c>
      <c r="Q56" s="60" t="s">
        <v>82</v>
      </c>
    </row>
    <row r="57" spans="1:17" x14ac:dyDescent="0.25">
      <c r="A57" s="69" t="s">
        <v>70</v>
      </c>
      <c r="B57" s="57">
        <v>1891</v>
      </c>
      <c r="C57" s="70">
        <v>0.37</v>
      </c>
      <c r="D57" s="57">
        <v>2069</v>
      </c>
      <c r="E57" s="71">
        <v>-1.38</v>
      </c>
      <c r="F57" s="57">
        <v>2217</v>
      </c>
      <c r="G57" s="71">
        <v>4.62</v>
      </c>
      <c r="H57" s="57">
        <v>2012</v>
      </c>
      <c r="I57" s="71">
        <v>1.82</v>
      </c>
      <c r="J57" s="57">
        <v>2035</v>
      </c>
      <c r="K57" s="71">
        <v>2.99</v>
      </c>
      <c r="L57" s="57" t="s">
        <v>81</v>
      </c>
      <c r="M57" s="72" t="s">
        <v>82</v>
      </c>
      <c r="N57" s="57">
        <v>2045</v>
      </c>
      <c r="O57" s="71">
        <v>-0.2</v>
      </c>
      <c r="P57" s="57">
        <v>2084</v>
      </c>
      <c r="Q57" s="58">
        <v>-3.52</v>
      </c>
    </row>
    <row r="58" spans="1:17" x14ac:dyDescent="0.25">
      <c r="A58" s="69" t="s">
        <v>71</v>
      </c>
      <c r="B58" s="57">
        <v>11525</v>
      </c>
      <c r="C58" s="70">
        <v>0.01</v>
      </c>
      <c r="D58" s="57">
        <v>8920</v>
      </c>
      <c r="E58" s="58">
        <v>-4.49</v>
      </c>
      <c r="F58" s="57">
        <v>10731</v>
      </c>
      <c r="G58" s="58">
        <v>-0.01</v>
      </c>
      <c r="H58" s="57">
        <v>11069</v>
      </c>
      <c r="I58" s="58">
        <v>4.6900000000000004</v>
      </c>
      <c r="J58" s="57">
        <v>10168</v>
      </c>
      <c r="K58" s="58">
        <v>0</v>
      </c>
      <c r="L58" s="57">
        <v>11463</v>
      </c>
      <c r="M58" s="58">
        <v>0.66</v>
      </c>
      <c r="N58" s="57">
        <v>9360</v>
      </c>
      <c r="O58" s="58">
        <v>0.02</v>
      </c>
      <c r="P58" s="57">
        <v>9617</v>
      </c>
      <c r="Q58" s="58">
        <v>0</v>
      </c>
    </row>
    <row r="59" spans="1:17" x14ac:dyDescent="0.25">
      <c r="A59" s="69" t="s">
        <v>72</v>
      </c>
      <c r="B59" s="57">
        <v>1385</v>
      </c>
      <c r="C59" s="70">
        <v>0.14000000000000001</v>
      </c>
      <c r="D59" s="57">
        <v>1716</v>
      </c>
      <c r="E59" s="58">
        <v>-0.75</v>
      </c>
      <c r="F59" s="57">
        <v>2329</v>
      </c>
      <c r="G59" s="58">
        <v>-0.6</v>
      </c>
      <c r="H59" s="57">
        <v>1515</v>
      </c>
      <c r="I59" s="58">
        <v>-0.98</v>
      </c>
      <c r="J59" s="57">
        <v>2821</v>
      </c>
      <c r="K59" s="58">
        <v>0</v>
      </c>
      <c r="L59" s="57">
        <v>1883</v>
      </c>
      <c r="M59" s="58">
        <v>0.43</v>
      </c>
      <c r="N59" s="66">
        <v>2590</v>
      </c>
      <c r="O59" s="58">
        <v>-0.42</v>
      </c>
      <c r="P59" s="57">
        <v>2600</v>
      </c>
      <c r="Q59" s="58">
        <v>4.84</v>
      </c>
    </row>
    <row r="60" spans="1:17" x14ac:dyDescent="0.25">
      <c r="A60" s="69" t="s">
        <v>73</v>
      </c>
      <c r="B60" s="57">
        <v>2265</v>
      </c>
      <c r="C60" s="70">
        <v>6.04</v>
      </c>
      <c r="D60" s="57">
        <v>2804</v>
      </c>
      <c r="E60" s="58">
        <v>0.04</v>
      </c>
      <c r="F60" s="57">
        <v>2264</v>
      </c>
      <c r="G60" s="58">
        <v>0.35</v>
      </c>
      <c r="H60" s="66">
        <v>2775</v>
      </c>
      <c r="I60" s="58">
        <v>-2.4300000000000002</v>
      </c>
      <c r="J60" s="57">
        <v>2556</v>
      </c>
      <c r="K60" s="58">
        <v>0</v>
      </c>
      <c r="L60" s="57">
        <v>2017</v>
      </c>
      <c r="M60" s="58">
        <v>-0.79</v>
      </c>
      <c r="N60" s="66" t="s">
        <v>81</v>
      </c>
      <c r="O60" s="67" t="s">
        <v>82</v>
      </c>
      <c r="P60" s="57">
        <v>2780</v>
      </c>
      <c r="Q60" s="58">
        <v>0</v>
      </c>
    </row>
    <row r="61" spans="1:17" x14ac:dyDescent="0.25">
      <c r="A61" s="69" t="s">
        <v>74</v>
      </c>
      <c r="B61" s="57">
        <v>24844</v>
      </c>
      <c r="C61" s="70">
        <v>2.72</v>
      </c>
      <c r="D61" s="57">
        <v>19518</v>
      </c>
      <c r="E61" s="58">
        <v>-0.55000000000000004</v>
      </c>
      <c r="F61" s="57">
        <v>22986</v>
      </c>
      <c r="G61" s="58">
        <v>2.1</v>
      </c>
      <c r="H61" s="66">
        <v>23496</v>
      </c>
      <c r="I61" s="60">
        <v>1.98</v>
      </c>
      <c r="J61" s="57">
        <v>11283</v>
      </c>
      <c r="K61" s="58">
        <v>0.32</v>
      </c>
      <c r="L61" s="68">
        <v>20020</v>
      </c>
      <c r="M61" s="70">
        <v>0.48</v>
      </c>
      <c r="N61" s="57" t="s">
        <v>81</v>
      </c>
      <c r="O61" s="58" t="s">
        <v>82</v>
      </c>
      <c r="P61" s="57">
        <v>20750</v>
      </c>
      <c r="Q61" s="58">
        <v>8.25</v>
      </c>
    </row>
    <row r="62" spans="1:17" x14ac:dyDescent="0.25">
      <c r="A62" s="69" t="s">
        <v>75</v>
      </c>
      <c r="B62" s="57">
        <v>11752</v>
      </c>
      <c r="C62" s="70">
        <v>0.1</v>
      </c>
      <c r="D62" s="57">
        <v>10253</v>
      </c>
      <c r="E62" s="58">
        <v>0.41</v>
      </c>
      <c r="F62" s="57">
        <v>12400</v>
      </c>
      <c r="G62" s="58">
        <v>0.98</v>
      </c>
      <c r="H62" s="57" t="s">
        <v>81</v>
      </c>
      <c r="I62" s="60" t="s">
        <v>82</v>
      </c>
      <c r="J62" s="57">
        <v>14800</v>
      </c>
      <c r="K62" s="58">
        <v>0</v>
      </c>
      <c r="L62" s="57" t="s">
        <v>81</v>
      </c>
      <c r="M62" s="67" t="s">
        <v>82</v>
      </c>
      <c r="N62" s="57">
        <v>12688</v>
      </c>
      <c r="O62" s="58">
        <v>0</v>
      </c>
      <c r="P62" s="57">
        <v>11540</v>
      </c>
      <c r="Q62" s="58">
        <v>-1.7</v>
      </c>
    </row>
    <row r="63" spans="1:17" x14ac:dyDescent="0.25">
      <c r="A63" s="69" t="s">
        <v>76</v>
      </c>
      <c r="B63" s="57">
        <v>2884</v>
      </c>
      <c r="C63" s="70">
        <v>-8.5299999999999994</v>
      </c>
      <c r="D63" s="57">
        <v>2731</v>
      </c>
      <c r="E63" s="58">
        <v>-7.05</v>
      </c>
      <c r="F63" s="57">
        <v>3353</v>
      </c>
      <c r="G63" s="58">
        <v>-0.74</v>
      </c>
      <c r="H63" s="57">
        <v>2171</v>
      </c>
      <c r="I63" s="58">
        <v>-8.74</v>
      </c>
      <c r="J63" s="57">
        <v>3958</v>
      </c>
      <c r="K63" s="58">
        <v>0</v>
      </c>
      <c r="L63" s="57">
        <v>2698</v>
      </c>
      <c r="M63" s="58">
        <v>-5.83</v>
      </c>
      <c r="N63" s="57">
        <v>2658</v>
      </c>
      <c r="O63" s="58">
        <v>-0.49</v>
      </c>
      <c r="P63" s="57">
        <v>3536</v>
      </c>
      <c r="Q63" s="58">
        <v>-0.62</v>
      </c>
    </row>
    <row r="64" spans="1:17" x14ac:dyDescent="0.25">
      <c r="A64" s="69" t="s">
        <v>77</v>
      </c>
      <c r="B64" s="57">
        <v>4610</v>
      </c>
      <c r="C64" s="70">
        <v>-0.47</v>
      </c>
      <c r="D64" s="57">
        <v>5130</v>
      </c>
      <c r="E64" s="58">
        <v>-0.64</v>
      </c>
      <c r="F64" s="66">
        <v>4205</v>
      </c>
      <c r="G64" s="58">
        <v>0.62</v>
      </c>
      <c r="H64" s="57">
        <v>3708</v>
      </c>
      <c r="I64" s="58">
        <v>0</v>
      </c>
      <c r="J64" s="57">
        <v>4292</v>
      </c>
      <c r="K64" s="58">
        <v>0</v>
      </c>
      <c r="L64" s="68">
        <v>3356</v>
      </c>
      <c r="M64" s="70">
        <v>-0.06</v>
      </c>
      <c r="N64" s="57">
        <v>5417</v>
      </c>
      <c r="O64" s="58">
        <v>0</v>
      </c>
      <c r="P64" s="68">
        <v>5360</v>
      </c>
      <c r="Q64" s="58">
        <v>0</v>
      </c>
    </row>
    <row r="65" spans="1:17" x14ac:dyDescent="0.25">
      <c r="A65" s="69" t="s">
        <v>78</v>
      </c>
      <c r="B65" s="66">
        <v>11238</v>
      </c>
      <c r="C65" s="70">
        <v>-0.09</v>
      </c>
      <c r="D65" s="57" t="s">
        <v>81</v>
      </c>
      <c r="E65" s="67" t="s">
        <v>82</v>
      </c>
      <c r="F65" s="57">
        <v>8285</v>
      </c>
      <c r="G65" s="58">
        <v>-1.63</v>
      </c>
      <c r="H65" s="57">
        <v>15208</v>
      </c>
      <c r="I65" s="58">
        <v>-1.69</v>
      </c>
      <c r="J65" s="57">
        <v>16014</v>
      </c>
      <c r="K65" s="58">
        <v>0</v>
      </c>
      <c r="L65" s="66" t="s">
        <v>81</v>
      </c>
      <c r="M65" s="59" t="s">
        <v>82</v>
      </c>
      <c r="N65" s="57">
        <v>13177</v>
      </c>
      <c r="O65" s="58">
        <v>0.8</v>
      </c>
      <c r="P65" s="66" t="s">
        <v>81</v>
      </c>
      <c r="Q65" s="59" t="s">
        <v>82</v>
      </c>
    </row>
    <row r="66" spans="1:17" x14ac:dyDescent="0.25">
      <c r="A66" s="73"/>
      <c r="B66" s="74"/>
      <c r="C66" s="75"/>
      <c r="D66" s="76"/>
      <c r="E66" s="77"/>
      <c r="F66" s="76"/>
      <c r="G66" s="78"/>
      <c r="H66" s="76"/>
      <c r="I66" s="78"/>
      <c r="J66" s="76"/>
      <c r="K66" s="78"/>
      <c r="L66" s="74"/>
      <c r="M66" s="79"/>
      <c r="N66" s="76"/>
      <c r="O66" s="78"/>
      <c r="P66" s="74"/>
      <c r="Q66" s="79"/>
    </row>
    <row r="67" spans="1:17" x14ac:dyDescent="0.25">
      <c r="A67" s="11" t="s">
        <v>19</v>
      </c>
      <c r="B67" s="46"/>
      <c r="C67" s="47"/>
      <c r="D67" s="46"/>
      <c r="E67" s="48"/>
      <c r="F67" s="49"/>
      <c r="G67" s="50"/>
      <c r="H67" s="46"/>
      <c r="I67" s="48"/>
      <c r="J67" s="46"/>
      <c r="K67" s="48"/>
      <c r="L67" s="46"/>
      <c r="M67" s="48"/>
      <c r="N67" s="46"/>
      <c r="O67" s="48"/>
      <c r="P67" s="46"/>
      <c r="Q67" s="48"/>
    </row>
    <row r="68" spans="1:17" ht="14.25" x14ac:dyDescent="0.3">
      <c r="A68" s="45" t="s">
        <v>11</v>
      </c>
    </row>
    <row r="69" spans="1:17" ht="14.25" x14ac:dyDescent="0.25">
      <c r="A69" s="44" t="s">
        <v>18</v>
      </c>
    </row>
    <row r="70" spans="1:17" x14ac:dyDescent="0.25">
      <c r="A70" s="89" t="s">
        <v>12</v>
      </c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</row>
    <row r="71" spans="1:17" ht="14.25" x14ac:dyDescent="0.3">
      <c r="A71" s="12" t="s">
        <v>13</v>
      </c>
      <c r="B71" s="17"/>
      <c r="C71" s="14"/>
      <c r="D71" s="15"/>
      <c r="E71" s="14"/>
      <c r="F71" s="15"/>
      <c r="G71" s="14"/>
      <c r="H71" s="13"/>
      <c r="I71" s="14"/>
      <c r="J71" s="15"/>
      <c r="K71" s="16"/>
      <c r="L71" s="15"/>
      <c r="M71" s="16"/>
      <c r="N71" s="15"/>
      <c r="O71" s="16"/>
      <c r="P71" s="15"/>
      <c r="Q71" s="16"/>
    </row>
    <row r="72" spans="1:17" x14ac:dyDescent="0.25">
      <c r="A72" s="9" t="s">
        <v>14</v>
      </c>
    </row>
  </sheetData>
  <mergeCells count="10">
    <mergeCell ref="A70:Q70"/>
    <mergeCell ref="J4:K4"/>
    <mergeCell ref="L4:M4"/>
    <mergeCell ref="N4:O4"/>
    <mergeCell ref="P4:Q4"/>
    <mergeCell ref="A4:A5"/>
    <mergeCell ref="B4:C4"/>
    <mergeCell ref="D4:E4"/>
    <mergeCell ref="F4:G4"/>
    <mergeCell ref="H4:I4"/>
  </mergeCells>
  <printOptions horizontalCentered="1" verticalCentered="1"/>
  <pageMargins left="0.59055118110236227" right="0.59055118110236227" top="0.43307086614173229" bottom="0.39370078740157483" header="0.31496062992125984" footer="0.31496062992125984"/>
  <pageSetup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4"/>
  <sheetViews>
    <sheetView showGridLines="0" zoomScaleNormal="100" workbookViewId="0">
      <pane ySplit="4" topLeftCell="A32" activePane="bottomLeft" state="frozen"/>
      <selection pane="bottomLeft" activeCell="D45" sqref="D45"/>
    </sheetView>
  </sheetViews>
  <sheetFormatPr baseColWidth="10" defaultRowHeight="15" x14ac:dyDescent="0.25"/>
  <cols>
    <col min="1" max="1" width="19.42578125" style="9" customWidth="1"/>
    <col min="2" max="2" width="10.28515625" style="29" bestFit="1" customWidth="1"/>
    <col min="3" max="3" width="7.7109375" style="29" customWidth="1"/>
    <col min="4" max="4" width="11.5703125" style="29" bestFit="1" customWidth="1"/>
    <col min="5" max="5" width="9" style="29" bestFit="1" customWidth="1"/>
    <col min="6" max="6" width="8" style="29" customWidth="1"/>
    <col min="7" max="7" width="7.28515625" style="29" bestFit="1" customWidth="1"/>
    <col min="8" max="8" width="7.7109375" style="29" bestFit="1" customWidth="1"/>
    <col min="9" max="9" width="7.42578125" style="29" customWidth="1"/>
    <col min="19" max="16384" width="11.42578125" style="9"/>
  </cols>
  <sheetData>
    <row r="1" spans="1:9" s="36" customFormat="1" ht="73.5" customHeight="1" x14ac:dyDescent="0.2">
      <c r="A1" s="33"/>
      <c r="B1" s="34"/>
      <c r="C1" s="34"/>
      <c r="D1" s="35"/>
      <c r="E1" s="35"/>
      <c r="F1" s="35"/>
    </row>
    <row r="2" spans="1:9" s="21" customFormat="1" x14ac:dyDescent="0.3">
      <c r="A2" s="37" t="s">
        <v>17</v>
      </c>
      <c r="B2" s="20"/>
      <c r="C2" s="20"/>
      <c r="D2" s="20"/>
      <c r="E2" s="20"/>
      <c r="F2" s="20"/>
      <c r="G2" s="20"/>
      <c r="H2" s="20"/>
      <c r="I2" s="20"/>
    </row>
    <row r="3" spans="1:9" s="21" customFormat="1" x14ac:dyDescent="0.3">
      <c r="A3" s="37" t="s">
        <v>85</v>
      </c>
      <c r="B3" s="20"/>
      <c r="C3" s="20"/>
      <c r="D3" s="20"/>
      <c r="E3" s="20"/>
      <c r="F3" s="20"/>
      <c r="G3" s="20"/>
      <c r="H3" s="20"/>
      <c r="I3" s="20"/>
    </row>
    <row r="4" spans="1:9" s="2" customFormat="1" ht="11.25" customHeight="1" x14ac:dyDescent="0.25">
      <c r="A4" s="24" t="s">
        <v>20</v>
      </c>
      <c r="B4" s="40" t="s">
        <v>1</v>
      </c>
      <c r="C4" s="40" t="s">
        <v>2</v>
      </c>
      <c r="D4" s="40" t="s">
        <v>3</v>
      </c>
      <c r="E4" s="41" t="s">
        <v>4</v>
      </c>
      <c r="F4" s="40" t="s">
        <v>5</v>
      </c>
      <c r="G4" s="40" t="s">
        <v>6</v>
      </c>
      <c r="H4" s="40" t="s">
        <v>7</v>
      </c>
      <c r="I4" s="40" t="s">
        <v>8</v>
      </c>
    </row>
    <row r="5" spans="1:9" s="4" customFormat="1" ht="11.25" customHeight="1" x14ac:dyDescent="0.25">
      <c r="A5" s="5" t="s">
        <v>21</v>
      </c>
      <c r="B5" s="6"/>
      <c r="C5" s="6"/>
      <c r="D5" s="6"/>
      <c r="E5" s="6"/>
      <c r="F5" s="6"/>
      <c r="G5" s="6"/>
      <c r="H5" s="6"/>
      <c r="I5" s="7"/>
    </row>
    <row r="6" spans="1:9" x14ac:dyDescent="0.25">
      <c r="A6" s="8" t="s">
        <v>22</v>
      </c>
      <c r="B6" s="80">
        <v>-28.667563930013461</v>
      </c>
      <c r="C6" s="80">
        <v>44.807467911318575</v>
      </c>
      <c r="D6" s="80">
        <v>32.325141776937663</v>
      </c>
      <c r="E6" s="80">
        <v>-6.0794044665012592</v>
      </c>
      <c r="F6" s="80">
        <v>53.908794788273639</v>
      </c>
      <c r="G6" s="80">
        <v>19.738751814223466</v>
      </c>
      <c r="H6" s="80">
        <v>31.090909090909125</v>
      </c>
      <c r="I6" s="80">
        <v>21.999999999999996</v>
      </c>
    </row>
    <row r="7" spans="1:9" x14ac:dyDescent="0.25">
      <c r="A7" s="8" t="s">
        <v>23</v>
      </c>
      <c r="B7" s="80">
        <v>-19.712088990675614</v>
      </c>
      <c r="C7" s="80">
        <v>-50.527472527472526</v>
      </c>
      <c r="D7" s="80">
        <v>-59.766691486721257</v>
      </c>
      <c r="E7" s="81" t="s">
        <v>82</v>
      </c>
      <c r="F7" s="80">
        <v>-69.053497942386826</v>
      </c>
      <c r="G7" s="80">
        <v>-50.808592807144578</v>
      </c>
      <c r="H7" s="80">
        <v>-54.196576477084491</v>
      </c>
      <c r="I7" s="80">
        <v>-54.494695700725849</v>
      </c>
    </row>
    <row r="8" spans="1:9" x14ac:dyDescent="0.25">
      <c r="A8" s="8" t="s">
        <v>24</v>
      </c>
      <c r="B8" s="80">
        <v>122.18978102189779</v>
      </c>
      <c r="C8" s="80">
        <v>123.96006655574037</v>
      </c>
      <c r="D8" s="80">
        <v>118.15286624203813</v>
      </c>
      <c r="E8" s="80">
        <v>122.17573221757321</v>
      </c>
      <c r="F8" s="80">
        <v>173.52380952380938</v>
      </c>
      <c r="G8" s="80">
        <v>160.1410934744269</v>
      </c>
      <c r="H8" s="80">
        <v>141.21621621621628</v>
      </c>
      <c r="I8" s="80">
        <v>170.41198501872645</v>
      </c>
    </row>
    <row r="9" spans="1:9" x14ac:dyDescent="0.25">
      <c r="A9" s="8" t="s">
        <v>25</v>
      </c>
      <c r="B9" s="80">
        <v>-29.601803155522177</v>
      </c>
      <c r="C9" s="80">
        <v>-39.987789987790009</v>
      </c>
      <c r="D9" s="80">
        <v>-32.167832167832145</v>
      </c>
      <c r="E9" s="81" t="s">
        <v>82</v>
      </c>
      <c r="F9" s="80">
        <v>-36.195121951219519</v>
      </c>
      <c r="G9" s="80">
        <v>-37.240232751454684</v>
      </c>
      <c r="H9" s="80">
        <v>13.213399503722023</v>
      </c>
      <c r="I9" s="80">
        <v>-12.421805183199275</v>
      </c>
    </row>
    <row r="10" spans="1:9" x14ac:dyDescent="0.25">
      <c r="A10" s="8" t="s">
        <v>26</v>
      </c>
      <c r="B10" s="80">
        <v>-18.447694038245231</v>
      </c>
      <c r="C10" s="80">
        <v>88.27258320126785</v>
      </c>
      <c r="D10" s="80">
        <v>15.189873417721467</v>
      </c>
      <c r="E10" s="80">
        <v>-5.0377833753148638</v>
      </c>
      <c r="F10" s="80">
        <v>23.973727422003254</v>
      </c>
      <c r="G10" s="80">
        <v>-7.064364207221363</v>
      </c>
      <c r="H10" s="80">
        <v>-0.1280409731113874</v>
      </c>
      <c r="I10" s="81" t="s">
        <v>82</v>
      </c>
    </row>
    <row r="11" spans="1:9" x14ac:dyDescent="0.25">
      <c r="A11" s="8" t="s">
        <v>27</v>
      </c>
      <c r="B11" s="80">
        <v>-15.020482476103769</v>
      </c>
      <c r="C11" s="80">
        <v>-27.306616961789377</v>
      </c>
      <c r="D11" s="80">
        <v>-15.253303964757702</v>
      </c>
      <c r="E11" s="80">
        <v>-19.496604075109868</v>
      </c>
      <c r="F11" s="80">
        <v>-16.829644879053017</v>
      </c>
      <c r="G11" s="80">
        <v>-12.210526315789483</v>
      </c>
      <c r="H11" s="80">
        <v>-40.525059665871119</v>
      </c>
      <c r="I11" s="80">
        <v>-24.423529411764711</v>
      </c>
    </row>
    <row r="12" spans="1:9" x14ac:dyDescent="0.25">
      <c r="A12" s="8" t="s">
        <v>28</v>
      </c>
      <c r="B12" s="80">
        <v>-16.210670314637497</v>
      </c>
      <c r="C12" s="80">
        <v>-28.087986463620961</v>
      </c>
      <c r="D12" s="80">
        <v>-26.158680282796531</v>
      </c>
      <c r="E12" s="80">
        <v>-22.720125786163504</v>
      </c>
      <c r="F12" s="80">
        <v>8.1272084805654075</v>
      </c>
      <c r="G12" s="80">
        <v>-36.925395629238864</v>
      </c>
      <c r="H12" s="80">
        <v>-21.760391198044047</v>
      </c>
      <c r="I12" s="80">
        <v>-7.3803730738037139</v>
      </c>
    </row>
    <row r="13" spans="1:9" x14ac:dyDescent="0.25">
      <c r="A13" s="8" t="s">
        <v>29</v>
      </c>
      <c r="B13" s="80">
        <v>-13.906810035842287</v>
      </c>
      <c r="C13" s="80">
        <v>-2.635825712748785</v>
      </c>
      <c r="D13" s="80">
        <v>-4.918032786885207</v>
      </c>
      <c r="E13" s="80">
        <v>31.859296482412081</v>
      </c>
      <c r="F13" s="80">
        <v>19.143239625167308</v>
      </c>
      <c r="G13" s="80">
        <v>0.92497430626932164</v>
      </c>
      <c r="H13" s="80">
        <v>-21.153846153846168</v>
      </c>
      <c r="I13" s="80">
        <v>0.42052144659381341</v>
      </c>
    </row>
    <row r="14" spans="1:9" x14ac:dyDescent="0.25">
      <c r="A14" s="8" t="s">
        <v>30</v>
      </c>
      <c r="B14" s="80">
        <v>-9.5137420718815804</v>
      </c>
      <c r="C14" s="80">
        <v>-39.20495120209474</v>
      </c>
      <c r="D14" s="80">
        <v>-16.38586058804098</v>
      </c>
      <c r="E14" s="80">
        <v>-10.880361173814935</v>
      </c>
      <c r="F14" s="80">
        <v>-28.864432216108092</v>
      </c>
      <c r="G14" s="80">
        <v>-6.7039106145251655</v>
      </c>
      <c r="H14" s="80">
        <v>-54.971428571428582</v>
      </c>
      <c r="I14" s="80">
        <v>-28.276699029126217</v>
      </c>
    </row>
    <row r="15" spans="1:9" x14ac:dyDescent="0.25">
      <c r="A15" s="8" t="s">
        <v>31</v>
      </c>
      <c r="B15" s="80">
        <v>53.095975232198157</v>
      </c>
      <c r="C15" s="80">
        <v>36.999999999999943</v>
      </c>
      <c r="D15" s="80">
        <v>31.307550644567183</v>
      </c>
      <c r="E15" s="80">
        <v>43.615257048092857</v>
      </c>
      <c r="F15" s="80">
        <v>48.282828282828241</v>
      </c>
      <c r="G15" s="80">
        <v>3.9619651347067908</v>
      </c>
      <c r="H15" s="80">
        <v>19.88041853512701</v>
      </c>
      <c r="I15" s="81" t="s">
        <v>82</v>
      </c>
    </row>
    <row r="16" spans="1:9" x14ac:dyDescent="0.25">
      <c r="A16" s="8" t="s">
        <v>32</v>
      </c>
      <c r="B16" s="80">
        <v>-31.385869565217373</v>
      </c>
      <c r="C16" s="80">
        <v>-25.659978880675837</v>
      </c>
      <c r="D16" s="80">
        <v>-29.999999999999993</v>
      </c>
      <c r="E16" s="80">
        <v>-25.349981082103657</v>
      </c>
      <c r="F16" s="80">
        <v>-4.5370938074800637</v>
      </c>
      <c r="G16" s="82">
        <v>-36.435253569670124</v>
      </c>
      <c r="H16" s="80">
        <v>-33.766233766233768</v>
      </c>
      <c r="I16" s="80">
        <v>-7.4074074074073515</v>
      </c>
    </row>
    <row r="17" spans="1:9" x14ac:dyDescent="0.25">
      <c r="A17" s="8" t="s">
        <v>33</v>
      </c>
      <c r="B17" s="80">
        <v>16.351501668520573</v>
      </c>
      <c r="C17" s="80">
        <v>24.060150375939848</v>
      </c>
      <c r="D17" s="80">
        <v>27.489481065918643</v>
      </c>
      <c r="E17" s="80">
        <v>22.673031026253</v>
      </c>
      <c r="F17" s="80">
        <v>32.921810699588484</v>
      </c>
      <c r="G17" s="80">
        <v>8.9030206677265689</v>
      </c>
      <c r="H17" s="80">
        <v>-0.89552238805966633</v>
      </c>
      <c r="I17" s="80">
        <v>41.089108910891056</v>
      </c>
    </row>
    <row r="18" spans="1:9" s="4" customFormat="1" ht="11.25" customHeight="1" x14ac:dyDescent="0.25">
      <c r="A18" s="5" t="s">
        <v>34</v>
      </c>
      <c r="B18" s="83"/>
      <c r="C18" s="83"/>
      <c r="D18" s="83"/>
      <c r="E18" s="83"/>
      <c r="F18" s="83"/>
      <c r="G18" s="83"/>
      <c r="H18" s="83"/>
      <c r="I18" s="84"/>
    </row>
    <row r="19" spans="1:9" x14ac:dyDescent="0.25">
      <c r="A19" s="8" t="s">
        <v>35</v>
      </c>
      <c r="B19" s="82" t="s">
        <v>82</v>
      </c>
      <c r="C19" s="80">
        <v>12.822237166554572</v>
      </c>
      <c r="D19" s="80">
        <v>-6.8684516880092694</v>
      </c>
      <c r="E19" s="81" t="s">
        <v>82</v>
      </c>
      <c r="F19" s="80">
        <v>18.416886543535639</v>
      </c>
      <c r="G19" s="81" t="s">
        <v>82</v>
      </c>
      <c r="H19" s="80">
        <v>-8.6885245901639259</v>
      </c>
      <c r="I19" s="82">
        <v>12.658227848101289</v>
      </c>
    </row>
    <row r="20" spans="1:9" x14ac:dyDescent="0.25">
      <c r="A20" s="8" t="s">
        <v>36</v>
      </c>
      <c r="B20" s="80">
        <v>-22.782258064516103</v>
      </c>
      <c r="C20" s="80">
        <v>-26.267029972752056</v>
      </c>
      <c r="D20" s="80">
        <v>-0.42347247428916601</v>
      </c>
      <c r="E20" s="81" t="s">
        <v>82</v>
      </c>
      <c r="F20" s="80">
        <v>-15.384615384615364</v>
      </c>
      <c r="G20" s="80">
        <v>-31.317829457364333</v>
      </c>
      <c r="H20" s="80">
        <v>-0.52310374891021416</v>
      </c>
      <c r="I20" s="80">
        <v>-21.439628482972129</v>
      </c>
    </row>
    <row r="21" spans="1:9" x14ac:dyDescent="0.25">
      <c r="A21" s="8" t="s">
        <v>37</v>
      </c>
      <c r="B21" s="82">
        <v>56.050632911392363</v>
      </c>
      <c r="C21" s="80">
        <v>-8.411970881639208</v>
      </c>
      <c r="D21" s="80">
        <v>-3.3685601056803294</v>
      </c>
      <c r="E21" s="80">
        <v>58.66445916114791</v>
      </c>
      <c r="F21" s="80">
        <v>0.77962577962578106</v>
      </c>
      <c r="G21" s="81" t="s">
        <v>82</v>
      </c>
      <c r="H21" s="80">
        <v>-14.305293815316112</v>
      </c>
      <c r="I21" s="82">
        <v>-8.7433762301286855</v>
      </c>
    </row>
    <row r="22" spans="1:9" x14ac:dyDescent="0.25">
      <c r="A22" s="8" t="s">
        <v>38</v>
      </c>
      <c r="B22" s="85" t="s">
        <v>82</v>
      </c>
      <c r="C22" s="80">
        <v>4.7345767575322384</v>
      </c>
      <c r="D22" s="80">
        <v>4.7297297297297147</v>
      </c>
      <c r="E22" s="85" t="s">
        <v>82</v>
      </c>
      <c r="F22" s="82">
        <v>10.56808688387636</v>
      </c>
      <c r="G22" s="80">
        <v>-10.135922330097102</v>
      </c>
      <c r="H22" s="80">
        <v>5.5107526881720492</v>
      </c>
      <c r="I22" s="85" t="s">
        <v>82</v>
      </c>
    </row>
    <row r="23" spans="1:9" x14ac:dyDescent="0.25">
      <c r="A23" s="8" t="s">
        <v>39</v>
      </c>
      <c r="B23" s="80">
        <v>3.1902552204176482</v>
      </c>
      <c r="C23" s="80">
        <v>-34.523145566090378</v>
      </c>
      <c r="D23" s="80">
        <v>-46.592398427260839</v>
      </c>
      <c r="E23" s="80">
        <v>9.8591549295774961</v>
      </c>
      <c r="F23" s="82">
        <v>31.691449814126393</v>
      </c>
      <c r="G23" s="80">
        <v>-44.958847736625529</v>
      </c>
      <c r="H23" s="80">
        <v>5.0793650793650613</v>
      </c>
      <c r="I23" s="80">
        <v>17.395348837209323</v>
      </c>
    </row>
    <row r="24" spans="1:9" x14ac:dyDescent="0.25">
      <c r="A24" s="8" t="s">
        <v>55</v>
      </c>
      <c r="B24" s="80">
        <v>87.000783085356275</v>
      </c>
      <c r="C24" s="80">
        <v>98.138572905894534</v>
      </c>
      <c r="D24" s="80">
        <v>98.188405797101396</v>
      </c>
      <c r="E24" s="81" t="s">
        <v>82</v>
      </c>
      <c r="F24" s="80">
        <v>80.267558528428012</v>
      </c>
      <c r="G24" s="82">
        <v>108.39080459770116</v>
      </c>
      <c r="H24" s="80">
        <v>88.292158968850785</v>
      </c>
      <c r="I24" s="80">
        <v>36.45224171539958</v>
      </c>
    </row>
    <row r="25" spans="1:9" x14ac:dyDescent="0.25">
      <c r="A25" s="8" t="s">
        <v>40</v>
      </c>
      <c r="B25" s="80">
        <v>4.6694966646452007</v>
      </c>
      <c r="C25" s="80">
        <v>6.0649474689589367</v>
      </c>
      <c r="D25" s="80">
        <v>13.608917789131469</v>
      </c>
      <c r="E25" s="80">
        <v>-17.125000000000014</v>
      </c>
      <c r="F25" s="80">
        <v>20.244420828905451</v>
      </c>
      <c r="G25" s="80">
        <v>7.6190476190476142</v>
      </c>
      <c r="H25" s="80">
        <v>23.317683881064166</v>
      </c>
      <c r="I25" s="80">
        <v>23.503216229589306</v>
      </c>
    </row>
    <row r="26" spans="1:9" x14ac:dyDescent="0.25">
      <c r="A26" s="8" t="s">
        <v>41</v>
      </c>
      <c r="B26" s="80">
        <v>2.8210116731517632</v>
      </c>
      <c r="C26" s="80">
        <v>25.922592259225929</v>
      </c>
      <c r="D26" s="80">
        <v>13.649025069637876</v>
      </c>
      <c r="E26" s="80">
        <v>-7.9510703363914743</v>
      </c>
      <c r="F26" s="80">
        <v>37.874659400544907</v>
      </c>
      <c r="G26" s="81" t="s">
        <v>82</v>
      </c>
      <c r="H26" s="80">
        <v>15.573053368328949</v>
      </c>
      <c r="I26" s="80">
        <v>28.771929824561404</v>
      </c>
    </row>
    <row r="27" spans="1:9" x14ac:dyDescent="0.25">
      <c r="A27" s="8" t="s">
        <v>42</v>
      </c>
      <c r="B27" s="85" t="s">
        <v>82</v>
      </c>
      <c r="C27" s="80">
        <v>113.70767960363341</v>
      </c>
      <c r="D27" s="80">
        <v>103.05711987127921</v>
      </c>
      <c r="E27" s="81" t="s">
        <v>82</v>
      </c>
      <c r="F27" s="80">
        <v>66.718750000000028</v>
      </c>
      <c r="G27" s="81" t="s">
        <v>82</v>
      </c>
      <c r="H27" s="80">
        <v>94.901960784313701</v>
      </c>
      <c r="I27" s="80">
        <v>37.34123624047416</v>
      </c>
    </row>
    <row r="28" spans="1:9" x14ac:dyDescent="0.25">
      <c r="A28" s="8" t="s">
        <v>56</v>
      </c>
      <c r="B28" s="80">
        <v>-3.9633496697208948</v>
      </c>
      <c r="C28" s="80">
        <v>-2.414362360709843</v>
      </c>
      <c r="D28" s="80">
        <v>-1.5032533094009204</v>
      </c>
      <c r="E28" s="80">
        <v>-2.6689260749841348</v>
      </c>
      <c r="F28" s="80">
        <v>2.8249885163068145</v>
      </c>
      <c r="G28" s="80">
        <v>-5.4868792019084793</v>
      </c>
      <c r="H28" s="80">
        <v>-4.277958740499443</v>
      </c>
      <c r="I28" s="80">
        <v>-1.5905476028175269</v>
      </c>
    </row>
    <row r="29" spans="1:9" x14ac:dyDescent="0.25">
      <c r="A29" s="8" t="s">
        <v>43</v>
      </c>
      <c r="B29" s="80">
        <v>32.302405498281786</v>
      </c>
      <c r="C29" s="80">
        <v>18.120805369127503</v>
      </c>
      <c r="D29" s="80">
        <v>30.839297332465819</v>
      </c>
      <c r="E29" s="85" t="s">
        <v>82</v>
      </c>
      <c r="F29" s="80">
        <v>52.501924557351742</v>
      </c>
      <c r="G29" s="80">
        <v>8.0730418068236443</v>
      </c>
      <c r="H29" s="80">
        <v>30.871886120996429</v>
      </c>
      <c r="I29" s="80">
        <v>39.718129404228122</v>
      </c>
    </row>
    <row r="30" spans="1:9" x14ac:dyDescent="0.25">
      <c r="A30" s="8" t="s">
        <v>44</v>
      </c>
      <c r="B30" s="80">
        <v>0.66317626527050422</v>
      </c>
      <c r="C30" s="80">
        <v>-8.6122602482136106</v>
      </c>
      <c r="D30" s="80">
        <v>2.308402585410918</v>
      </c>
      <c r="E30" s="80">
        <v>1.5942606616182298</v>
      </c>
      <c r="F30" s="80">
        <v>-12.579685507862292</v>
      </c>
      <c r="G30" s="80">
        <v>-9.173893199452321</v>
      </c>
      <c r="H30" s="80">
        <v>21.703853955375241</v>
      </c>
      <c r="I30" s="80">
        <v>33.238366571699942</v>
      </c>
    </row>
    <row r="31" spans="1:9" x14ac:dyDescent="0.25">
      <c r="A31" s="8" t="s">
        <v>45</v>
      </c>
      <c r="B31" s="80">
        <v>4.2904290429042646</v>
      </c>
      <c r="C31" s="80">
        <v>1.379310344827589</v>
      </c>
      <c r="D31" s="80">
        <v>-29.460580912863065</v>
      </c>
      <c r="E31" s="82">
        <v>-29.732408325074321</v>
      </c>
      <c r="F31" s="81" t="s">
        <v>82</v>
      </c>
      <c r="G31" s="82">
        <v>8.1861958266452604</v>
      </c>
      <c r="H31" s="80">
        <v>-8.5903083700440632</v>
      </c>
      <c r="I31" s="80">
        <v>10.375275938189787</v>
      </c>
    </row>
    <row r="32" spans="1:9" x14ac:dyDescent="0.25">
      <c r="A32" s="8" t="s">
        <v>46</v>
      </c>
      <c r="B32" s="80" t="s">
        <v>82</v>
      </c>
      <c r="C32" s="80">
        <v>-3.0619865571321569</v>
      </c>
      <c r="D32" s="80">
        <v>3.6976170912079054</v>
      </c>
      <c r="E32" s="80">
        <v>24.999999999999979</v>
      </c>
      <c r="F32" s="80">
        <v>19.306466729147196</v>
      </c>
      <c r="G32" s="80">
        <v>-1.095197978096063</v>
      </c>
      <c r="H32" s="80">
        <v>-4.8416019127315968</v>
      </c>
      <c r="I32" s="80">
        <v>9.8970704671416989</v>
      </c>
    </row>
    <row r="33" spans="1:18" x14ac:dyDescent="0.25">
      <c r="A33" s="8" t="s">
        <v>47</v>
      </c>
      <c r="B33" s="80">
        <v>8.8349514563107014</v>
      </c>
      <c r="C33" s="80">
        <v>39.253996447602148</v>
      </c>
      <c r="D33" s="80">
        <v>22.021660649819474</v>
      </c>
      <c r="E33" s="80">
        <v>0</v>
      </c>
      <c r="F33" s="80">
        <v>-5.3652968036529636</v>
      </c>
      <c r="G33" s="80">
        <v>42.211838006230515</v>
      </c>
      <c r="H33" s="80">
        <v>11.111111111111116</v>
      </c>
      <c r="I33" s="80">
        <v>5.788271134805778</v>
      </c>
    </row>
    <row r="34" spans="1:18" x14ac:dyDescent="0.25">
      <c r="A34" s="8" t="s">
        <v>48</v>
      </c>
      <c r="B34" s="80">
        <v>9.5419847328244387</v>
      </c>
      <c r="C34" s="80">
        <v>28.330373001776188</v>
      </c>
      <c r="D34" s="80">
        <v>26.330532212885196</v>
      </c>
      <c r="E34" s="80">
        <v>26.903973509933763</v>
      </c>
      <c r="F34" s="80">
        <v>22.447013487475886</v>
      </c>
      <c r="G34" s="82">
        <v>13.008631319358766</v>
      </c>
      <c r="H34" s="80">
        <v>17.611940298507456</v>
      </c>
      <c r="I34" s="80">
        <v>16.834755624515086</v>
      </c>
    </row>
    <row r="35" spans="1:18" s="4" customFormat="1" ht="11.25" customHeight="1" x14ac:dyDescent="0.25">
      <c r="A35" s="5" t="s">
        <v>49</v>
      </c>
      <c r="B35" s="83"/>
      <c r="C35" s="83"/>
      <c r="D35" s="83"/>
      <c r="E35" s="83"/>
      <c r="F35" s="83"/>
      <c r="G35" s="83"/>
      <c r="H35" s="83"/>
      <c r="I35" s="84"/>
    </row>
    <row r="36" spans="1:18" x14ac:dyDescent="0.25">
      <c r="A36" s="8" t="s">
        <v>50</v>
      </c>
      <c r="B36" s="81" t="s">
        <v>82</v>
      </c>
      <c r="C36" s="80">
        <v>6.7335243553008572</v>
      </c>
      <c r="D36" s="80">
        <v>-50.133333333333354</v>
      </c>
      <c r="E36" s="81" t="s">
        <v>82</v>
      </c>
      <c r="F36" s="80">
        <v>-9.1554293825407704</v>
      </c>
      <c r="G36" s="80">
        <v>-53.648068669527902</v>
      </c>
      <c r="H36" s="80">
        <v>-66.096997690531197</v>
      </c>
      <c r="I36" s="82">
        <v>-28.268551236749119</v>
      </c>
    </row>
    <row r="37" spans="1:18" x14ac:dyDescent="0.25">
      <c r="A37" s="8" t="s">
        <v>51</v>
      </c>
      <c r="B37" s="80">
        <v>96.685082872928163</v>
      </c>
      <c r="C37" s="80">
        <v>88.964577656675743</v>
      </c>
      <c r="D37" s="80">
        <v>81.994047619047606</v>
      </c>
      <c r="E37" s="80">
        <v>72.161172161172132</v>
      </c>
      <c r="F37" s="85" t="s">
        <v>82</v>
      </c>
      <c r="G37" s="80">
        <v>90.289608177172113</v>
      </c>
      <c r="H37" s="80">
        <v>45.125958378970424</v>
      </c>
      <c r="I37" s="80">
        <v>131.60083160083153</v>
      </c>
    </row>
    <row r="38" spans="1:18" x14ac:dyDescent="0.25">
      <c r="A38" s="8" t="s">
        <v>52</v>
      </c>
      <c r="B38" s="80">
        <v>52.73675065160721</v>
      </c>
      <c r="C38" s="80">
        <v>44.64769647696474</v>
      </c>
      <c r="D38" s="80">
        <v>58.87445887445886</v>
      </c>
      <c r="E38" s="80">
        <v>53.609721229449647</v>
      </c>
      <c r="F38" s="80">
        <v>65.731462925851673</v>
      </c>
      <c r="G38" s="80">
        <v>67.39926739926733</v>
      </c>
      <c r="H38" s="80">
        <v>88.940092165898605</v>
      </c>
      <c r="I38" s="80">
        <v>57.211155378486048</v>
      </c>
    </row>
    <row r="39" spans="1:18" x14ac:dyDescent="0.25">
      <c r="A39" s="8" t="s">
        <v>53</v>
      </c>
      <c r="B39" s="80">
        <v>19.88439306358385</v>
      </c>
      <c r="C39" s="80">
        <v>-14.653784219001597</v>
      </c>
      <c r="D39" s="80">
        <v>-5.7677318784099434</v>
      </c>
      <c r="E39" s="80">
        <v>-17.765814266487222</v>
      </c>
      <c r="F39" s="80">
        <v>-28.991596638655469</v>
      </c>
      <c r="G39" s="80">
        <v>5.1184834123222833</v>
      </c>
      <c r="H39" s="80">
        <v>-29.53586497890295</v>
      </c>
      <c r="I39" s="80">
        <v>-28.929765886287573</v>
      </c>
    </row>
    <row r="40" spans="1:18" x14ac:dyDescent="0.25">
      <c r="A40" s="8" t="s">
        <v>54</v>
      </c>
      <c r="B40" s="80">
        <v>12.959999999999994</v>
      </c>
      <c r="C40" s="80">
        <v>-43.065693430656935</v>
      </c>
      <c r="D40" s="80">
        <v>-19.858156028368789</v>
      </c>
      <c r="E40" s="80">
        <v>-0.16778523489934249</v>
      </c>
      <c r="F40" s="80">
        <v>-37.283500455788484</v>
      </c>
      <c r="G40" s="80">
        <v>12.899106002554284</v>
      </c>
      <c r="H40" s="80">
        <v>-17.384494909945182</v>
      </c>
      <c r="I40" s="80">
        <v>-33.181403828623523</v>
      </c>
    </row>
    <row r="41" spans="1:18" x14ac:dyDescent="0.25">
      <c r="A41" s="11"/>
      <c r="B41" s="25"/>
      <c r="C41" s="25"/>
      <c r="D41" s="25"/>
      <c r="E41" s="25"/>
      <c r="F41" s="25"/>
      <c r="G41" s="25"/>
      <c r="H41" s="25"/>
      <c r="I41" s="25"/>
    </row>
    <row r="42" spans="1:18" ht="12.75" x14ac:dyDescent="0.25">
      <c r="A42" s="11" t="s">
        <v>19</v>
      </c>
      <c r="B42" s="46"/>
      <c r="C42" s="47"/>
      <c r="D42" s="46"/>
      <c r="E42" s="48"/>
      <c r="F42" s="49"/>
      <c r="G42" s="50"/>
      <c r="H42" s="46"/>
      <c r="I42" s="48"/>
      <c r="J42" s="46"/>
      <c r="K42" s="48"/>
      <c r="L42" s="46"/>
      <c r="M42" s="48"/>
      <c r="N42" s="46"/>
      <c r="O42" s="48"/>
      <c r="P42" s="46"/>
      <c r="Q42" s="48"/>
      <c r="R42" s="9"/>
    </row>
    <row r="43" spans="1:18" ht="15.75" x14ac:dyDescent="0.3">
      <c r="A43" s="12" t="s">
        <v>11</v>
      </c>
      <c r="B43" s="27"/>
      <c r="C43" s="28"/>
      <c r="D43" s="28"/>
      <c r="E43" s="27"/>
      <c r="F43" s="28"/>
      <c r="G43" s="28"/>
      <c r="H43" s="28"/>
      <c r="I43" s="28"/>
    </row>
    <row r="44" spans="1:18" x14ac:dyDescent="0.25">
      <c r="A44" s="30" t="s">
        <v>12</v>
      </c>
      <c r="B44" s="30"/>
      <c r="C44" s="30"/>
      <c r="D44" s="30"/>
      <c r="E44" s="30"/>
      <c r="F44" s="30"/>
      <c r="G44" s="30"/>
      <c r="H44" s="30"/>
      <c r="I44" s="30"/>
    </row>
    <row r="45" spans="1:18" ht="15.75" x14ac:dyDescent="0.3">
      <c r="A45" s="4" t="s">
        <v>13</v>
      </c>
      <c r="B45" s="27"/>
      <c r="C45" s="28"/>
      <c r="D45" s="28"/>
      <c r="E45" s="27"/>
      <c r="F45" s="28"/>
      <c r="G45" s="28"/>
      <c r="H45" s="28"/>
      <c r="I45" s="28"/>
    </row>
    <row r="46" spans="1:18" x14ac:dyDescent="0.25">
      <c r="A46" s="9" t="s">
        <v>14</v>
      </c>
    </row>
    <row r="52" spans="1:18" s="29" customFormat="1" x14ac:dyDescent="0.25">
      <c r="A52" s="31"/>
      <c r="J52"/>
      <c r="K52"/>
      <c r="L52"/>
      <c r="M52"/>
      <c r="N52"/>
      <c r="O52"/>
      <c r="P52"/>
      <c r="Q52"/>
      <c r="R52"/>
    </row>
    <row r="53" spans="1:18" s="29" customFormat="1" x14ac:dyDescent="0.25">
      <c r="A53" s="9"/>
      <c r="J53"/>
      <c r="K53"/>
      <c r="L53"/>
      <c r="M53"/>
      <c r="N53"/>
      <c r="O53"/>
      <c r="P53"/>
      <c r="Q53"/>
      <c r="R53"/>
    </row>
    <row r="54" spans="1:18" s="29" customFormat="1" x14ac:dyDescent="0.25">
      <c r="A54" s="32"/>
      <c r="J54"/>
      <c r="K54"/>
      <c r="L54"/>
      <c r="M54"/>
      <c r="N54"/>
      <c r="O54"/>
      <c r="P54"/>
      <c r="Q54"/>
      <c r="R54"/>
    </row>
  </sheetData>
  <printOptions horizontalCentered="1" verticalCentered="1"/>
  <pageMargins left="0.19685039370078741" right="0.19685039370078741" top="0.35433070866141736" bottom="0.43307086614173229" header="0.31496062992125984" footer="0.31496062992125984"/>
  <pageSetup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showGridLines="0" zoomScaleNormal="100" workbookViewId="0">
      <pane ySplit="4" topLeftCell="A5" activePane="bottomLeft" state="frozen"/>
      <selection pane="bottomLeft" activeCell="A2" sqref="A2"/>
    </sheetView>
  </sheetViews>
  <sheetFormatPr baseColWidth="10" defaultRowHeight="15" x14ac:dyDescent="0.25"/>
  <cols>
    <col min="1" max="1" width="19.42578125" style="9" customWidth="1"/>
    <col min="2" max="2" width="10.28515625" style="29" bestFit="1" customWidth="1"/>
    <col min="3" max="3" width="7.85546875" style="29" customWidth="1"/>
    <col min="4" max="4" width="11.5703125" style="29" bestFit="1" customWidth="1"/>
    <col min="5" max="5" width="9" style="29" bestFit="1" customWidth="1"/>
    <col min="6" max="7" width="7.140625" style="29" customWidth="1"/>
    <col min="8" max="8" width="7.7109375" style="29" bestFit="1" customWidth="1"/>
    <col min="9" max="9" width="7.28515625" style="29" customWidth="1"/>
  </cols>
  <sheetData>
    <row r="1" spans="1:10" s="36" customFormat="1" ht="73.5" customHeight="1" x14ac:dyDescent="0.2">
      <c r="A1" s="33"/>
      <c r="B1" s="34"/>
      <c r="C1" s="34"/>
      <c r="D1" s="35"/>
      <c r="E1" s="35"/>
      <c r="F1" s="35"/>
    </row>
    <row r="2" spans="1:10" ht="15.75" x14ac:dyDescent="0.3">
      <c r="A2" s="37" t="s">
        <v>17</v>
      </c>
      <c r="B2" s="20"/>
      <c r="C2" s="20"/>
      <c r="D2" s="20"/>
      <c r="E2" s="20"/>
      <c r="F2" s="20"/>
      <c r="G2" s="20"/>
      <c r="H2" s="20"/>
      <c r="I2" s="20"/>
      <c r="J2" s="21"/>
    </row>
    <row r="3" spans="1:10" x14ac:dyDescent="0.25">
      <c r="A3" s="37" t="s">
        <v>86</v>
      </c>
      <c r="B3" s="22"/>
      <c r="C3" s="23"/>
      <c r="D3" s="23"/>
      <c r="E3" s="23"/>
      <c r="F3" s="23"/>
      <c r="G3" s="23"/>
      <c r="H3" s="23"/>
      <c r="I3" s="23"/>
      <c r="J3" s="4"/>
    </row>
    <row r="4" spans="1:10" x14ac:dyDescent="0.25">
      <c r="A4" s="24" t="s">
        <v>20</v>
      </c>
      <c r="B4" s="40" t="s">
        <v>1</v>
      </c>
      <c r="C4" s="40" t="s">
        <v>2</v>
      </c>
      <c r="D4" s="40" t="s">
        <v>3</v>
      </c>
      <c r="E4" s="41" t="s">
        <v>4</v>
      </c>
      <c r="F4" s="40" t="s">
        <v>5</v>
      </c>
      <c r="G4" s="40" t="s">
        <v>6</v>
      </c>
      <c r="H4" s="40" t="s">
        <v>7</v>
      </c>
      <c r="I4" s="40" t="s">
        <v>8</v>
      </c>
    </row>
    <row r="5" spans="1:10" x14ac:dyDescent="0.25">
      <c r="A5" s="5" t="s">
        <v>21</v>
      </c>
      <c r="B5" s="6"/>
      <c r="C5" s="6"/>
      <c r="D5" s="6"/>
      <c r="E5" s="6"/>
      <c r="F5" s="6"/>
      <c r="G5" s="6"/>
      <c r="H5" s="6"/>
      <c r="I5" s="7"/>
    </row>
    <row r="6" spans="1:10" x14ac:dyDescent="0.25">
      <c r="A6" s="8" t="s">
        <v>22</v>
      </c>
      <c r="B6" s="80">
        <v>-29.333333333333332</v>
      </c>
      <c r="C6" s="80">
        <v>42.643678160919585</v>
      </c>
      <c r="D6" s="80">
        <v>47.368421052631639</v>
      </c>
      <c r="E6" s="80">
        <v>20.541401273885327</v>
      </c>
      <c r="F6" s="80">
        <v>53.160453808752031</v>
      </c>
      <c r="G6" s="80">
        <v>31.578947368420994</v>
      </c>
      <c r="H6" s="80">
        <v>31.090909090909125</v>
      </c>
      <c r="I6" s="80">
        <v>27.260083449235029</v>
      </c>
    </row>
    <row r="7" spans="1:10" x14ac:dyDescent="0.25">
      <c r="A7" s="8" t="s">
        <v>23</v>
      </c>
      <c r="B7" s="80">
        <v>-10.633648943918439</v>
      </c>
      <c r="C7" s="80">
        <v>-45.003664793549959</v>
      </c>
      <c r="D7" s="80">
        <v>-52.083949157552453</v>
      </c>
      <c r="E7" s="81" t="s">
        <v>82</v>
      </c>
      <c r="F7" s="80">
        <v>-61.501706484641637</v>
      </c>
      <c r="G7" s="80">
        <v>-34.971282705807269</v>
      </c>
      <c r="H7" s="80">
        <v>-47.599494630448525</v>
      </c>
      <c r="I7" s="80">
        <v>-44.745762711864415</v>
      </c>
    </row>
    <row r="8" spans="1:10" x14ac:dyDescent="0.25">
      <c r="A8" s="8" t="s">
        <v>24</v>
      </c>
      <c r="B8" s="80">
        <v>158.40407470288622</v>
      </c>
      <c r="C8" s="80">
        <v>195.17543859649115</v>
      </c>
      <c r="D8" s="80">
        <v>197.1800433839478</v>
      </c>
      <c r="E8" s="80">
        <v>163.3057851239669</v>
      </c>
      <c r="F8" s="80">
        <v>205.53191489361683</v>
      </c>
      <c r="G8" s="80">
        <v>287.1391076115487</v>
      </c>
      <c r="H8" s="80">
        <v>182.43670886075955</v>
      </c>
      <c r="I8" s="80">
        <v>223.76681614349758</v>
      </c>
    </row>
    <row r="9" spans="1:10" x14ac:dyDescent="0.25">
      <c r="A9" s="8" t="s">
        <v>25</v>
      </c>
      <c r="B9" s="80">
        <v>15.394088669950712</v>
      </c>
      <c r="C9" s="80">
        <v>2.6096033402922325</v>
      </c>
      <c r="D9" s="80">
        <v>29.549248747913246</v>
      </c>
      <c r="E9" s="81" t="s">
        <v>82</v>
      </c>
      <c r="F9" s="80">
        <v>24.334600760456262</v>
      </c>
      <c r="G9" s="80">
        <v>36.036036036036066</v>
      </c>
      <c r="H9" s="80">
        <v>66.514598540145926</v>
      </c>
      <c r="I9" s="80">
        <v>77.85843920145193</v>
      </c>
    </row>
    <row r="10" spans="1:10" x14ac:dyDescent="0.25">
      <c r="A10" s="8" t="s">
        <v>26</v>
      </c>
      <c r="B10" s="80">
        <v>-2.0270270270270396</v>
      </c>
      <c r="C10" s="80">
        <v>69.230769230769255</v>
      </c>
      <c r="D10" s="80">
        <v>13.74999999999995</v>
      </c>
      <c r="E10" s="80">
        <v>-4.3147208121827489</v>
      </c>
      <c r="F10" s="80">
        <v>37.773722627737214</v>
      </c>
      <c r="G10" s="80">
        <v>8.4249084249084163</v>
      </c>
      <c r="H10" s="80">
        <v>25.806451612903246</v>
      </c>
      <c r="I10" s="81" t="s">
        <v>82</v>
      </c>
    </row>
    <row r="11" spans="1:10" x14ac:dyDescent="0.25">
      <c r="A11" s="8" t="s">
        <v>27</v>
      </c>
      <c r="B11" s="80">
        <v>-8.8823816495851577</v>
      </c>
      <c r="C11" s="80">
        <v>-19.29643041903778</v>
      </c>
      <c r="D11" s="80">
        <v>-1.7241379310344751</v>
      </c>
      <c r="E11" s="80">
        <v>-8.8235294117647083</v>
      </c>
      <c r="F11" s="80">
        <v>52.596789423984887</v>
      </c>
      <c r="G11" s="80">
        <v>4.7738693467336502</v>
      </c>
      <c r="H11" s="80">
        <v>-27.558139534883729</v>
      </c>
      <c r="I11" s="80">
        <v>19.850746268656707</v>
      </c>
    </row>
    <row r="12" spans="1:10" x14ac:dyDescent="0.25">
      <c r="A12" s="8" t="s">
        <v>28</v>
      </c>
      <c r="B12" s="80">
        <v>5.9688581314878641</v>
      </c>
      <c r="C12" s="80">
        <v>0.47281323877070847</v>
      </c>
      <c r="D12" s="80">
        <v>-7.2063178677196245</v>
      </c>
      <c r="E12" s="80">
        <v>-1.6999999999999793</v>
      </c>
      <c r="F12" s="80">
        <v>60.209424083769704</v>
      </c>
      <c r="G12" s="80">
        <v>-22.714681440443197</v>
      </c>
      <c r="H12" s="80">
        <v>-3.4690799396682181</v>
      </c>
      <c r="I12" s="80">
        <v>8.1439393939394265</v>
      </c>
    </row>
    <row r="13" spans="1:10" x14ac:dyDescent="0.25">
      <c r="A13" s="8" t="s">
        <v>29</v>
      </c>
      <c r="B13" s="80">
        <v>11.929170549860203</v>
      </c>
      <c r="C13" s="80">
        <v>15.802943058221363</v>
      </c>
      <c r="D13" s="80">
        <v>42.15686274509811</v>
      </c>
      <c r="E13" s="80">
        <v>64.205256570713402</v>
      </c>
      <c r="F13" s="80">
        <v>37.13405238828966</v>
      </c>
      <c r="G13" s="80">
        <v>15.529411764705948</v>
      </c>
      <c r="H13" s="80">
        <v>-25.761316872427997</v>
      </c>
      <c r="I13" s="80">
        <v>13.714285714285769</v>
      </c>
    </row>
    <row r="14" spans="1:10" x14ac:dyDescent="0.25">
      <c r="A14" s="8" t="s">
        <v>30</v>
      </c>
      <c r="B14" s="80">
        <v>20.056100981767223</v>
      </c>
      <c r="C14" s="80">
        <v>6.7725752508361214</v>
      </c>
      <c r="D14" s="80">
        <v>45.794930875576021</v>
      </c>
      <c r="E14" s="80">
        <v>10.588235294117609</v>
      </c>
      <c r="F14" s="80">
        <v>-2.2680412371134606</v>
      </c>
      <c r="G14" s="80">
        <v>67.104440275171925</v>
      </c>
      <c r="H14" s="80">
        <v>-21.396508728179555</v>
      </c>
      <c r="I14" s="80">
        <v>4.2941176470588038</v>
      </c>
    </row>
    <row r="15" spans="1:10" x14ac:dyDescent="0.25">
      <c r="A15" s="8" t="s">
        <v>31</v>
      </c>
      <c r="B15" s="80">
        <v>44.379562043795652</v>
      </c>
      <c r="C15" s="80">
        <v>29.245283018867884</v>
      </c>
      <c r="D15" s="80">
        <v>24.216027874564428</v>
      </c>
      <c r="E15" s="80">
        <v>32.618683001531387</v>
      </c>
      <c r="F15" s="80">
        <v>37.196261682242948</v>
      </c>
      <c r="G15" s="80">
        <v>2.9827315541601118</v>
      </c>
      <c r="H15" s="80">
        <v>10.164835164835129</v>
      </c>
      <c r="I15" s="81" t="s">
        <v>82</v>
      </c>
    </row>
    <row r="16" spans="1:10" x14ac:dyDescent="0.25">
      <c r="A16" s="8" t="s">
        <v>32</v>
      </c>
      <c r="B16" s="80">
        <v>-10.777385159010588</v>
      </c>
      <c r="C16" s="80">
        <v>-7.3074391046741516</v>
      </c>
      <c r="D16" s="80">
        <v>-5.7254391672088456</v>
      </c>
      <c r="E16" s="80">
        <v>-0.10126582278479068</v>
      </c>
      <c r="F16" s="80">
        <v>29.42643391521198</v>
      </c>
      <c r="G16" s="82">
        <v>-5.62865497076025</v>
      </c>
      <c r="H16" s="80">
        <v>-9.8720292504570253</v>
      </c>
      <c r="I16" s="80">
        <v>44.000000000000085</v>
      </c>
    </row>
    <row r="17" spans="1:9" x14ac:dyDescent="0.25">
      <c r="A17" s="8" t="s">
        <v>33</v>
      </c>
      <c r="B17" s="80">
        <v>28.659286592865918</v>
      </c>
      <c r="C17" s="80">
        <v>14.982578397212553</v>
      </c>
      <c r="D17" s="80">
        <v>32.314410480349331</v>
      </c>
      <c r="E17" s="80">
        <v>22.38095238095239</v>
      </c>
      <c r="F17" s="80">
        <v>37.25212464589238</v>
      </c>
      <c r="G17" s="80">
        <v>15.126050420168081</v>
      </c>
      <c r="H17" s="80">
        <v>51.252847380410074</v>
      </c>
      <c r="I17" s="80">
        <v>45.96670934699101</v>
      </c>
    </row>
    <row r="18" spans="1:9" x14ac:dyDescent="0.25">
      <c r="A18" s="5" t="s">
        <v>34</v>
      </c>
      <c r="B18" s="83"/>
      <c r="C18" s="83"/>
      <c r="D18" s="83"/>
      <c r="E18" s="83"/>
      <c r="F18" s="83"/>
      <c r="G18" s="83"/>
      <c r="H18" s="83"/>
      <c r="I18" s="84"/>
    </row>
    <row r="19" spans="1:9" x14ac:dyDescent="0.25">
      <c r="A19" s="8" t="s">
        <v>35</v>
      </c>
      <c r="B19" s="82" t="s">
        <v>82</v>
      </c>
      <c r="C19" s="80">
        <v>13.101123595505616</v>
      </c>
      <c r="D19" s="80">
        <v>-9.6249435155896563</v>
      </c>
      <c r="E19" s="82" t="s">
        <v>82</v>
      </c>
      <c r="F19" s="80">
        <v>14.900153609831035</v>
      </c>
      <c r="G19" s="81" t="s">
        <v>82</v>
      </c>
      <c r="H19" s="80">
        <v>-21.696344892221177</v>
      </c>
      <c r="I19" s="82">
        <v>10.573022312373247</v>
      </c>
    </row>
    <row r="20" spans="1:9" x14ac:dyDescent="0.25">
      <c r="A20" s="8" t="s">
        <v>36</v>
      </c>
      <c r="B20" s="80">
        <v>-25.918762088974834</v>
      </c>
      <c r="C20" s="80">
        <v>-30.544147843942515</v>
      </c>
      <c r="D20" s="80">
        <v>-1.1411411411411443</v>
      </c>
      <c r="E20" s="81" t="s">
        <v>82</v>
      </c>
      <c r="F20" s="80">
        <v>-15.679442508710773</v>
      </c>
      <c r="G20" s="80">
        <v>-22.507288629737587</v>
      </c>
      <c r="H20" s="80">
        <v>-19.929824561403521</v>
      </c>
      <c r="I20" s="80">
        <v>-22.400611620795097</v>
      </c>
    </row>
    <row r="21" spans="1:9" x14ac:dyDescent="0.25">
      <c r="A21" s="8" t="s">
        <v>37</v>
      </c>
      <c r="B21" s="82">
        <v>53.10481867858914</v>
      </c>
      <c r="C21" s="80">
        <v>-6.1602209944750852</v>
      </c>
      <c r="D21" s="80">
        <v>-0.52130553037172955</v>
      </c>
      <c r="E21" s="80">
        <v>57.36179529282979</v>
      </c>
      <c r="F21" s="80">
        <v>3.4133333333333349</v>
      </c>
      <c r="G21" s="81" t="s">
        <v>82</v>
      </c>
      <c r="H21" s="80">
        <v>-4.1027607361963314</v>
      </c>
      <c r="I21" s="82">
        <v>-8.4314470186099495</v>
      </c>
    </row>
    <row r="22" spans="1:9" x14ac:dyDescent="0.25">
      <c r="A22" s="8" t="s">
        <v>38</v>
      </c>
      <c r="B22" s="85" t="s">
        <v>82</v>
      </c>
      <c r="C22" s="80">
        <v>10.773899848254898</v>
      </c>
      <c r="D22" s="80">
        <v>6.4329598843512636</v>
      </c>
      <c r="E22" s="85" t="s">
        <v>82</v>
      </c>
      <c r="F22" s="82">
        <v>3.9670070699136195</v>
      </c>
      <c r="G22" s="80">
        <v>6.0009161704076774</v>
      </c>
      <c r="H22" s="80">
        <v>12.223016440314517</v>
      </c>
      <c r="I22" s="85" t="s">
        <v>82</v>
      </c>
    </row>
    <row r="23" spans="1:9" x14ac:dyDescent="0.25">
      <c r="A23" s="8" t="s">
        <v>39</v>
      </c>
      <c r="B23" s="80">
        <v>0.33840947546532885</v>
      </c>
      <c r="C23" s="80">
        <v>-10.17597551644991</v>
      </c>
      <c r="D23" s="80">
        <v>-25.909090909090938</v>
      </c>
      <c r="E23" s="80">
        <v>16.976604679064209</v>
      </c>
      <c r="F23" s="82">
        <v>26.179875333927004</v>
      </c>
      <c r="G23" s="80">
        <v>-36.947554507955239</v>
      </c>
      <c r="H23" s="80">
        <v>-19.983883964544734</v>
      </c>
      <c r="I23" s="80">
        <v>9.9303135888501934</v>
      </c>
    </row>
    <row r="24" spans="1:9" x14ac:dyDescent="0.25">
      <c r="A24" s="8" t="s">
        <v>55</v>
      </c>
      <c r="B24" s="80">
        <v>89.825119236883893</v>
      </c>
      <c r="C24" s="80">
        <v>74.81751824817519</v>
      </c>
      <c r="D24" s="80">
        <v>83.557046979865717</v>
      </c>
      <c r="E24" s="81" t="s">
        <v>82</v>
      </c>
      <c r="F24" s="80">
        <v>46.999999999999929</v>
      </c>
      <c r="G24" s="82">
        <v>34.296296296296312</v>
      </c>
      <c r="H24" s="80">
        <v>72.709359605911388</v>
      </c>
      <c r="I24" s="80">
        <v>11.58342189160464</v>
      </c>
    </row>
    <row r="25" spans="1:9" x14ac:dyDescent="0.25">
      <c r="A25" s="8" t="s">
        <v>40</v>
      </c>
      <c r="B25" s="80">
        <v>-3.4945485043332725</v>
      </c>
      <c r="C25" s="80">
        <v>0.63434526506571665</v>
      </c>
      <c r="D25" s="80">
        <v>2.7731092436974913</v>
      </c>
      <c r="E25" s="80">
        <v>-17.125000000000014</v>
      </c>
      <c r="F25" s="80">
        <v>5.011600928074289</v>
      </c>
      <c r="G25" s="80">
        <v>-2.4179620034542326</v>
      </c>
      <c r="H25" s="80">
        <v>-1.582014987510405</v>
      </c>
      <c r="I25" s="80">
        <v>3.0553261767134465</v>
      </c>
    </row>
    <row r="26" spans="1:9" x14ac:dyDescent="0.25">
      <c r="A26" s="8" t="s">
        <v>41</v>
      </c>
      <c r="B26" s="80">
        <v>-7.7661431064572461</v>
      </c>
      <c r="C26" s="80">
        <v>-3.5837353549276307</v>
      </c>
      <c r="D26" s="80">
        <v>6.5274151436031103</v>
      </c>
      <c r="E26" s="80">
        <v>-10.894020130254622</v>
      </c>
      <c r="F26" s="80">
        <v>24.835526315789423</v>
      </c>
      <c r="G26" s="81" t="s">
        <v>82</v>
      </c>
      <c r="H26" s="80">
        <v>58.774038461538439</v>
      </c>
      <c r="I26" s="80">
        <v>63.595839524517061</v>
      </c>
    </row>
    <row r="27" spans="1:9" x14ac:dyDescent="0.25">
      <c r="A27" s="8" t="s">
        <v>42</v>
      </c>
      <c r="B27" s="85" t="s">
        <v>82</v>
      </c>
      <c r="C27" s="80">
        <v>74.511126095751877</v>
      </c>
      <c r="D27" s="80">
        <v>78.753541076487295</v>
      </c>
      <c r="E27" s="81" t="s">
        <v>82</v>
      </c>
      <c r="F27" s="80">
        <v>51.778093883357059</v>
      </c>
      <c r="G27" s="81" t="s">
        <v>82</v>
      </c>
      <c r="H27" s="80">
        <v>70.20547945205476</v>
      </c>
      <c r="I27" s="80">
        <v>44.821428571428548</v>
      </c>
    </row>
    <row r="28" spans="1:9" x14ac:dyDescent="0.25">
      <c r="A28" s="8" t="s">
        <v>56</v>
      </c>
      <c r="B28" s="80">
        <v>-3.3454857387948067</v>
      </c>
      <c r="C28" s="80">
        <v>3.433945756780421</v>
      </c>
      <c r="D28" s="80">
        <v>4.5985227543483553</v>
      </c>
      <c r="E28" s="80">
        <v>4.1241785633355788</v>
      </c>
      <c r="F28" s="80">
        <v>8.3494675701839114</v>
      </c>
      <c r="G28" s="80">
        <v>0.22999080036800734</v>
      </c>
      <c r="H28" s="80">
        <v>-4.277958740499443</v>
      </c>
      <c r="I28" s="80">
        <v>1.2625672200140325</v>
      </c>
    </row>
    <row r="29" spans="1:9" x14ac:dyDescent="0.25">
      <c r="A29" s="8" t="s">
        <v>43</v>
      </c>
      <c r="B29" s="80">
        <v>2.6210573078631727</v>
      </c>
      <c r="C29" s="80">
        <v>-13.831089351285208</v>
      </c>
      <c r="D29" s="80">
        <v>14.717626925270944</v>
      </c>
      <c r="E29" s="85" t="s">
        <v>82</v>
      </c>
      <c r="F29" s="80">
        <v>-18.00496688741725</v>
      </c>
      <c r="G29" s="80">
        <v>-13.798390187811426</v>
      </c>
      <c r="H29" s="80">
        <v>-7.4842767295597579</v>
      </c>
      <c r="I29" s="80">
        <v>-14.167650531286869</v>
      </c>
    </row>
    <row r="30" spans="1:9" x14ac:dyDescent="0.25">
      <c r="A30" s="8" t="s">
        <v>44</v>
      </c>
      <c r="B30" s="80">
        <v>1.8721299894030263</v>
      </c>
      <c r="C30" s="80">
        <v>-0.73529411764706731</v>
      </c>
      <c r="D30" s="80">
        <v>0.18083182640147299</v>
      </c>
      <c r="E30" s="80">
        <v>12.538631346578422</v>
      </c>
      <c r="F30" s="80">
        <v>14.532293986637001</v>
      </c>
      <c r="G30" s="80">
        <v>-13.062472695500238</v>
      </c>
      <c r="H30" s="80">
        <v>6.2416998671978696</v>
      </c>
      <c r="I30" s="80">
        <v>14.81178396072016</v>
      </c>
    </row>
    <row r="31" spans="1:9" x14ac:dyDescent="0.25">
      <c r="A31" s="8" t="s">
        <v>45</v>
      </c>
      <c r="B31" s="80">
        <v>4.6357615894039306</v>
      </c>
      <c r="C31" s="80">
        <v>-0.29069767441860517</v>
      </c>
      <c r="D31" s="80">
        <v>-30.041152263374482</v>
      </c>
      <c r="E31" s="82">
        <v>-29.029029029029019</v>
      </c>
      <c r="F31" s="81" t="s">
        <v>82</v>
      </c>
      <c r="G31" s="82">
        <v>5.1482059282371262</v>
      </c>
      <c r="H31" s="80">
        <v>-9.9783080260303798</v>
      </c>
      <c r="I31" s="80">
        <v>13.636363636363559</v>
      </c>
    </row>
    <row r="32" spans="1:9" x14ac:dyDescent="0.25">
      <c r="A32" s="8" t="s">
        <v>46</v>
      </c>
      <c r="B32" s="80" t="s">
        <v>82</v>
      </c>
      <c r="C32" s="80">
        <v>-20.611620795107001</v>
      </c>
      <c r="D32" s="80">
        <v>10.993843447669338</v>
      </c>
      <c r="E32" s="80">
        <v>10.881135422826716</v>
      </c>
      <c r="F32" s="80">
        <v>22.521655437921105</v>
      </c>
      <c r="G32" s="80">
        <v>5.6705670567056554</v>
      </c>
      <c r="H32" s="80">
        <v>-11.358574610244954</v>
      </c>
      <c r="I32" s="80">
        <v>5.6316590563165736</v>
      </c>
    </row>
    <row r="33" spans="1:17" x14ac:dyDescent="0.25">
      <c r="A33" s="8" t="s">
        <v>47</v>
      </c>
      <c r="B33" s="80">
        <v>8.6240310077519755</v>
      </c>
      <c r="C33" s="80">
        <v>9.1922005571030816</v>
      </c>
      <c r="D33" s="80">
        <v>1.8072289156626287</v>
      </c>
      <c r="E33" s="80">
        <v>0</v>
      </c>
      <c r="F33" s="80">
        <v>-3.8283062645011579</v>
      </c>
      <c r="G33" s="80">
        <v>11.205846528623642</v>
      </c>
      <c r="H33" s="80">
        <v>11.111111111111116</v>
      </c>
      <c r="I33" s="80">
        <v>3.7341299477221757</v>
      </c>
    </row>
    <row r="34" spans="1:17" x14ac:dyDescent="0.25">
      <c r="A34" s="8" t="s">
        <v>48</v>
      </c>
      <c r="B34" s="80">
        <v>-8.4237396298659668</v>
      </c>
      <c r="C34" s="80">
        <v>8.9743589743589638</v>
      </c>
      <c r="D34" s="80">
        <v>-1.2408759124087232</v>
      </c>
      <c r="E34" s="80">
        <v>-0.71243523316062429</v>
      </c>
      <c r="F34" s="80">
        <v>-3.4927866362946314</v>
      </c>
      <c r="G34" s="82">
        <v>10.421686746987913</v>
      </c>
      <c r="H34" s="80">
        <v>-2.716049382716057</v>
      </c>
      <c r="I34" s="80">
        <v>-3.3376123234916788</v>
      </c>
    </row>
    <row r="35" spans="1:17" x14ac:dyDescent="0.25">
      <c r="A35" s="5" t="s">
        <v>49</v>
      </c>
      <c r="B35" s="83"/>
      <c r="C35" s="83"/>
      <c r="D35" s="83"/>
      <c r="E35" s="83"/>
      <c r="F35" s="83"/>
      <c r="G35" s="83"/>
      <c r="H35" s="83"/>
      <c r="I35" s="84"/>
    </row>
    <row r="36" spans="1:17" x14ac:dyDescent="0.25">
      <c r="A36" s="8" t="s">
        <v>50</v>
      </c>
      <c r="B36" s="81" t="s">
        <v>82</v>
      </c>
      <c r="C36" s="80">
        <v>-18.311403508771939</v>
      </c>
      <c r="D36" s="80">
        <v>-53.569211669770347</v>
      </c>
      <c r="E36" s="81" t="s">
        <v>82</v>
      </c>
      <c r="F36" s="80">
        <v>-23.809523809523768</v>
      </c>
      <c r="G36" s="80">
        <v>-55.160142348754462</v>
      </c>
      <c r="H36" s="80">
        <v>-67.493356953055809</v>
      </c>
      <c r="I36" s="82">
        <v>-30.66939890710383</v>
      </c>
    </row>
    <row r="37" spans="1:17" x14ac:dyDescent="0.25">
      <c r="A37" s="8" t="s">
        <v>51</v>
      </c>
      <c r="B37" s="80">
        <v>140</v>
      </c>
      <c r="C37" s="80">
        <v>77.592829705505764</v>
      </c>
      <c r="D37" s="80">
        <v>84.464555052790317</v>
      </c>
      <c r="E37" s="80">
        <v>87.999999999999972</v>
      </c>
      <c r="F37" s="85" t="s">
        <v>82</v>
      </c>
      <c r="G37" s="80">
        <v>92.91882556131263</v>
      </c>
      <c r="H37" s="80">
        <v>41.257995735607686</v>
      </c>
      <c r="I37" s="80">
        <v>150.90090090090081</v>
      </c>
    </row>
    <row r="38" spans="1:17" x14ac:dyDescent="0.25">
      <c r="A38" s="8" t="s">
        <v>52</v>
      </c>
      <c r="B38" s="80">
        <v>38.098978790259139</v>
      </c>
      <c r="C38" s="80">
        <v>33.939774153074012</v>
      </c>
      <c r="D38" s="80">
        <v>24.19627749576987</v>
      </c>
      <c r="E38" s="80">
        <v>36.966220522625925</v>
      </c>
      <c r="F38" s="80">
        <v>47.546833184656535</v>
      </c>
      <c r="G38" s="80">
        <v>31.82692307692303</v>
      </c>
      <c r="H38" s="80">
        <v>62.055335968379424</v>
      </c>
      <c r="I38" s="80">
        <v>50.152207001522072</v>
      </c>
    </row>
    <row r="39" spans="1:17" x14ac:dyDescent="0.25">
      <c r="A39" s="8" t="s">
        <v>53</v>
      </c>
      <c r="B39" s="80">
        <v>12.962962962962976</v>
      </c>
      <c r="C39" s="80">
        <v>-31.258106355382608</v>
      </c>
      <c r="D39" s="80">
        <v>-17.021276595744659</v>
      </c>
      <c r="E39" s="80">
        <v>-32.486187845303874</v>
      </c>
      <c r="F39" s="80">
        <v>-36.609152288072025</v>
      </c>
      <c r="G39" s="80">
        <v>-7.4290484140233541</v>
      </c>
      <c r="H39" s="80">
        <v>-33.94858272907053</v>
      </c>
      <c r="I39" s="80">
        <v>-37.820043891733675</v>
      </c>
    </row>
    <row r="40" spans="1:17" x14ac:dyDescent="0.25">
      <c r="A40" s="8" t="s">
        <v>54</v>
      </c>
      <c r="B40" s="80">
        <v>-3.155006858710574</v>
      </c>
      <c r="C40" s="80">
        <v>-43.884892086330929</v>
      </c>
      <c r="D40" s="80">
        <v>-18.115942028985486</v>
      </c>
      <c r="E40" s="80">
        <v>-4.8000000000000149</v>
      </c>
      <c r="F40" s="80">
        <v>-39.702015775635381</v>
      </c>
      <c r="G40" s="80">
        <v>3.5128805620608938</v>
      </c>
      <c r="H40" s="80">
        <v>-20.437405731523373</v>
      </c>
      <c r="I40" s="80">
        <v>-34.082733812949641</v>
      </c>
    </row>
    <row r="41" spans="1:17" x14ac:dyDescent="0.25">
      <c r="A41" s="11"/>
      <c r="B41" s="25"/>
      <c r="C41" s="25"/>
      <c r="D41" s="25"/>
      <c r="E41" s="25"/>
      <c r="F41" s="26"/>
      <c r="G41" s="25"/>
      <c r="H41" s="25"/>
      <c r="I41" s="25"/>
    </row>
    <row r="42" spans="1:17" s="9" customFormat="1" ht="12.75" x14ac:dyDescent="0.25">
      <c r="A42" s="11" t="s">
        <v>19</v>
      </c>
      <c r="B42" s="46"/>
      <c r="C42" s="47"/>
      <c r="D42" s="46"/>
      <c r="E42" s="48"/>
      <c r="F42" s="49"/>
      <c r="G42" s="50"/>
      <c r="H42" s="46"/>
      <c r="I42" s="48"/>
      <c r="J42" s="46"/>
      <c r="K42" s="48"/>
      <c r="L42" s="46"/>
      <c r="M42" s="48"/>
      <c r="N42" s="46"/>
      <c r="O42" s="48"/>
      <c r="P42" s="46"/>
      <c r="Q42" s="48"/>
    </row>
    <row r="43" spans="1:17" ht="15.75" x14ac:dyDescent="0.3">
      <c r="A43" s="12" t="s">
        <v>11</v>
      </c>
      <c r="I43" s="28"/>
    </row>
    <row r="44" spans="1:17" x14ac:dyDescent="0.25">
      <c r="A44" s="30" t="s">
        <v>12</v>
      </c>
    </row>
    <row r="45" spans="1:17" ht="15.75" x14ac:dyDescent="0.3">
      <c r="A45" s="4" t="s">
        <v>13</v>
      </c>
      <c r="I45" s="28"/>
    </row>
    <row r="46" spans="1:17" x14ac:dyDescent="0.25">
      <c r="A46" s="9" t="s">
        <v>14</v>
      </c>
    </row>
    <row r="52" spans="1:1" x14ac:dyDescent="0.25">
      <c r="A52" s="31"/>
    </row>
    <row r="54" spans="1:1" x14ac:dyDescent="0.25">
      <c r="A54" s="32"/>
    </row>
  </sheetData>
  <printOptions horizontalCentered="1" verticalCentered="1"/>
  <pageMargins left="0.19685039370078741" right="0.19685039370078741" top="0.35433070866141736" bottom="0.43307086614173229" header="0.31496062992125984" footer="0.31496062992125984"/>
  <pageSetup scale="91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Indice</vt:lpstr>
      <vt:lpstr>Anexo 1</vt:lpstr>
      <vt:lpstr>Anexo 2</vt:lpstr>
      <vt:lpstr>Anexo 3</vt:lpstr>
      <vt:lpstr>'Anexo 1'!Área_de_impresión</vt:lpstr>
      <vt:lpstr>'Anexo 2'!Área_de_impresión</vt:lpstr>
      <vt:lpstr>'Anexo 3'!Área_de_impresión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Beatriz Hernandez Gomez</dc:creator>
  <cp:lastModifiedBy>Herbert Orlando Sanchez Silva</cp:lastModifiedBy>
  <cp:lastPrinted>2017-07-05T21:27:18Z</cp:lastPrinted>
  <dcterms:created xsi:type="dcterms:W3CDTF">2015-07-01T14:07:44Z</dcterms:created>
  <dcterms:modified xsi:type="dcterms:W3CDTF">2017-12-04T13:54:12Z</dcterms:modified>
</cp:coreProperties>
</file>