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7260" yWindow="1635" windowWidth="2040" windowHeight="6510" tabRatio="815"/>
  </bookViews>
  <sheets>
    <sheet name="Índice" sheetId="519" r:id="rId1"/>
    <sheet name="Anexo 1" sheetId="520" r:id="rId2"/>
    <sheet name="Anexo 2" sheetId="521" r:id="rId3"/>
    <sheet name="Anexo 3" sheetId="522" r:id="rId4"/>
  </sheets>
  <calcPr calcId="145621"/>
</workbook>
</file>

<file path=xl/calcChain.xml><?xml version="1.0" encoding="utf-8"?>
<calcChain xmlns="http://schemas.openxmlformats.org/spreadsheetml/2006/main">
  <c r="A52" i="522" l="1"/>
  <c r="A52" i="521"/>
  <c r="A80" i="520"/>
  <c r="A13" i="519"/>
  <c r="A12" i="519"/>
  <c r="A11" i="519"/>
</calcChain>
</file>

<file path=xl/sharedStrings.xml><?xml version="1.0" encoding="utf-8"?>
<sst xmlns="http://schemas.openxmlformats.org/spreadsheetml/2006/main" count="315" uniqueCount="91">
  <si>
    <t>Sistema de Información de Precios y Abastecimiento del Sector Agropecuario -SIPSA- 
Precios Mayoristas</t>
  </si>
  <si>
    <t>SISTEMA DE INFORMACIÓN DE PRECIOS Y ABASTECIMIENTO DEL SECTOR AGROPECUARIO -SIPSA- 
PRECIOS MAYORISTAS</t>
  </si>
  <si>
    <t>Precio $/Kg</t>
  </si>
  <si>
    <t>Barranquilla</t>
  </si>
  <si>
    <t>Bogotá</t>
  </si>
  <si>
    <t>Bucaramanga</t>
  </si>
  <si>
    <t>Cartagena</t>
  </si>
  <si>
    <t>Cali</t>
  </si>
  <si>
    <t>Cúcuta</t>
  </si>
  <si>
    <t>Medellín</t>
  </si>
  <si>
    <t>Pereira</t>
  </si>
  <si>
    <t>Precio</t>
  </si>
  <si>
    <t>Var %</t>
  </si>
  <si>
    <t>*Variedad predominante en el mercado</t>
  </si>
  <si>
    <t>** Los precios reportados para los huevos son $/unidad y los del aceite vegetal mezcla $/litro.</t>
  </si>
  <si>
    <t>Var%: Variación porcentual con respecto al promedio del mes anterior</t>
  </si>
  <si>
    <t>n.d.: no disponible</t>
  </si>
  <si>
    <t xml:space="preserve"> -: no es posible calcular la variación</t>
  </si>
  <si>
    <t>Producto</t>
  </si>
  <si>
    <r>
      <t>Fuente:</t>
    </r>
    <r>
      <rPr>
        <sz val="8"/>
        <rFont val="Arial"/>
        <family val="2"/>
      </rPr>
      <t xml:space="preserve"> SIPSA - DANE</t>
    </r>
  </si>
  <si>
    <t>Comportamiento de los precios mayoristas de los principales alimentos en las principales ocho ciudades.</t>
  </si>
  <si>
    <t>Noviembre de 2018</t>
  </si>
  <si>
    <t>Variación año corrido. Noviembre 2018</t>
  </si>
  <si>
    <t>Variación anual. Noviembre de 2018</t>
  </si>
  <si>
    <t>Hortalizas y verduras</t>
  </si>
  <si>
    <t>Ahuyama</t>
  </si>
  <si>
    <t>Arveja verde en vaina</t>
  </si>
  <si>
    <t>n.d.</t>
  </si>
  <si>
    <t>-</t>
  </si>
  <si>
    <t>Cebolla cabezona blanca</t>
  </si>
  <si>
    <t>Cebolla junca</t>
  </si>
  <si>
    <t>Chócolo mazorca</t>
  </si>
  <si>
    <t>Habichuela</t>
  </si>
  <si>
    <t>Lechuga Batavia</t>
  </si>
  <si>
    <t>Pepino cohombro</t>
  </si>
  <si>
    <t>Pimentón</t>
  </si>
  <si>
    <t>Remolacha</t>
  </si>
  <si>
    <t>Tomate*</t>
  </si>
  <si>
    <t>Zanahoria</t>
  </si>
  <si>
    <t>Frutas frescas</t>
  </si>
  <si>
    <t>Aguacate *</t>
  </si>
  <si>
    <t>Banano*</t>
  </si>
  <si>
    <t>Coco</t>
  </si>
  <si>
    <t>Granadilla</t>
  </si>
  <si>
    <t>Guayaba pera</t>
  </si>
  <si>
    <t>Limón Tahití</t>
  </si>
  <si>
    <t>Lulo</t>
  </si>
  <si>
    <t>Mandarina*</t>
  </si>
  <si>
    <t>Mango Tommy</t>
  </si>
  <si>
    <t>Manzana verde importada</t>
  </si>
  <si>
    <t>Maracuyá</t>
  </si>
  <si>
    <t>Mora de Castilla</t>
  </si>
  <si>
    <t>Naranja Valencia</t>
  </si>
  <si>
    <t>Papaya maradol</t>
  </si>
  <si>
    <t>Piña *</t>
  </si>
  <si>
    <t>Tomate de árbol</t>
  </si>
  <si>
    <t>Uva red globe nacional</t>
  </si>
  <si>
    <t>Tubérculos y plátanos</t>
  </si>
  <si>
    <t>Arracacha*</t>
  </si>
  <si>
    <t>Papa negra*</t>
  </si>
  <si>
    <t>Papa criolla</t>
  </si>
  <si>
    <t>Plátano hartón verde</t>
  </si>
  <si>
    <t>Yuca*</t>
  </si>
  <si>
    <t>Granos, cárnicos y procesados</t>
  </si>
  <si>
    <t>Arroz de primera</t>
  </si>
  <si>
    <t>Arveja verde seca importada</t>
  </si>
  <si>
    <t>Fríjol seco*</t>
  </si>
  <si>
    <t>Garbanzo importado</t>
  </si>
  <si>
    <t>Lenteja importada</t>
  </si>
  <si>
    <t>Maíz blanco trillado</t>
  </si>
  <si>
    <t>Huevo tipo AA**</t>
  </si>
  <si>
    <t>Queso costeño</t>
  </si>
  <si>
    <t>Carne de cerdo, lomo sin hueso</t>
  </si>
  <si>
    <t>Carne de res, lomo fino</t>
  </si>
  <si>
    <t>Pechuga de pollo</t>
  </si>
  <si>
    <t>Aceite vegetal mezcla**</t>
  </si>
  <si>
    <t>Tilapia roja entera fresca</t>
  </si>
  <si>
    <t>Azúcar sulfitada</t>
  </si>
  <si>
    <t>Galletas saladas</t>
  </si>
  <si>
    <t>Harina de trigo</t>
  </si>
  <si>
    <t>Harina precocida de maíz</t>
  </si>
  <si>
    <t>Lomitos de atún en lata</t>
  </si>
  <si>
    <t>Margarina</t>
  </si>
  <si>
    <t>Panela*</t>
  </si>
  <si>
    <t>Pastas alimenticias</t>
  </si>
  <si>
    <t>Salsa de tomate doy pack</t>
  </si>
  <si>
    <t>Fecha de actualización: 6 de diciembre de 2018</t>
  </si>
  <si>
    <t>Limón común</t>
  </si>
  <si>
    <t>Manzana roja importada</t>
  </si>
  <si>
    <t>Repollo blanco</t>
  </si>
  <si>
    <t>Variación mensual. Noviembre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</si>
</sst>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* #,##0.00\ _P_t_s_-;\-* #,##0.00\ _P_t_s_-;_-* &quot;-&quot;??\ _P_t_s_-;_-@_-"/>
    <numFmt numFmtId="166" formatCode="_-* #,##0.00\ [$€]_-;\-* #,##0.00\ [$€]_-;_-* &quot;-&quot;??\ [$€]_-;_-@_-"/>
    <numFmt numFmtId="167" formatCode="_(* #,##0_);_(* \(#,##0\);_(* &quot;-&quot;??_);_(@_)"/>
  </numFmts>
  <fonts count="36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0"/>
      <color theme="4" tint="-0.249977111117893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sz val="8"/>
      <color theme="1"/>
      <name val="Arial"/>
      <family val="2"/>
    </font>
    <font>
      <sz val="8"/>
      <name val="Open Sans"/>
      <family val="2"/>
    </font>
    <font>
      <sz val="8"/>
      <color theme="1"/>
      <name val="Open Sans"/>
      <family val="2"/>
    </font>
    <font>
      <sz val="9"/>
      <name val="Open Sans"/>
      <family val="2"/>
    </font>
    <font>
      <b/>
      <sz val="9"/>
      <name val="Open Sans"/>
      <family val="2"/>
    </font>
    <font>
      <b/>
      <sz val="16"/>
      <color theme="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  <font>
      <b/>
      <sz val="8"/>
      <color theme="1"/>
      <name val="Arial"/>
      <family val="2"/>
    </font>
    <font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6004B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4" fillId="20" borderId="4" applyNumberFormat="0" applyAlignment="0" applyProtection="0"/>
    <xf numFmtId="0" fontId="15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6" borderId="0" applyNumberFormat="0" applyBorder="0" applyAlignment="0" applyProtection="0"/>
    <xf numFmtId="0" fontId="17" fillId="27" borderId="4" applyNumberFormat="0" applyAlignment="0" applyProtection="0"/>
    <xf numFmtId="166" fontId="1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8" fillId="28" borderId="0" applyNumberFormat="0" applyBorder="0" applyAlignment="0" applyProtection="0"/>
    <xf numFmtId="165" fontId="1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9" fillId="29" borderId="0" applyNumberFormat="0" applyBorder="0" applyAlignment="0" applyProtection="0"/>
    <xf numFmtId="0" fontId="12" fillId="0" borderId="0"/>
    <xf numFmtId="0" fontId="12" fillId="30" borderId="6" applyNumberFormat="0" applyFont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0" fillId="20" borderId="7" applyNumberFormat="0" applyAlignment="0" applyProtection="0"/>
    <xf numFmtId="0" fontId="21" fillId="0" borderId="0" applyNumberFormat="0" applyFill="0" applyBorder="0" applyAlignment="0" applyProtection="0"/>
    <xf numFmtId="0" fontId="22" fillId="0" borderId="8" applyNumberFormat="0" applyFill="0" applyAlignment="0" applyProtection="0"/>
    <xf numFmtId="9" fontId="35" fillId="0" borderId="0" applyFont="0" applyFill="0" applyBorder="0" applyAlignment="0" applyProtection="0"/>
  </cellStyleXfs>
  <cellXfs count="111">
    <xf numFmtId="0" fontId="0" fillId="0" borderId="0" xfId="0"/>
    <xf numFmtId="0" fontId="4" fillId="0" borderId="0" xfId="0" applyFont="1" applyFill="1"/>
    <xf numFmtId="0" fontId="4" fillId="0" borderId="0" xfId="0" applyFont="1" applyFill="1" applyBorder="1" applyAlignment="1"/>
    <xf numFmtId="0" fontId="4" fillId="0" borderId="0" xfId="0" applyFont="1" applyFill="1" applyBorder="1"/>
    <xf numFmtId="0" fontId="0" fillId="31" borderId="0" xfId="0" applyFill="1" applyBorder="1"/>
    <xf numFmtId="0" fontId="23" fillId="32" borderId="0" xfId="0" applyFont="1" applyFill="1" applyBorder="1"/>
    <xf numFmtId="0" fontId="0" fillId="32" borderId="0" xfId="0" applyFill="1" applyBorder="1"/>
    <xf numFmtId="0" fontId="6" fillId="31" borderId="0" xfId="0" applyFont="1" applyFill="1" applyBorder="1" applyAlignment="1">
      <alignment vertical="center"/>
    </xf>
    <xf numFmtId="0" fontId="3" fillId="33" borderId="0" xfId="0" applyFont="1" applyFill="1" applyBorder="1" applyAlignment="1">
      <alignment vertical="center" wrapText="1"/>
    </xf>
    <xf numFmtId="167" fontId="26" fillId="0" borderId="0" xfId="33" applyNumberFormat="1" applyFont="1" applyFill="1" applyBorder="1" applyAlignment="1">
      <alignment horizontal="center" vertical="center"/>
    </xf>
    <xf numFmtId="2" fontId="26" fillId="0" borderId="0" xfId="33" applyNumberFormat="1" applyFont="1" applyFill="1" applyBorder="1" applyAlignment="1">
      <alignment horizontal="right" vertical="center"/>
    </xf>
    <xf numFmtId="167" fontId="26" fillId="0" borderId="0" xfId="33" applyNumberFormat="1" applyFont="1" applyFill="1" applyBorder="1" applyAlignment="1">
      <alignment horizontal="right"/>
    </xf>
    <xf numFmtId="2" fontId="26" fillId="0" borderId="0" xfId="33" applyNumberFormat="1" applyFont="1" applyFill="1" applyBorder="1" applyAlignment="1">
      <alignment horizontal="right"/>
    </xf>
    <xf numFmtId="167" fontId="28" fillId="0" borderId="0" xfId="33" applyNumberFormat="1" applyFont="1" applyAlignment="1">
      <alignment horizontal="right"/>
    </xf>
    <xf numFmtId="2" fontId="28" fillId="0" borderId="0" xfId="33" applyNumberFormat="1" applyFont="1" applyAlignment="1">
      <alignment horizontal="right"/>
    </xf>
    <xf numFmtId="0" fontId="28" fillId="0" borderId="0" xfId="0" applyFont="1"/>
    <xf numFmtId="10" fontId="29" fillId="0" borderId="0" xfId="38" applyNumberFormat="1" applyFont="1" applyFill="1" applyAlignment="1">
      <alignment horizontal="right"/>
    </xf>
    <xf numFmtId="10" fontId="30" fillId="0" borderId="0" xfId="38" applyNumberFormat="1" applyFont="1" applyFill="1" applyAlignment="1">
      <alignment horizontal="right"/>
    </xf>
    <xf numFmtId="0" fontId="27" fillId="0" borderId="0" xfId="0" applyFont="1" applyBorder="1" applyAlignment="1">
      <alignment vertical="center"/>
    </xf>
    <xf numFmtId="10" fontId="28" fillId="0" borderId="0" xfId="38" applyNumberFormat="1" applyFont="1" applyAlignment="1">
      <alignment horizontal="right"/>
    </xf>
    <xf numFmtId="0" fontId="32" fillId="31" borderId="0" xfId="31" quotePrefix="1" applyFont="1" applyFill="1" applyBorder="1" applyAlignment="1" applyProtection="1">
      <alignment vertical="center"/>
    </xf>
    <xf numFmtId="0" fontId="8" fillId="33" borderId="0" xfId="0" applyFont="1" applyFill="1" applyBorder="1" applyAlignment="1">
      <alignment vertical="center"/>
    </xf>
    <xf numFmtId="0" fontId="8" fillId="33" borderId="0" xfId="0" applyFont="1" applyFill="1" applyBorder="1" applyAlignment="1">
      <alignment vertical="center" wrapText="1"/>
    </xf>
    <xf numFmtId="0" fontId="33" fillId="0" borderId="0" xfId="0" applyFont="1" applyFill="1" applyBorder="1"/>
    <xf numFmtId="0" fontId="26" fillId="0" borderId="0" xfId="33" applyNumberFormat="1" applyFont="1" applyFill="1" applyBorder="1" applyAlignment="1">
      <alignment horizontal="center" vertical="center"/>
    </xf>
    <xf numFmtId="167" fontId="26" fillId="0" borderId="0" xfId="33" applyNumberFormat="1" applyFont="1" applyAlignment="1">
      <alignment horizontal="right"/>
    </xf>
    <xf numFmtId="2" fontId="26" fillId="0" borderId="0" xfId="33" applyNumberFormat="1" applyFont="1" applyAlignment="1">
      <alignment horizontal="right"/>
    </xf>
    <xf numFmtId="0" fontId="5" fillId="0" borderId="0" xfId="0" applyFont="1" applyFill="1"/>
    <xf numFmtId="0" fontId="5" fillId="0" borderId="0" xfId="0" applyFont="1" applyFill="1" applyBorder="1" applyAlignment="1">
      <alignment horizontal="right"/>
    </xf>
    <xf numFmtId="2" fontId="4" fillId="0" borderId="0" xfId="33" applyNumberFormat="1" applyFont="1" applyFill="1" applyAlignment="1">
      <alignment horizontal="right"/>
    </xf>
    <xf numFmtId="167" fontId="3" fillId="0" borderId="0" xfId="33" applyNumberFormat="1" applyFont="1" applyFill="1" applyAlignment="1">
      <alignment horizontal="right"/>
    </xf>
    <xf numFmtId="167" fontId="4" fillId="0" borderId="0" xfId="33" applyNumberFormat="1" applyFont="1" applyFill="1" applyAlignment="1">
      <alignment horizontal="right"/>
    </xf>
    <xf numFmtId="2" fontId="3" fillId="0" borderId="0" xfId="33" applyNumberFormat="1" applyFont="1" applyFill="1" applyAlignment="1">
      <alignment horizontal="right"/>
    </xf>
    <xf numFmtId="0" fontId="26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2" fontId="26" fillId="0" borderId="0" xfId="33" applyNumberFormat="1" applyFont="1" applyFill="1" applyBorder="1" applyAlignment="1">
      <alignment horizontal="center"/>
    </xf>
    <xf numFmtId="2" fontId="26" fillId="0" borderId="0" xfId="33" applyNumberFormat="1" applyFont="1" applyFill="1" applyBorder="1" applyAlignment="1">
      <alignment horizontal="center" vertical="center"/>
    </xf>
    <xf numFmtId="0" fontId="8" fillId="31" borderId="0" xfId="0" applyFont="1" applyFill="1" applyBorder="1"/>
    <xf numFmtId="0" fontId="11" fillId="0" borderId="0" xfId="0" applyFont="1" applyFill="1" applyBorder="1"/>
    <xf numFmtId="0" fontId="34" fillId="0" borderId="0" xfId="0" applyFont="1"/>
    <xf numFmtId="167" fontId="11" fillId="0" borderId="2" xfId="33" applyNumberFormat="1" applyFont="1" applyFill="1" applyBorder="1" applyAlignment="1">
      <alignment horizontal="center"/>
    </xf>
    <xf numFmtId="2" fontId="11" fillId="0" borderId="2" xfId="33" applyNumberFormat="1" applyFont="1" applyFill="1" applyBorder="1" applyAlignment="1">
      <alignment horizontal="center"/>
    </xf>
    <xf numFmtId="0" fontId="11" fillId="33" borderId="0" xfId="0" applyFont="1" applyFill="1" applyBorder="1" applyAlignment="1">
      <alignment horizontal="centerContinuous"/>
    </xf>
    <xf numFmtId="0" fontId="5" fillId="33" borderId="0" xfId="0" applyFont="1" applyFill="1" applyBorder="1" applyAlignment="1">
      <alignment horizontal="centerContinuous"/>
    </xf>
    <xf numFmtId="167" fontId="5" fillId="33" borderId="0" xfId="33" applyNumberFormat="1" applyFont="1" applyFill="1" applyBorder="1" applyAlignment="1">
      <alignment horizontal="centerContinuous"/>
    </xf>
    <xf numFmtId="0" fontId="5" fillId="0" borderId="0" xfId="0" applyFont="1" applyFill="1" applyBorder="1"/>
    <xf numFmtId="0" fontId="5" fillId="33" borderId="0" xfId="0" applyFont="1" applyFill="1" applyBorder="1"/>
    <xf numFmtId="167" fontId="26" fillId="33" borderId="0" xfId="33" applyNumberFormat="1" applyFont="1" applyFill="1" applyBorder="1" applyAlignment="1">
      <alignment horizontal="right"/>
    </xf>
    <xf numFmtId="2" fontId="26" fillId="33" borderId="0" xfId="33" applyNumberFormat="1" applyFont="1" applyFill="1" applyBorder="1" applyAlignment="1">
      <alignment horizontal="right"/>
    </xf>
    <xf numFmtId="167" fontId="26" fillId="33" borderId="0" xfId="33" applyNumberFormat="1" applyFont="1" applyFill="1" applyBorder="1" applyAlignment="1">
      <alignment horizontal="center" vertical="center"/>
    </xf>
    <xf numFmtId="0" fontId="26" fillId="33" borderId="0" xfId="33" applyNumberFormat="1" applyFont="1" applyFill="1" applyBorder="1" applyAlignment="1">
      <alignment horizontal="center" vertical="center"/>
    </xf>
    <xf numFmtId="0" fontId="26" fillId="33" borderId="0" xfId="33" applyNumberFormat="1" applyFont="1" applyFill="1" applyBorder="1" applyAlignment="1">
      <alignment horizontal="right" vertical="center"/>
    </xf>
    <xf numFmtId="167" fontId="26" fillId="33" borderId="0" xfId="33" applyNumberFormat="1" applyFont="1" applyFill="1" applyBorder="1" applyAlignment="1">
      <alignment horizontal="center"/>
    </xf>
    <xf numFmtId="2" fontId="26" fillId="33" borderId="0" xfId="33" applyNumberFormat="1" applyFont="1" applyFill="1" applyBorder="1" applyAlignment="1">
      <alignment horizontal="center"/>
    </xf>
    <xf numFmtId="167" fontId="26" fillId="0" borderId="0" xfId="33" applyNumberFormat="1" applyFont="1" applyFill="1" applyBorder="1" applyAlignment="1">
      <alignment horizontal="center"/>
    </xf>
    <xf numFmtId="0" fontId="26" fillId="0" borderId="0" xfId="33" applyNumberFormat="1" applyFont="1" applyFill="1" applyBorder="1" applyAlignment="1">
      <alignment horizontal="right" vertical="center"/>
    </xf>
    <xf numFmtId="0" fontId="5" fillId="33" borderId="2" xfId="0" applyFont="1" applyFill="1" applyBorder="1"/>
    <xf numFmtId="167" fontId="26" fillId="33" borderId="2" xfId="33" applyNumberFormat="1" applyFont="1" applyFill="1" applyBorder="1" applyAlignment="1">
      <alignment horizontal="right"/>
    </xf>
    <xf numFmtId="2" fontId="26" fillId="33" borderId="2" xfId="33" applyNumberFormat="1" applyFont="1" applyFill="1" applyBorder="1" applyAlignment="1">
      <alignment horizontal="right"/>
    </xf>
    <xf numFmtId="167" fontId="26" fillId="33" borderId="2" xfId="33" applyNumberFormat="1" applyFont="1" applyFill="1" applyBorder="1" applyAlignment="1">
      <alignment horizontal="center" vertical="center"/>
    </xf>
    <xf numFmtId="0" fontId="5" fillId="33" borderId="0" xfId="0" applyFont="1" applyFill="1" applyBorder="1" applyAlignment="1">
      <alignment horizontal="centerContinuous" wrapText="1"/>
    </xf>
    <xf numFmtId="0" fontId="11" fillId="33" borderId="0" xfId="0" applyFont="1" applyFill="1" applyBorder="1" applyAlignment="1">
      <alignment horizontal="centerContinuous" wrapText="1"/>
    </xf>
    <xf numFmtId="167" fontId="5" fillId="33" borderId="0" xfId="33" applyNumberFormat="1" applyFont="1" applyFill="1" applyBorder="1" applyAlignment="1">
      <alignment horizontal="centerContinuous" wrapText="1"/>
    </xf>
    <xf numFmtId="2" fontId="26" fillId="0" borderId="0" xfId="33" applyNumberFormat="1" applyFont="1" applyFill="1" applyBorder="1" applyAlignment="1"/>
    <xf numFmtId="0" fontId="26" fillId="33" borderId="0" xfId="33" applyNumberFormat="1" applyFont="1" applyFill="1" applyBorder="1" applyAlignment="1">
      <alignment vertical="center"/>
    </xf>
    <xf numFmtId="0" fontId="5" fillId="0" borderId="2" xfId="0" applyFont="1" applyFill="1" applyBorder="1" applyAlignment="1"/>
    <xf numFmtId="167" fontId="26" fillId="0" borderId="2" xfId="33" applyNumberFormat="1" applyFont="1" applyFill="1" applyBorder="1" applyAlignment="1">
      <alignment horizontal="right"/>
    </xf>
    <xf numFmtId="2" fontId="26" fillId="0" borderId="2" xfId="33" applyNumberFormat="1" applyFont="1" applyFill="1" applyBorder="1" applyAlignment="1">
      <alignment horizontal="right"/>
    </xf>
    <xf numFmtId="2" fontId="26" fillId="0" borderId="2" xfId="33" applyNumberFormat="1" applyFont="1" applyFill="1" applyBorder="1" applyAlignment="1"/>
    <xf numFmtId="167" fontId="26" fillId="0" borderId="2" xfId="33" applyNumberFormat="1" applyFont="1" applyFill="1" applyBorder="1" applyAlignment="1">
      <alignment horizontal="center" vertical="center"/>
    </xf>
    <xf numFmtId="0" fontId="26" fillId="0" borderId="2" xfId="33" applyNumberFormat="1" applyFont="1" applyFill="1" applyBorder="1" applyAlignment="1">
      <alignment horizontal="center" vertical="center"/>
    </xf>
    <xf numFmtId="2" fontId="26" fillId="0" borderId="2" xfId="33" applyNumberFormat="1" applyFont="1" applyFill="1" applyBorder="1" applyAlignment="1">
      <alignment horizontal="right" vertical="center"/>
    </xf>
    <xf numFmtId="0" fontId="27" fillId="0" borderId="0" xfId="0" applyFont="1" applyFill="1" applyBorder="1"/>
    <xf numFmtId="0" fontId="26" fillId="0" borderId="0" xfId="33" applyNumberFormat="1" applyFont="1" applyFill="1" applyBorder="1" applyAlignment="1">
      <alignment horizontal="right"/>
    </xf>
    <xf numFmtId="0" fontId="26" fillId="0" borderId="0" xfId="33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10" fontId="11" fillId="0" borderId="1" xfId="43" applyNumberFormat="1" applyFont="1" applyFill="1" applyBorder="1" applyAlignment="1">
      <alignment horizontal="center"/>
    </xf>
    <xf numFmtId="10" fontId="34" fillId="0" borderId="1" xfId="43" applyNumberFormat="1" applyFont="1" applyFill="1" applyBorder="1" applyAlignment="1">
      <alignment horizontal="center"/>
    </xf>
    <xf numFmtId="4" fontId="26" fillId="0" borderId="0" xfId="33" applyNumberFormat="1" applyFont="1" applyFill="1" applyBorder="1" applyAlignment="1">
      <alignment horizontal="right"/>
    </xf>
    <xf numFmtId="4" fontId="26" fillId="33" borderId="0" xfId="33" applyNumberFormat="1" applyFont="1" applyFill="1" applyBorder="1" applyAlignment="1">
      <alignment horizontal="right"/>
    </xf>
    <xf numFmtId="4" fontId="26" fillId="33" borderId="0" xfId="33" applyNumberFormat="1" applyFont="1" applyFill="1" applyBorder="1" applyAlignment="1" applyProtection="1">
      <alignment horizontal="center"/>
    </xf>
    <xf numFmtId="4" fontId="26" fillId="0" borderId="0" xfId="33" applyNumberFormat="1" applyFont="1" applyFill="1" applyBorder="1" applyAlignment="1" applyProtection="1">
      <alignment horizontal="center"/>
    </xf>
    <xf numFmtId="4" fontId="26" fillId="0" borderId="0" xfId="33" applyNumberFormat="1" applyFont="1" applyFill="1" applyBorder="1" applyAlignment="1">
      <alignment horizontal="center"/>
    </xf>
    <xf numFmtId="4" fontId="26" fillId="0" borderId="0" xfId="33" applyNumberFormat="1" applyFont="1" applyFill="1" applyBorder="1" applyAlignment="1">
      <alignment horizontal="right" vertical="center"/>
    </xf>
    <xf numFmtId="4" fontId="26" fillId="33" borderId="2" xfId="33" applyNumberFormat="1" applyFont="1" applyFill="1" applyBorder="1" applyAlignment="1">
      <alignment horizontal="right"/>
    </xf>
    <xf numFmtId="4" fontId="11" fillId="33" borderId="0" xfId="33" applyNumberFormat="1" applyFont="1" applyFill="1" applyBorder="1" applyAlignment="1">
      <alignment horizontal="centerContinuous"/>
    </xf>
    <xf numFmtId="4" fontId="26" fillId="33" borderId="0" xfId="33" applyNumberFormat="1" applyFont="1" applyFill="1" applyBorder="1" applyAlignment="1">
      <alignment horizontal="right" vertical="center"/>
    </xf>
    <xf numFmtId="4" fontId="26" fillId="33" borderId="0" xfId="33" applyNumberFormat="1" applyFont="1" applyFill="1" applyBorder="1" applyAlignment="1">
      <alignment horizontal="center"/>
    </xf>
    <xf numFmtId="4" fontId="26" fillId="33" borderId="2" xfId="33" applyNumberFormat="1" applyFont="1" applyFill="1" applyBorder="1" applyAlignment="1">
      <alignment horizontal="right" vertical="center"/>
    </xf>
    <xf numFmtId="0" fontId="5" fillId="0" borderId="2" xfId="0" applyFont="1" applyFill="1" applyBorder="1"/>
    <xf numFmtId="4" fontId="26" fillId="0" borderId="2" xfId="33" applyNumberFormat="1" applyFont="1" applyFill="1" applyBorder="1" applyAlignment="1">
      <alignment horizontal="right"/>
    </xf>
    <xf numFmtId="0" fontId="0" fillId="0" borderId="0" xfId="0" applyBorder="1"/>
    <xf numFmtId="0" fontId="23" fillId="31" borderId="0" xfId="0" applyFont="1" applyFill="1" applyBorder="1"/>
    <xf numFmtId="2" fontId="26" fillId="33" borderId="0" xfId="33" applyNumberFormat="1" applyFont="1" applyFill="1" applyBorder="1" applyAlignment="1">
      <alignment horizontal="center" vertical="center"/>
    </xf>
    <xf numFmtId="2" fontId="26" fillId="33" borderId="2" xfId="33" applyNumberFormat="1" applyFont="1" applyFill="1" applyBorder="1" applyAlignment="1">
      <alignment horizontal="center" vertical="center"/>
    </xf>
    <xf numFmtId="0" fontId="26" fillId="33" borderId="2" xfId="33" applyNumberFormat="1" applyFont="1" applyFill="1" applyBorder="1" applyAlignment="1">
      <alignment horizontal="center" vertical="center"/>
    </xf>
    <xf numFmtId="0" fontId="32" fillId="31" borderId="0" xfId="31" quotePrefix="1" applyFont="1" applyFill="1" applyBorder="1" applyAlignment="1" applyProtection="1">
      <alignment horizontal="left" vertical="center" wrapText="1"/>
    </xf>
    <xf numFmtId="0" fontId="7" fillId="32" borderId="0" xfId="0" applyFont="1" applyFill="1" applyBorder="1" applyAlignment="1">
      <alignment horizontal="center" vertical="center" wrapText="1"/>
    </xf>
    <xf numFmtId="0" fontId="23" fillId="31" borderId="0" xfId="0" applyFont="1" applyFill="1" applyBorder="1" applyAlignment="1">
      <alignment horizontal="center"/>
    </xf>
    <xf numFmtId="0" fontId="24" fillId="34" borderId="0" xfId="0" applyFont="1" applyFill="1" applyBorder="1" applyAlignment="1">
      <alignment horizontal="center" vertical="center" wrapText="1"/>
    </xf>
    <xf numFmtId="0" fontId="25" fillId="34" borderId="0" xfId="0" applyFont="1" applyFill="1" applyBorder="1" applyAlignment="1">
      <alignment horizontal="center" vertical="center" wrapText="1"/>
    </xf>
    <xf numFmtId="167" fontId="34" fillId="0" borderId="1" xfId="33" applyNumberFormat="1" applyFont="1" applyFill="1" applyBorder="1" applyAlignment="1">
      <alignment horizontal="center"/>
    </xf>
    <xf numFmtId="167" fontId="11" fillId="0" borderId="1" xfId="33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left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31" fillId="34" borderId="0" xfId="0" applyFont="1" applyFill="1" applyBorder="1" applyAlignment="1">
      <alignment horizontal="center" vertical="center" wrapText="1"/>
    </xf>
  </cellXfs>
  <cellStyles count="44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 2" xfId="19"/>
    <cellStyle name="Celda vinculada" xfId="20" builtinId="24" customBuiltin="1"/>
    <cellStyle name="Encabezado 4" xfId="21" builtinId="19" customBuiltin="1"/>
    <cellStyle name="Énfasis1" xfId="22" builtinId="29" customBuiltin="1"/>
    <cellStyle name="Énfasis2" xfId="23" builtinId="33" customBuiltin="1"/>
    <cellStyle name="Énfasis3" xfId="24" builtinId="37" customBuiltin="1"/>
    <cellStyle name="Énfasis4" xfId="25" builtinId="41" customBuiltin="1"/>
    <cellStyle name="Énfasis5" xfId="26" builtinId="45" customBuiltin="1"/>
    <cellStyle name="Énfasis6" xfId="27" builtinId="49" customBuiltin="1"/>
    <cellStyle name="Entrada" xfId="28" builtinId="20" customBuiltin="1"/>
    <cellStyle name="Euro" xfId="29"/>
    <cellStyle name="Euro 2" xfId="30"/>
    <cellStyle name="Hipervínculo" xfId="31" builtinId="8"/>
    <cellStyle name="Incorrecto" xfId="32" builtinId="27" customBuiltin="1"/>
    <cellStyle name="Millares" xfId="33" builtinId="3"/>
    <cellStyle name="Millares 2" xfId="34"/>
    <cellStyle name="Neutral" xfId="35" builtinId="28" customBuiltin="1"/>
    <cellStyle name="Normal" xfId="0" builtinId="0"/>
    <cellStyle name="Normal 2" xfId="36"/>
    <cellStyle name="Notas 2" xfId="37"/>
    <cellStyle name="Porcentaje" xfId="43" builtinId="5"/>
    <cellStyle name="Porcentaje 2" xfId="38"/>
    <cellStyle name="Porcentaje 3" xfId="39"/>
    <cellStyle name="Salida 2" xfId="40"/>
    <cellStyle name="Título" xfId="41" builtinId="15" customBuiltin="1"/>
    <cellStyle name="Total" xfId="42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DDDDD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676275</xdr:colOff>
      <xdr:row>0</xdr:row>
      <xdr:rowOff>38100</xdr:rowOff>
    </xdr:from>
    <xdr:to>
      <xdr:col>10</xdr:col>
      <xdr:colOff>483657</xdr:colOff>
      <xdr:row>4</xdr:row>
      <xdr:rowOff>172218</xdr:rowOff>
    </xdr:to>
    <xdr:pic>
      <xdr:nvPicPr>
        <xdr:cNvPr id="3" name="2 Imagen" descr="Lineamiento-Gobierno_Nuevo_Sep-2018_b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7375" y="38100"/>
          <a:ext cx="6074832" cy="123901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1143056</xdr:colOff>
      <xdr:row>0</xdr:row>
      <xdr:rowOff>42333</xdr:rowOff>
    </xdr:from>
    <xdr:to>
      <xdr:col>13</xdr:col>
      <xdr:colOff>63555</xdr:colOff>
      <xdr:row>2</xdr:row>
      <xdr:rowOff>699268</xdr:rowOff>
    </xdr:to>
    <xdr:pic>
      <xdr:nvPicPr>
        <xdr:cNvPr id="3" name="2 Imagen" descr="Lineamiento-Gobierno_Nuevo_Sep-2018_b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56" y="42333"/>
          <a:ext cx="6074832" cy="123901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624410</xdr:colOff>
      <xdr:row>0</xdr:row>
      <xdr:rowOff>0</xdr:rowOff>
    </xdr:from>
    <xdr:to>
      <xdr:col>8</xdr:col>
      <xdr:colOff>10575</xdr:colOff>
      <xdr:row>3</xdr:row>
      <xdr:rowOff>32518</xdr:rowOff>
    </xdr:to>
    <xdr:pic>
      <xdr:nvPicPr>
        <xdr:cNvPr id="3" name="2 Imagen" descr="Lineamiento-Gobierno_Nuevo_Sep-2018_b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410" y="0"/>
          <a:ext cx="6074832" cy="123901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656146</xdr:colOff>
      <xdr:row>0</xdr:row>
      <xdr:rowOff>0</xdr:rowOff>
    </xdr:from>
    <xdr:to>
      <xdr:col>8</xdr:col>
      <xdr:colOff>42311</xdr:colOff>
      <xdr:row>3</xdr:row>
      <xdr:rowOff>74851</xdr:rowOff>
    </xdr:to>
    <xdr:pic>
      <xdr:nvPicPr>
        <xdr:cNvPr id="3" name="2 Imagen" descr="Lineamiento-Gobierno_Nuevo_Sep-2018_b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146" y="0"/>
          <a:ext cx="6074832" cy="123901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O20"/>
  <sheetViews>
    <sheetView showGridLines="0" tabSelected="1" topLeftCell="A2" zoomScaleNormal="100" workbookViewId="0">
      <selection activeCell="A12" sqref="A12:M12"/>
    </sheetView>
  </sheetViews>
  <sheetFormatPr baseColWidth="10" defaultRowHeight="12.75"/>
  <cols>
    <col min="1" max="1" width="6.28515625" style="96" customWidth="1"/>
    <col min="2" max="2" width="11.42578125" style="4"/>
    <col min="3" max="3" width="14" style="4" customWidth="1"/>
    <col min="4" max="16384" width="11.42578125" style="4"/>
  </cols>
  <sheetData>
    <row r="1" spans="1:15" ht="21.95" customHeight="1">
      <c r="A1" s="102"/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</row>
    <row r="2" spans="1:15" ht="21.95" customHeight="1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</row>
    <row r="3" spans="1:15" ht="21.95" customHeight="1">
      <c r="A3" s="102"/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O3" s="95"/>
    </row>
    <row r="4" spans="1:15" ht="21.95" customHeight="1">
      <c r="A4" s="102"/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</row>
    <row r="5" spans="1:15" ht="21.95" customHeight="1">
      <c r="A5" s="102"/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</row>
    <row r="6" spans="1:15" ht="26.25" customHeight="1">
      <c r="A6" s="103" t="s">
        <v>1</v>
      </c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</row>
    <row r="7" spans="1:15" ht="26.25" customHeight="1">
      <c r="A7" s="103"/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5">
      <c r="A8" s="101" t="s">
        <v>21</v>
      </c>
      <c r="B8" s="101"/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5" ht="15" customHeight="1">
      <c r="A9" s="101"/>
      <c r="B9" s="101"/>
      <c r="C9" s="101"/>
      <c r="D9" s="101"/>
      <c r="E9" s="101"/>
      <c r="F9" s="101"/>
      <c r="G9" s="101"/>
      <c r="H9" s="101"/>
      <c r="I9" s="101"/>
      <c r="J9" s="101"/>
      <c r="K9" s="101"/>
      <c r="L9" s="101"/>
      <c r="M9" s="101"/>
    </row>
    <row r="10" spans="1:15">
      <c r="A10" s="101"/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</row>
    <row r="11" spans="1:15" s="7" customFormat="1" ht="31.5" customHeight="1">
      <c r="A11" s="20" t="str">
        <f>+"Anexo 1. "&amp;'Anexo 1'!A6&amp;" "&amp;'Anexo 1'!A7</f>
        <v>Anexo 1. Comportamiento de los precios mayoristas de los principales alimentos en las principales ocho ciudades. Variación mensual. Noviembre 2018</v>
      </c>
    </row>
    <row r="12" spans="1:15" s="7" customFormat="1" ht="39" customHeight="1">
      <c r="A12" s="100" t="str">
        <f>+"Anexo 2. "&amp;'Anexo 2'!A6&amp;" "&amp;'Anexo 2'!A7</f>
        <v>Anexo 2. Comportamiento de los precios mayoristas de los principales alimentos en las principales ocho ciudades. Variación año corrido. Noviembre 2018</v>
      </c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</row>
    <row r="13" spans="1:15" s="7" customFormat="1" ht="39" customHeight="1">
      <c r="A13" s="100" t="str">
        <f>+"Anexo 3. "&amp;'Anexo 3'!A6&amp;" "&amp;'Anexo 3'!A7</f>
        <v>Anexo 3. Comportamiento de los precios mayoristas de los principales alimentos en las principales ocho ciudades. Variación anual. Noviembre de 2018</v>
      </c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</row>
    <row r="14" spans="1:15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5" ht="18.75" customHeight="1">
      <c r="A15" s="41" t="s">
        <v>86</v>
      </c>
    </row>
    <row r="16" spans="1:15" s="95" customFormat="1" ht="30" customHeight="1"/>
    <row r="17" spans="1:1" s="95" customFormat="1" ht="32.25" customHeight="1"/>
    <row r="18" spans="1:1" s="95" customFormat="1" ht="34.5" customHeight="1"/>
    <row r="19" spans="1:1" s="95" customFormat="1"/>
    <row r="20" spans="1:1">
      <c r="A20" s="4"/>
    </row>
  </sheetData>
  <mergeCells count="5">
    <mergeCell ref="A12:M12"/>
    <mergeCell ref="A8:M10"/>
    <mergeCell ref="A1:M5"/>
    <mergeCell ref="A6:M7"/>
    <mergeCell ref="A13:M13"/>
  </mergeCells>
  <phoneticPr fontId="5" type="noConversion"/>
  <pageMargins left="0.7" right="0.7" top="0.75" bottom="0.75" header="0.3" footer="0.3"/>
  <pageSetup scale="5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showGridLines="0" zoomScale="90" zoomScaleNormal="90" workbookViewId="0">
      <pane ySplit="10" topLeftCell="A11" activePane="bottomLeft" state="frozen"/>
      <selection activeCell="A16" sqref="A16"/>
      <selection pane="bottomLeft" activeCell="A6" sqref="A6"/>
    </sheetView>
  </sheetViews>
  <sheetFormatPr baseColWidth="10" defaultRowHeight="12.75"/>
  <cols>
    <col min="1" max="1" width="24.42578125" customWidth="1"/>
    <col min="2" max="2" width="7.140625" customWidth="1"/>
    <col min="3" max="3" width="6.7109375" customWidth="1"/>
    <col min="4" max="4" width="7.140625" customWidth="1"/>
    <col min="5" max="5" width="6.7109375" customWidth="1"/>
    <col min="6" max="6" width="7.140625" customWidth="1"/>
    <col min="7" max="7" width="6.7109375" customWidth="1"/>
    <col min="8" max="8" width="7.140625" customWidth="1"/>
    <col min="9" max="9" width="6.7109375" customWidth="1"/>
    <col min="10" max="10" width="7.140625" customWidth="1"/>
    <col min="11" max="11" width="6.7109375" customWidth="1"/>
    <col min="12" max="12" width="7.140625" customWidth="1"/>
    <col min="13" max="13" width="6.7109375" customWidth="1"/>
    <col min="14" max="14" width="7.140625" customWidth="1"/>
    <col min="15" max="15" width="6.7109375" customWidth="1"/>
    <col min="16" max="16" width="7.140625" customWidth="1"/>
    <col min="17" max="17" width="6.7109375" customWidth="1"/>
  </cols>
  <sheetData>
    <row r="1" spans="1:17" s="3" customFormat="1" ht="12">
      <c r="A1" s="2"/>
      <c r="B1" s="2"/>
      <c r="C1" s="2"/>
      <c r="D1" s="2"/>
      <c r="E1" s="2"/>
      <c r="F1" s="2"/>
      <c r="G1" s="2"/>
    </row>
    <row r="2" spans="1:17" s="3" customFormat="1" ht="33.75" customHeight="1">
      <c r="A2" s="2"/>
      <c r="B2" s="2"/>
      <c r="C2" s="2"/>
      <c r="D2" s="2"/>
      <c r="E2" s="2"/>
      <c r="F2" s="2"/>
      <c r="G2" s="2"/>
    </row>
    <row r="3" spans="1:17" s="3" customFormat="1" ht="56.1" customHeight="1">
      <c r="A3" s="2"/>
      <c r="B3" s="2"/>
      <c r="C3" s="2"/>
      <c r="D3" s="2"/>
      <c r="E3" s="2"/>
      <c r="F3" s="2"/>
      <c r="G3" s="2"/>
    </row>
    <row r="4" spans="1:17" s="3" customFormat="1" ht="18.75" customHeight="1">
      <c r="A4" s="104" t="s">
        <v>0</v>
      </c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</row>
    <row r="5" spans="1:17" s="3" customFormat="1" ht="18.75" customHeight="1">
      <c r="A5" s="104"/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</row>
    <row r="6" spans="1:17" s="23" customFormat="1" ht="18.75" customHeight="1">
      <c r="A6" s="21" t="s">
        <v>20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</row>
    <row r="7" spans="1:17" s="23" customFormat="1" ht="19.5" customHeight="1">
      <c r="A7" s="21" t="s">
        <v>90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</row>
    <row r="8" spans="1:17" s="3" customFormat="1" ht="12">
      <c r="A8" s="1"/>
      <c r="B8" s="1"/>
      <c r="C8" s="1"/>
      <c r="D8" s="1"/>
      <c r="E8" s="1"/>
      <c r="F8" s="1"/>
      <c r="G8" s="1"/>
    </row>
    <row r="9" spans="1:17">
      <c r="A9" s="108" t="s">
        <v>2</v>
      </c>
      <c r="B9" s="106" t="s">
        <v>3</v>
      </c>
      <c r="C9" s="106"/>
      <c r="D9" s="106" t="s">
        <v>4</v>
      </c>
      <c r="E9" s="106"/>
      <c r="F9" s="106" t="s">
        <v>5</v>
      </c>
      <c r="G9" s="106"/>
      <c r="H9" s="105" t="s">
        <v>6</v>
      </c>
      <c r="I9" s="105"/>
      <c r="J9" s="106" t="s">
        <v>7</v>
      </c>
      <c r="K9" s="106"/>
      <c r="L9" s="106" t="s">
        <v>8</v>
      </c>
      <c r="M9" s="106"/>
      <c r="N9" s="106" t="s">
        <v>9</v>
      </c>
      <c r="O9" s="106"/>
      <c r="P9" s="106" t="s">
        <v>10</v>
      </c>
      <c r="Q9" s="106"/>
    </row>
    <row r="10" spans="1:17">
      <c r="A10" s="109"/>
      <c r="B10" s="44" t="s">
        <v>11</v>
      </c>
      <c r="C10" s="45" t="s">
        <v>12</v>
      </c>
      <c r="D10" s="44" t="s">
        <v>11</v>
      </c>
      <c r="E10" s="45" t="s">
        <v>12</v>
      </c>
      <c r="F10" s="44" t="s">
        <v>11</v>
      </c>
      <c r="G10" s="45" t="s">
        <v>12</v>
      </c>
      <c r="H10" s="44" t="s">
        <v>11</v>
      </c>
      <c r="I10" s="45" t="s">
        <v>12</v>
      </c>
      <c r="J10" s="44" t="s">
        <v>11</v>
      </c>
      <c r="K10" s="45" t="s">
        <v>12</v>
      </c>
      <c r="L10" s="44" t="s">
        <v>11</v>
      </c>
      <c r="M10" s="45" t="s">
        <v>12</v>
      </c>
      <c r="N10" s="44" t="s">
        <v>11</v>
      </c>
      <c r="O10" s="45" t="s">
        <v>12</v>
      </c>
      <c r="P10" s="44" t="s">
        <v>11</v>
      </c>
      <c r="Q10" s="45" t="s">
        <v>12</v>
      </c>
    </row>
    <row r="11" spans="1:17">
      <c r="A11" s="46" t="s">
        <v>24</v>
      </c>
      <c r="B11" s="47"/>
      <c r="C11" s="46"/>
      <c r="D11" s="47"/>
      <c r="E11" s="46"/>
      <c r="F11" s="47"/>
      <c r="G11" s="46"/>
      <c r="H11" s="48"/>
      <c r="I11" s="46"/>
      <c r="J11" s="47"/>
      <c r="K11" s="46"/>
      <c r="L11" s="47"/>
      <c r="M11" s="46"/>
      <c r="N11" s="47"/>
      <c r="O11" s="46"/>
      <c r="P11" s="47"/>
      <c r="Q11" s="46"/>
    </row>
    <row r="12" spans="1:17">
      <c r="A12" s="49" t="s">
        <v>25</v>
      </c>
      <c r="B12" s="11">
        <v>657</v>
      </c>
      <c r="C12" s="12">
        <v>-7.07</v>
      </c>
      <c r="D12" s="11">
        <v>1344</v>
      </c>
      <c r="E12" s="12">
        <v>-7.95</v>
      </c>
      <c r="F12" s="11">
        <v>956</v>
      </c>
      <c r="G12" s="12">
        <v>20.100000000000001</v>
      </c>
      <c r="H12" s="11">
        <v>1207</v>
      </c>
      <c r="I12" s="12">
        <v>3.25</v>
      </c>
      <c r="J12" s="11">
        <v>1025</v>
      </c>
      <c r="K12" s="12">
        <v>23.79</v>
      </c>
      <c r="L12" s="11">
        <v>1004</v>
      </c>
      <c r="M12" s="12">
        <v>16.739999999999998</v>
      </c>
      <c r="N12" s="11">
        <v>918</v>
      </c>
      <c r="O12" s="12">
        <v>51.74</v>
      </c>
      <c r="P12" s="11">
        <v>863</v>
      </c>
      <c r="Q12" s="12">
        <v>-4.54</v>
      </c>
    </row>
    <row r="13" spans="1:17">
      <c r="A13" s="50" t="s">
        <v>26</v>
      </c>
      <c r="B13" s="51">
        <v>5310</v>
      </c>
      <c r="C13" s="52">
        <v>-7.46</v>
      </c>
      <c r="D13" s="51">
        <v>3378</v>
      </c>
      <c r="E13" s="52">
        <v>9.39</v>
      </c>
      <c r="F13" s="51">
        <v>2354</v>
      </c>
      <c r="G13" s="52">
        <v>1.03</v>
      </c>
      <c r="H13" s="53" t="s">
        <v>27</v>
      </c>
      <c r="I13" s="54" t="s">
        <v>28</v>
      </c>
      <c r="J13" s="51">
        <v>1421</v>
      </c>
      <c r="K13" s="52">
        <v>-7.18</v>
      </c>
      <c r="L13" s="51">
        <v>3445</v>
      </c>
      <c r="M13" s="52">
        <v>-9.4600000000000009</v>
      </c>
      <c r="N13" s="51">
        <v>2515</v>
      </c>
      <c r="O13" s="52">
        <v>20.62</v>
      </c>
      <c r="P13" s="51">
        <v>2110</v>
      </c>
      <c r="Q13" s="52">
        <v>-7.17</v>
      </c>
    </row>
    <row r="14" spans="1:17">
      <c r="A14" s="49" t="s">
        <v>29</v>
      </c>
      <c r="B14" s="11">
        <v>1407</v>
      </c>
      <c r="C14" s="12">
        <v>-12.5</v>
      </c>
      <c r="D14" s="11">
        <v>1119</v>
      </c>
      <c r="E14" s="12">
        <v>-19.78</v>
      </c>
      <c r="F14" s="11">
        <v>1201</v>
      </c>
      <c r="G14" s="12">
        <v>-15.66</v>
      </c>
      <c r="H14" s="11">
        <v>1428</v>
      </c>
      <c r="I14" s="12">
        <v>-8.11</v>
      </c>
      <c r="J14" s="11">
        <v>1391</v>
      </c>
      <c r="K14" s="12">
        <v>-10.55</v>
      </c>
      <c r="L14" s="11">
        <v>1294</v>
      </c>
      <c r="M14" s="12">
        <v>-15.7</v>
      </c>
      <c r="N14" s="11">
        <v>1487</v>
      </c>
      <c r="O14" s="12">
        <v>-7.12</v>
      </c>
      <c r="P14" s="11">
        <v>1270</v>
      </c>
      <c r="Q14" s="12">
        <v>-15.28</v>
      </c>
    </row>
    <row r="15" spans="1:17">
      <c r="A15" s="50" t="s">
        <v>30</v>
      </c>
      <c r="B15" s="51">
        <v>1027</v>
      </c>
      <c r="C15" s="52">
        <v>9.26</v>
      </c>
      <c r="D15" s="51">
        <v>1021</v>
      </c>
      <c r="E15" s="52">
        <v>9.1999999999999993</v>
      </c>
      <c r="F15" s="51">
        <v>803</v>
      </c>
      <c r="G15" s="52">
        <v>9.4</v>
      </c>
      <c r="H15" s="53">
        <v>1112</v>
      </c>
      <c r="I15" s="55">
        <v>3.25</v>
      </c>
      <c r="J15" s="51">
        <v>540</v>
      </c>
      <c r="K15" s="52">
        <v>3.85</v>
      </c>
      <c r="L15" s="51">
        <v>704</v>
      </c>
      <c r="M15" s="52">
        <v>1.73</v>
      </c>
      <c r="N15" s="51">
        <v>1698</v>
      </c>
      <c r="O15" s="52">
        <v>104.83</v>
      </c>
      <c r="P15" s="51">
        <v>760</v>
      </c>
      <c r="Q15" s="52">
        <v>26.67</v>
      </c>
    </row>
    <row r="16" spans="1:17">
      <c r="A16" s="49" t="s">
        <v>31</v>
      </c>
      <c r="B16" s="11">
        <v>676</v>
      </c>
      <c r="C16" s="12">
        <v>-9.75</v>
      </c>
      <c r="D16" s="11">
        <v>1399</v>
      </c>
      <c r="E16" s="12">
        <v>3.86</v>
      </c>
      <c r="F16" s="11">
        <v>935</v>
      </c>
      <c r="G16" s="12">
        <v>27.56</v>
      </c>
      <c r="H16" s="11">
        <v>716</v>
      </c>
      <c r="I16" s="12">
        <v>-11.93</v>
      </c>
      <c r="J16" s="11">
        <v>621</v>
      </c>
      <c r="K16" s="12">
        <v>-31.91</v>
      </c>
      <c r="L16" s="11">
        <v>646</v>
      </c>
      <c r="M16" s="12">
        <v>-3.15</v>
      </c>
      <c r="N16" s="11">
        <v>916</v>
      </c>
      <c r="O16" s="12">
        <v>14.64</v>
      </c>
      <c r="P16" s="40" t="s">
        <v>27</v>
      </c>
      <c r="Q16" s="24" t="s">
        <v>28</v>
      </c>
    </row>
    <row r="17" spans="1:17">
      <c r="A17" s="50" t="s">
        <v>32</v>
      </c>
      <c r="B17" s="51">
        <v>1581</v>
      </c>
      <c r="C17" s="52">
        <v>-16.79</v>
      </c>
      <c r="D17" s="51">
        <v>1445</v>
      </c>
      <c r="E17" s="52">
        <v>-29.55</v>
      </c>
      <c r="F17" s="51">
        <v>1060</v>
      </c>
      <c r="G17" s="52">
        <v>-24.93</v>
      </c>
      <c r="H17" s="53">
        <v>2049</v>
      </c>
      <c r="I17" s="55">
        <v>-6.22</v>
      </c>
      <c r="J17" s="51">
        <v>1445</v>
      </c>
      <c r="K17" s="52">
        <v>-1.3</v>
      </c>
      <c r="L17" s="51">
        <v>1377</v>
      </c>
      <c r="M17" s="52">
        <v>-26.44</v>
      </c>
      <c r="N17" s="51">
        <v>1515</v>
      </c>
      <c r="O17" s="52">
        <v>-5.72</v>
      </c>
      <c r="P17" s="51">
        <v>1576</v>
      </c>
      <c r="Q17" s="52">
        <v>29.29</v>
      </c>
    </row>
    <row r="18" spans="1:17">
      <c r="A18" s="49" t="s">
        <v>33</v>
      </c>
      <c r="B18" s="11">
        <v>1521</v>
      </c>
      <c r="C18" s="12">
        <v>22.56</v>
      </c>
      <c r="D18" s="11">
        <v>970</v>
      </c>
      <c r="E18" s="12">
        <v>0.73</v>
      </c>
      <c r="F18" s="11">
        <v>1132</v>
      </c>
      <c r="G18" s="12">
        <v>18.91</v>
      </c>
      <c r="H18" s="11">
        <v>1197</v>
      </c>
      <c r="I18" s="12">
        <v>-7.14</v>
      </c>
      <c r="J18" s="11">
        <v>656</v>
      </c>
      <c r="K18" s="12">
        <v>11.19</v>
      </c>
      <c r="L18" s="11">
        <v>1096</v>
      </c>
      <c r="M18" s="12">
        <v>7.45</v>
      </c>
      <c r="N18" s="11">
        <v>769</v>
      </c>
      <c r="O18" s="12">
        <v>29.9</v>
      </c>
      <c r="P18" s="11">
        <v>1188</v>
      </c>
      <c r="Q18" s="12">
        <v>0.93</v>
      </c>
    </row>
    <row r="19" spans="1:17">
      <c r="A19" s="50" t="s">
        <v>34</v>
      </c>
      <c r="B19" s="51">
        <v>895</v>
      </c>
      <c r="C19" s="52">
        <v>8.6199999999999992</v>
      </c>
      <c r="D19" s="51">
        <v>1591</v>
      </c>
      <c r="E19" s="52">
        <v>6.21</v>
      </c>
      <c r="F19" s="51">
        <v>728</v>
      </c>
      <c r="G19" s="52">
        <v>18.57</v>
      </c>
      <c r="H19" s="53">
        <v>1002</v>
      </c>
      <c r="I19" s="55">
        <v>1.1100000000000001</v>
      </c>
      <c r="J19" s="51">
        <v>503</v>
      </c>
      <c r="K19" s="52">
        <v>-36.97</v>
      </c>
      <c r="L19" s="51">
        <v>748</v>
      </c>
      <c r="M19" s="52">
        <v>-5.56</v>
      </c>
      <c r="N19" s="51">
        <v>792</v>
      </c>
      <c r="O19" s="52">
        <v>-20.88</v>
      </c>
      <c r="P19" s="51">
        <v>1033</v>
      </c>
      <c r="Q19" s="52">
        <v>-8.1</v>
      </c>
    </row>
    <row r="20" spans="1:17">
      <c r="A20" s="49" t="s">
        <v>35</v>
      </c>
      <c r="B20" s="11">
        <v>1888</v>
      </c>
      <c r="C20" s="12">
        <v>34.57</v>
      </c>
      <c r="D20" s="11">
        <v>3022</v>
      </c>
      <c r="E20" s="12">
        <v>13.1</v>
      </c>
      <c r="F20" s="11">
        <v>2105</v>
      </c>
      <c r="G20" s="12">
        <v>41.09</v>
      </c>
      <c r="H20" s="11">
        <v>1921</v>
      </c>
      <c r="I20" s="12">
        <v>3</v>
      </c>
      <c r="J20" s="11">
        <v>1525</v>
      </c>
      <c r="K20" s="12">
        <v>-7.69</v>
      </c>
      <c r="L20" s="11">
        <v>1966</v>
      </c>
      <c r="M20" s="12">
        <v>-0.1</v>
      </c>
      <c r="N20" s="11">
        <v>1918</v>
      </c>
      <c r="O20" s="12">
        <v>7.87</v>
      </c>
      <c r="P20" s="11">
        <v>1965</v>
      </c>
      <c r="Q20" s="12">
        <v>17.309999999999999</v>
      </c>
    </row>
    <row r="21" spans="1:17">
      <c r="A21" s="50" t="s">
        <v>36</v>
      </c>
      <c r="B21" s="51">
        <v>752</v>
      </c>
      <c r="C21" s="52">
        <v>-13.96</v>
      </c>
      <c r="D21" s="51">
        <v>430</v>
      </c>
      <c r="E21" s="52">
        <v>-15.02</v>
      </c>
      <c r="F21" s="51">
        <v>584</v>
      </c>
      <c r="G21" s="52">
        <v>-17.05</v>
      </c>
      <c r="H21" s="53">
        <v>671</v>
      </c>
      <c r="I21" s="55">
        <v>-25.94</v>
      </c>
      <c r="J21" s="51">
        <v>580</v>
      </c>
      <c r="K21" s="52">
        <v>-16.55</v>
      </c>
      <c r="L21" s="51">
        <v>560</v>
      </c>
      <c r="M21" s="52">
        <v>-18.13</v>
      </c>
      <c r="N21" s="51">
        <v>641</v>
      </c>
      <c r="O21" s="52">
        <v>16.97</v>
      </c>
      <c r="P21" s="53" t="s">
        <v>27</v>
      </c>
      <c r="Q21" s="97" t="s">
        <v>28</v>
      </c>
    </row>
    <row r="22" spans="1:17">
      <c r="A22" s="49" t="s">
        <v>89</v>
      </c>
      <c r="B22" s="11">
        <v>1928</v>
      </c>
      <c r="C22" s="12">
        <v>16.5</v>
      </c>
      <c r="D22" s="11">
        <v>1741</v>
      </c>
      <c r="E22" s="12">
        <v>6.03</v>
      </c>
      <c r="F22" s="11">
        <v>580</v>
      </c>
      <c r="G22" s="12">
        <v>-23.48</v>
      </c>
      <c r="H22" s="11">
        <v>1368</v>
      </c>
      <c r="I22" s="12">
        <v>5.23</v>
      </c>
      <c r="J22" s="11">
        <v>546</v>
      </c>
      <c r="K22" s="12">
        <v>17.420000000000002</v>
      </c>
      <c r="L22" s="11">
        <v>658</v>
      </c>
      <c r="M22" s="12">
        <v>-15.21</v>
      </c>
      <c r="N22" s="11">
        <v>762</v>
      </c>
      <c r="O22" s="12">
        <v>32.520000000000003</v>
      </c>
      <c r="P22" s="11">
        <v>901</v>
      </c>
      <c r="Q22" s="12">
        <v>2.39</v>
      </c>
    </row>
    <row r="23" spans="1:17">
      <c r="A23" s="50" t="s">
        <v>37</v>
      </c>
      <c r="B23" s="51">
        <v>1497</v>
      </c>
      <c r="C23" s="52">
        <v>-3.48</v>
      </c>
      <c r="D23" s="51">
        <v>1244</v>
      </c>
      <c r="E23" s="52">
        <v>-10.119999999999999</v>
      </c>
      <c r="F23" s="51">
        <v>1197</v>
      </c>
      <c r="G23" s="52">
        <v>-13.88</v>
      </c>
      <c r="H23" s="53">
        <v>1765</v>
      </c>
      <c r="I23" s="55">
        <v>-9.58</v>
      </c>
      <c r="J23" s="51">
        <v>1107</v>
      </c>
      <c r="K23" s="52">
        <v>-17.079999999999998</v>
      </c>
      <c r="L23" s="51">
        <v>1152</v>
      </c>
      <c r="M23" s="52">
        <v>-23.15</v>
      </c>
      <c r="N23" s="51">
        <v>1205</v>
      </c>
      <c r="O23" s="52">
        <v>-0.66</v>
      </c>
      <c r="P23" s="51">
        <v>1411</v>
      </c>
      <c r="Q23" s="52">
        <v>-1.81</v>
      </c>
    </row>
    <row r="24" spans="1:17">
      <c r="A24" s="93" t="s">
        <v>38</v>
      </c>
      <c r="B24" s="70">
        <v>994</v>
      </c>
      <c r="C24" s="71">
        <v>-4.24</v>
      </c>
      <c r="D24" s="70">
        <v>903</v>
      </c>
      <c r="E24" s="71">
        <v>-15.21</v>
      </c>
      <c r="F24" s="70">
        <v>892</v>
      </c>
      <c r="G24" s="71">
        <v>15.84</v>
      </c>
      <c r="H24" s="70">
        <v>1011</v>
      </c>
      <c r="I24" s="71">
        <v>-4.4400000000000004</v>
      </c>
      <c r="J24" s="70">
        <v>872</v>
      </c>
      <c r="K24" s="71">
        <v>-10.47</v>
      </c>
      <c r="L24" s="70">
        <v>817</v>
      </c>
      <c r="M24" s="71">
        <v>6.66</v>
      </c>
      <c r="N24" s="70">
        <v>678</v>
      </c>
      <c r="O24" s="71">
        <v>54.79</v>
      </c>
      <c r="P24" s="70">
        <v>1074</v>
      </c>
      <c r="Q24" s="71">
        <v>2.19</v>
      </c>
    </row>
    <row r="25" spans="1:17">
      <c r="A25" s="46" t="s">
        <v>39</v>
      </c>
      <c r="B25" s="64"/>
      <c r="C25" s="65"/>
      <c r="D25" s="64"/>
      <c r="E25" s="65"/>
      <c r="F25" s="64"/>
      <c r="G25" s="65"/>
      <c r="H25" s="66"/>
      <c r="I25" s="65"/>
      <c r="J25" s="64"/>
      <c r="K25" s="65"/>
      <c r="L25" s="64"/>
      <c r="M25" s="65"/>
      <c r="N25" s="64"/>
      <c r="O25" s="65"/>
      <c r="P25" s="64"/>
      <c r="Q25" s="65"/>
    </row>
    <row r="26" spans="1:17">
      <c r="A26" s="49" t="s">
        <v>40</v>
      </c>
      <c r="B26" s="9" t="s">
        <v>27</v>
      </c>
      <c r="C26" s="40" t="s">
        <v>28</v>
      </c>
      <c r="D26" s="11">
        <v>4638</v>
      </c>
      <c r="E26" s="12">
        <v>11.49</v>
      </c>
      <c r="F26" s="11">
        <v>3625</v>
      </c>
      <c r="G26" s="12">
        <v>15.19</v>
      </c>
      <c r="H26" s="9">
        <v>3419</v>
      </c>
      <c r="I26" s="59">
        <v>-9.2100000000000009</v>
      </c>
      <c r="J26" s="11">
        <v>4266</v>
      </c>
      <c r="K26" s="12">
        <v>4.84</v>
      </c>
      <c r="L26" s="9" t="s">
        <v>27</v>
      </c>
      <c r="M26" s="24" t="s">
        <v>28</v>
      </c>
      <c r="N26" s="9" t="s">
        <v>27</v>
      </c>
      <c r="O26" s="40" t="s">
        <v>28</v>
      </c>
      <c r="P26" s="11">
        <v>4572</v>
      </c>
      <c r="Q26" s="12">
        <v>26.79</v>
      </c>
    </row>
    <row r="27" spans="1:17">
      <c r="A27" s="50" t="s">
        <v>41</v>
      </c>
      <c r="B27" s="51">
        <v>495</v>
      </c>
      <c r="C27" s="52">
        <v>-11.29</v>
      </c>
      <c r="D27" s="51">
        <v>1308</v>
      </c>
      <c r="E27" s="52">
        <v>-1.21</v>
      </c>
      <c r="F27" s="51">
        <v>1639</v>
      </c>
      <c r="G27" s="52">
        <v>-1.38</v>
      </c>
      <c r="H27" s="53" t="s">
        <v>27</v>
      </c>
      <c r="I27" s="54" t="s">
        <v>28</v>
      </c>
      <c r="J27" s="51">
        <v>933</v>
      </c>
      <c r="K27" s="52">
        <v>-0.32</v>
      </c>
      <c r="L27" s="51">
        <v>1425</v>
      </c>
      <c r="M27" s="52">
        <v>5.09</v>
      </c>
      <c r="N27" s="51">
        <v>849</v>
      </c>
      <c r="O27" s="52">
        <v>8.15</v>
      </c>
      <c r="P27" s="51">
        <v>996</v>
      </c>
      <c r="Q27" s="52">
        <v>-0.4</v>
      </c>
    </row>
    <row r="28" spans="1:17">
      <c r="A28" s="49" t="s">
        <v>42</v>
      </c>
      <c r="B28" s="11">
        <v>2785</v>
      </c>
      <c r="C28" s="12">
        <v>-1.28</v>
      </c>
      <c r="D28" s="11">
        <v>2997</v>
      </c>
      <c r="E28" s="12">
        <v>-7.0000000000000007E-2</v>
      </c>
      <c r="F28" s="11">
        <v>4333</v>
      </c>
      <c r="G28" s="40" t="s">
        <v>28</v>
      </c>
      <c r="H28" s="11">
        <v>2943</v>
      </c>
      <c r="I28" s="67">
        <v>-1.54</v>
      </c>
      <c r="J28" s="11">
        <v>1818</v>
      </c>
      <c r="K28" s="12">
        <v>0</v>
      </c>
      <c r="L28" s="9">
        <v>1505</v>
      </c>
      <c r="M28" s="59">
        <v>-18.21</v>
      </c>
      <c r="N28" s="11">
        <v>4769</v>
      </c>
      <c r="O28" s="12">
        <v>0</v>
      </c>
      <c r="P28" s="11">
        <v>2000</v>
      </c>
      <c r="Q28" s="12">
        <v>-1.48</v>
      </c>
    </row>
    <row r="29" spans="1:17">
      <c r="A29" s="50" t="s">
        <v>43</v>
      </c>
      <c r="B29" s="53" t="s">
        <v>27</v>
      </c>
      <c r="C29" s="97" t="s">
        <v>28</v>
      </c>
      <c r="D29" s="51">
        <v>3002</v>
      </c>
      <c r="E29" s="52">
        <v>1.59</v>
      </c>
      <c r="F29" s="51">
        <v>3358</v>
      </c>
      <c r="G29" s="52">
        <v>-3.7</v>
      </c>
      <c r="H29" s="53">
        <v>2753</v>
      </c>
      <c r="I29" s="68">
        <v>-28.33</v>
      </c>
      <c r="J29" s="51">
        <v>3146</v>
      </c>
      <c r="K29" s="52">
        <v>-3.26</v>
      </c>
      <c r="L29" s="51">
        <v>3200</v>
      </c>
      <c r="M29" s="52">
        <v>-5.27</v>
      </c>
      <c r="N29" s="51">
        <v>3204</v>
      </c>
      <c r="O29" s="52">
        <v>0.13</v>
      </c>
      <c r="P29" s="51">
        <v>3333</v>
      </c>
      <c r="Q29" s="52">
        <v>0</v>
      </c>
    </row>
    <row r="30" spans="1:17">
      <c r="A30" s="49" t="s">
        <v>44</v>
      </c>
      <c r="B30" s="11">
        <v>1875</v>
      </c>
      <c r="C30" s="12">
        <v>6.72</v>
      </c>
      <c r="D30" s="11">
        <v>1679</v>
      </c>
      <c r="E30" s="12">
        <v>-3</v>
      </c>
      <c r="F30" s="11">
        <v>1014</v>
      </c>
      <c r="G30" s="12">
        <v>34.659999999999997</v>
      </c>
      <c r="H30" s="11">
        <v>1977</v>
      </c>
      <c r="I30" s="67">
        <v>-0.1</v>
      </c>
      <c r="J30" s="11">
        <v>1419</v>
      </c>
      <c r="K30" s="12">
        <v>6.21</v>
      </c>
      <c r="L30" s="11">
        <v>1446</v>
      </c>
      <c r="M30" s="12">
        <v>36.159999999999997</v>
      </c>
      <c r="N30" s="11">
        <v>1303</v>
      </c>
      <c r="O30" s="12">
        <v>37.159999999999997</v>
      </c>
      <c r="P30" s="11">
        <v>1252</v>
      </c>
      <c r="Q30" s="12">
        <v>10.8</v>
      </c>
    </row>
    <row r="31" spans="1:17">
      <c r="A31" s="50" t="s">
        <v>45</v>
      </c>
      <c r="B31" s="51">
        <v>1932</v>
      </c>
      <c r="C31" s="52">
        <v>-19.23</v>
      </c>
      <c r="D31" s="51">
        <v>2084</v>
      </c>
      <c r="E31" s="52">
        <v>-28.43</v>
      </c>
      <c r="F31" s="51">
        <v>1449</v>
      </c>
      <c r="G31" s="52">
        <v>-31.23</v>
      </c>
      <c r="H31" s="53">
        <v>2130</v>
      </c>
      <c r="I31" s="68">
        <v>-9.32</v>
      </c>
      <c r="J31" s="51">
        <v>1297</v>
      </c>
      <c r="K31" s="52">
        <v>-40.4</v>
      </c>
      <c r="L31" s="51">
        <v>1586</v>
      </c>
      <c r="M31" s="52">
        <v>3.66</v>
      </c>
      <c r="N31" s="51">
        <v>1818</v>
      </c>
      <c r="O31" s="52">
        <v>-29.48</v>
      </c>
      <c r="P31" s="51">
        <v>1633</v>
      </c>
      <c r="Q31" s="52">
        <v>-30.98</v>
      </c>
    </row>
    <row r="32" spans="1:17">
      <c r="A32" s="49" t="s">
        <v>46</v>
      </c>
      <c r="B32" s="11">
        <v>3740</v>
      </c>
      <c r="C32" s="12">
        <v>2.33</v>
      </c>
      <c r="D32" s="11">
        <v>2833</v>
      </c>
      <c r="E32" s="12">
        <v>10.15</v>
      </c>
      <c r="F32" s="11">
        <v>2993</v>
      </c>
      <c r="G32" s="12">
        <v>13.93</v>
      </c>
      <c r="H32" s="11">
        <v>3431</v>
      </c>
      <c r="I32" s="12">
        <v>0.38</v>
      </c>
      <c r="J32" s="11">
        <v>2493</v>
      </c>
      <c r="K32" s="12">
        <v>1.26</v>
      </c>
      <c r="L32" s="11">
        <v>3768</v>
      </c>
      <c r="M32" s="12">
        <v>7.87</v>
      </c>
      <c r="N32" s="11">
        <v>2875</v>
      </c>
      <c r="O32" s="12">
        <v>7.48</v>
      </c>
      <c r="P32" s="11">
        <v>2525</v>
      </c>
      <c r="Q32" s="12">
        <v>2.98</v>
      </c>
    </row>
    <row r="33" spans="1:17">
      <c r="A33" s="50" t="s">
        <v>47</v>
      </c>
      <c r="B33" s="51">
        <v>1377</v>
      </c>
      <c r="C33" s="52">
        <v>-19.28</v>
      </c>
      <c r="D33" s="51">
        <v>1966</v>
      </c>
      <c r="E33" s="52">
        <v>-26.64</v>
      </c>
      <c r="F33" s="51">
        <v>978</v>
      </c>
      <c r="G33" s="52">
        <v>-44.08</v>
      </c>
      <c r="H33" s="53">
        <v>2022</v>
      </c>
      <c r="I33" s="55">
        <v>-14.07</v>
      </c>
      <c r="J33" s="51">
        <v>1565</v>
      </c>
      <c r="K33" s="52">
        <v>-11.43</v>
      </c>
      <c r="L33" s="51">
        <v>1134</v>
      </c>
      <c r="M33" s="52">
        <v>-40.44</v>
      </c>
      <c r="N33" s="51">
        <v>1371</v>
      </c>
      <c r="O33" s="52">
        <v>-7.99</v>
      </c>
      <c r="P33" s="51">
        <v>1085</v>
      </c>
      <c r="Q33" s="52">
        <v>-23.05</v>
      </c>
    </row>
    <row r="34" spans="1:17">
      <c r="A34" s="38" t="s">
        <v>48</v>
      </c>
      <c r="B34" s="11">
        <v>1917</v>
      </c>
      <c r="C34" s="12">
        <v>-43.48</v>
      </c>
      <c r="D34" s="11">
        <v>2248</v>
      </c>
      <c r="E34" s="12">
        <v>-35.94</v>
      </c>
      <c r="F34" s="11">
        <v>1639</v>
      </c>
      <c r="G34" s="12">
        <v>-55.7</v>
      </c>
      <c r="H34" s="9">
        <v>1715</v>
      </c>
      <c r="I34" s="24" t="s">
        <v>28</v>
      </c>
      <c r="J34" s="11">
        <v>1493</v>
      </c>
      <c r="K34" s="12">
        <v>-51.92</v>
      </c>
      <c r="L34" s="11">
        <v>1737</v>
      </c>
      <c r="M34" s="12">
        <v>-37.159999999999997</v>
      </c>
      <c r="N34" s="11">
        <v>1356</v>
      </c>
      <c r="O34" s="12">
        <v>-58.08</v>
      </c>
      <c r="P34" s="11">
        <v>1333</v>
      </c>
      <c r="Q34" s="12">
        <v>-42.79</v>
      </c>
    </row>
    <row r="35" spans="1:17">
      <c r="A35" s="50" t="s">
        <v>49</v>
      </c>
      <c r="B35" s="51">
        <v>4992</v>
      </c>
      <c r="C35" s="52">
        <v>-0.24</v>
      </c>
      <c r="D35" s="51">
        <v>5019</v>
      </c>
      <c r="E35" s="52">
        <v>-0.16</v>
      </c>
      <c r="F35" s="51">
        <v>4413</v>
      </c>
      <c r="G35" s="52">
        <v>-0.18</v>
      </c>
      <c r="H35" s="53">
        <v>4833</v>
      </c>
      <c r="I35" s="10">
        <v>0</v>
      </c>
      <c r="J35" s="51">
        <v>4683</v>
      </c>
      <c r="K35" s="52">
        <v>1.3</v>
      </c>
      <c r="L35" s="51">
        <v>4824</v>
      </c>
      <c r="M35" s="52">
        <v>-0.19</v>
      </c>
      <c r="N35" s="51">
        <v>4619</v>
      </c>
      <c r="O35" s="52">
        <v>0.3</v>
      </c>
      <c r="P35" s="51">
        <v>4723</v>
      </c>
      <c r="Q35" s="52">
        <v>0.66</v>
      </c>
    </row>
    <row r="36" spans="1:17">
      <c r="A36" s="38" t="s">
        <v>50</v>
      </c>
      <c r="B36" s="11">
        <v>2019</v>
      </c>
      <c r="C36" s="12">
        <v>-35.47</v>
      </c>
      <c r="D36" s="11">
        <v>2186</v>
      </c>
      <c r="E36" s="12">
        <v>-33.880000000000003</v>
      </c>
      <c r="F36" s="11">
        <v>1607</v>
      </c>
      <c r="G36" s="12">
        <v>-45.1</v>
      </c>
      <c r="H36" s="11">
        <v>2630</v>
      </c>
      <c r="I36" s="67">
        <v>0.96</v>
      </c>
      <c r="J36" s="11">
        <v>2365</v>
      </c>
      <c r="K36" s="12">
        <v>-19.34</v>
      </c>
      <c r="L36" s="11">
        <v>2626</v>
      </c>
      <c r="M36" s="12">
        <v>-12.61</v>
      </c>
      <c r="N36" s="11">
        <v>1687</v>
      </c>
      <c r="O36" s="12">
        <v>-16.11</v>
      </c>
      <c r="P36" s="11">
        <v>2563</v>
      </c>
      <c r="Q36" s="12">
        <v>-3.61</v>
      </c>
    </row>
    <row r="37" spans="1:17">
      <c r="A37" s="50" t="s">
        <v>51</v>
      </c>
      <c r="B37" s="51">
        <v>2910</v>
      </c>
      <c r="C37" s="52">
        <v>2.39</v>
      </c>
      <c r="D37" s="51">
        <v>2714</v>
      </c>
      <c r="E37" s="52">
        <v>-1.7</v>
      </c>
      <c r="F37" s="51">
        <v>2668</v>
      </c>
      <c r="G37" s="52">
        <v>6.72</v>
      </c>
      <c r="H37" s="53">
        <v>2608</v>
      </c>
      <c r="I37" s="68">
        <v>4.45</v>
      </c>
      <c r="J37" s="51">
        <v>2266</v>
      </c>
      <c r="K37" s="52">
        <v>-7.77</v>
      </c>
      <c r="L37" s="51">
        <v>1724</v>
      </c>
      <c r="M37" s="52">
        <v>-9.17</v>
      </c>
      <c r="N37" s="51">
        <v>2269</v>
      </c>
      <c r="O37" s="52">
        <v>31.31</v>
      </c>
      <c r="P37" s="51">
        <v>2304</v>
      </c>
      <c r="Q37" s="52">
        <v>4.4000000000000004</v>
      </c>
    </row>
    <row r="38" spans="1:17">
      <c r="A38" s="38" t="s">
        <v>52</v>
      </c>
      <c r="B38" s="11">
        <v>1045</v>
      </c>
      <c r="C38" s="12">
        <v>-0.1</v>
      </c>
      <c r="D38" s="11">
        <v>1011</v>
      </c>
      <c r="E38" s="12">
        <v>-1.17</v>
      </c>
      <c r="F38" s="11">
        <v>438</v>
      </c>
      <c r="G38" s="12">
        <v>-30.03</v>
      </c>
      <c r="H38" s="9">
        <v>1065</v>
      </c>
      <c r="I38" s="67">
        <v>-0.56000000000000005</v>
      </c>
      <c r="J38" s="9" t="s">
        <v>27</v>
      </c>
      <c r="K38" s="40" t="s">
        <v>28</v>
      </c>
      <c r="L38" s="9">
        <v>880</v>
      </c>
      <c r="M38" s="59">
        <v>-5.88</v>
      </c>
      <c r="N38" s="11">
        <v>926</v>
      </c>
      <c r="O38" s="12">
        <v>0.11</v>
      </c>
      <c r="P38" s="11">
        <v>625</v>
      </c>
      <c r="Q38" s="12">
        <v>-15.88</v>
      </c>
    </row>
    <row r="39" spans="1:17">
      <c r="A39" s="50" t="s">
        <v>53</v>
      </c>
      <c r="B39" s="53" t="s">
        <v>27</v>
      </c>
      <c r="C39" s="97" t="s">
        <v>28</v>
      </c>
      <c r="D39" s="51">
        <v>1913</v>
      </c>
      <c r="E39" s="52">
        <v>-5.58</v>
      </c>
      <c r="F39" s="51">
        <v>1317</v>
      </c>
      <c r="G39" s="52">
        <v>-3.3</v>
      </c>
      <c r="H39" s="53">
        <v>1882</v>
      </c>
      <c r="I39" s="52">
        <v>-0.32</v>
      </c>
      <c r="J39" s="51">
        <v>1241</v>
      </c>
      <c r="K39" s="52">
        <v>-23.11</v>
      </c>
      <c r="L39" s="51">
        <v>1413</v>
      </c>
      <c r="M39" s="52">
        <v>11.97</v>
      </c>
      <c r="N39" s="51">
        <v>1801</v>
      </c>
      <c r="O39" s="52">
        <v>-18.8</v>
      </c>
      <c r="P39" s="51">
        <v>1194</v>
      </c>
      <c r="Q39" s="52">
        <v>-24.33</v>
      </c>
    </row>
    <row r="40" spans="1:17">
      <c r="A40" s="38" t="s">
        <v>54</v>
      </c>
      <c r="B40" s="11">
        <v>1275</v>
      </c>
      <c r="C40" s="12">
        <v>12.73</v>
      </c>
      <c r="D40" s="11">
        <v>916</v>
      </c>
      <c r="E40" s="12">
        <v>12.39</v>
      </c>
      <c r="F40" s="11">
        <v>783</v>
      </c>
      <c r="G40" s="12">
        <v>10.59</v>
      </c>
      <c r="H40" s="11">
        <v>1359</v>
      </c>
      <c r="I40" s="67">
        <v>0.74</v>
      </c>
      <c r="J40" s="11">
        <v>952</v>
      </c>
      <c r="K40" s="12">
        <v>3.82</v>
      </c>
      <c r="L40" s="11">
        <v>1025</v>
      </c>
      <c r="M40" s="12">
        <v>9.39</v>
      </c>
      <c r="N40" s="11">
        <v>1100</v>
      </c>
      <c r="O40" s="12">
        <v>0</v>
      </c>
      <c r="P40" s="11">
        <v>1366</v>
      </c>
      <c r="Q40" s="12">
        <v>9.2799999999999994</v>
      </c>
    </row>
    <row r="41" spans="1:17">
      <c r="A41" s="50" t="s">
        <v>55</v>
      </c>
      <c r="B41" s="51">
        <v>2006</v>
      </c>
      <c r="C41" s="52">
        <v>-1.18</v>
      </c>
      <c r="D41" s="51">
        <v>1838</v>
      </c>
      <c r="E41" s="52">
        <v>-19.21</v>
      </c>
      <c r="F41" s="51">
        <v>1882</v>
      </c>
      <c r="G41" s="52">
        <v>-9.56</v>
      </c>
      <c r="H41" s="53">
        <v>2251</v>
      </c>
      <c r="I41" s="68">
        <v>7.09</v>
      </c>
      <c r="J41" s="51">
        <v>1733</v>
      </c>
      <c r="K41" s="52">
        <v>-8.93</v>
      </c>
      <c r="L41" s="51">
        <v>2205</v>
      </c>
      <c r="M41" s="52">
        <v>-15.26</v>
      </c>
      <c r="N41" s="51">
        <v>1686</v>
      </c>
      <c r="O41" s="52">
        <v>-9.2100000000000009</v>
      </c>
      <c r="P41" s="51">
        <v>1816</v>
      </c>
      <c r="Q41" s="52">
        <v>-8.93</v>
      </c>
    </row>
    <row r="42" spans="1:17">
      <c r="A42" s="69" t="s">
        <v>56</v>
      </c>
      <c r="B42" s="70">
        <v>4522</v>
      </c>
      <c r="C42" s="71">
        <v>-1.46</v>
      </c>
      <c r="D42" s="70">
        <v>3718</v>
      </c>
      <c r="E42" s="71">
        <v>-14.71</v>
      </c>
      <c r="F42" s="70">
        <v>3490</v>
      </c>
      <c r="G42" s="71">
        <v>-12.05</v>
      </c>
      <c r="H42" s="70">
        <v>5051</v>
      </c>
      <c r="I42" s="72">
        <v>-7.85</v>
      </c>
      <c r="J42" s="70">
        <v>3678</v>
      </c>
      <c r="K42" s="71">
        <v>-21.06</v>
      </c>
      <c r="L42" s="73" t="s">
        <v>27</v>
      </c>
      <c r="M42" s="74" t="s">
        <v>28</v>
      </c>
      <c r="N42" s="70">
        <v>3734</v>
      </c>
      <c r="O42" s="71">
        <v>-16.239999999999998</v>
      </c>
      <c r="P42" s="70">
        <v>3435</v>
      </c>
      <c r="Q42" s="71">
        <v>-16.670000000000002</v>
      </c>
    </row>
    <row r="43" spans="1:17">
      <c r="A43" s="46" t="s">
        <v>57</v>
      </c>
      <c r="B43" s="47"/>
      <c r="C43" s="46"/>
      <c r="D43" s="47"/>
      <c r="E43" s="46"/>
      <c r="F43" s="47"/>
      <c r="G43" s="46"/>
      <c r="H43" s="48"/>
      <c r="I43" s="46"/>
      <c r="J43" s="47"/>
      <c r="K43" s="46"/>
      <c r="L43" s="47"/>
      <c r="M43" s="46"/>
      <c r="N43" s="47"/>
      <c r="O43" s="46"/>
      <c r="P43" s="47"/>
      <c r="Q43" s="46"/>
    </row>
    <row r="44" spans="1:17">
      <c r="A44" s="38" t="s">
        <v>58</v>
      </c>
      <c r="B44" s="40" t="s">
        <v>27</v>
      </c>
      <c r="C44" s="24" t="s">
        <v>28</v>
      </c>
      <c r="D44" s="11">
        <v>1768</v>
      </c>
      <c r="E44" s="12">
        <v>-5.76</v>
      </c>
      <c r="F44" s="11">
        <v>1160</v>
      </c>
      <c r="G44" s="12">
        <v>-4.05</v>
      </c>
      <c r="H44" s="9" t="s">
        <v>27</v>
      </c>
      <c r="I44" s="24" t="s">
        <v>28</v>
      </c>
      <c r="J44" s="11">
        <v>1370</v>
      </c>
      <c r="K44" s="12">
        <v>-23.59</v>
      </c>
      <c r="L44" s="11">
        <v>1104</v>
      </c>
      <c r="M44" s="12">
        <v>8.8800000000000008</v>
      </c>
      <c r="N44" s="11">
        <v>1232</v>
      </c>
      <c r="O44" s="12">
        <v>-10.6</v>
      </c>
      <c r="P44" s="11">
        <v>1569</v>
      </c>
      <c r="Q44" s="12">
        <v>4.5999999999999996</v>
      </c>
    </row>
    <row r="45" spans="1:17">
      <c r="A45" s="50" t="s">
        <v>59</v>
      </c>
      <c r="B45" s="51">
        <v>793</v>
      </c>
      <c r="C45" s="52">
        <v>2.4500000000000002</v>
      </c>
      <c r="D45" s="51">
        <v>1124</v>
      </c>
      <c r="E45" s="52">
        <v>9.34</v>
      </c>
      <c r="F45" s="51">
        <v>962</v>
      </c>
      <c r="G45" s="52">
        <v>6.89</v>
      </c>
      <c r="H45" s="53">
        <v>702</v>
      </c>
      <c r="I45" s="55">
        <v>1.89</v>
      </c>
      <c r="J45" s="51">
        <v>957</v>
      </c>
      <c r="K45" s="52">
        <v>10.64</v>
      </c>
      <c r="L45" s="51">
        <v>895</v>
      </c>
      <c r="M45" s="52">
        <v>14.6</v>
      </c>
      <c r="N45" s="51">
        <v>2390</v>
      </c>
      <c r="O45" s="52">
        <v>14.46</v>
      </c>
      <c r="P45" s="51">
        <v>862</v>
      </c>
      <c r="Q45" s="52">
        <v>8.84</v>
      </c>
    </row>
    <row r="46" spans="1:17">
      <c r="A46" s="38" t="s">
        <v>60</v>
      </c>
      <c r="B46" s="11">
        <v>1782</v>
      </c>
      <c r="C46" s="12">
        <v>25.05</v>
      </c>
      <c r="D46" s="11">
        <v>2043</v>
      </c>
      <c r="E46" s="12">
        <v>15.55</v>
      </c>
      <c r="F46" s="11">
        <v>1326</v>
      </c>
      <c r="G46" s="12">
        <v>16.21</v>
      </c>
      <c r="H46" s="11">
        <v>1682</v>
      </c>
      <c r="I46" s="12">
        <v>-1.06</v>
      </c>
      <c r="J46" s="11">
        <v>1103</v>
      </c>
      <c r="K46" s="12">
        <v>9.5299999999999994</v>
      </c>
      <c r="L46" s="11">
        <v>1047</v>
      </c>
      <c r="M46" s="12">
        <v>-2.42</v>
      </c>
      <c r="N46" s="11">
        <v>1441</v>
      </c>
      <c r="O46" s="12">
        <v>13.29</v>
      </c>
      <c r="P46" s="11">
        <v>1416</v>
      </c>
      <c r="Q46" s="12">
        <v>-0.21</v>
      </c>
    </row>
    <row r="47" spans="1:17">
      <c r="A47" s="50" t="s">
        <v>61</v>
      </c>
      <c r="B47" s="51">
        <v>1598</v>
      </c>
      <c r="C47" s="52">
        <v>6.32</v>
      </c>
      <c r="D47" s="51">
        <v>1869</v>
      </c>
      <c r="E47" s="52">
        <v>-5.75</v>
      </c>
      <c r="F47" s="51">
        <v>1996</v>
      </c>
      <c r="G47" s="52">
        <v>1.58</v>
      </c>
      <c r="H47" s="53">
        <v>1422</v>
      </c>
      <c r="I47" s="55">
        <v>0.92</v>
      </c>
      <c r="J47" s="51">
        <v>1208</v>
      </c>
      <c r="K47" s="52">
        <v>7.09</v>
      </c>
      <c r="L47" s="51">
        <v>1893</v>
      </c>
      <c r="M47" s="52">
        <v>-1.35</v>
      </c>
      <c r="N47" s="51">
        <v>1177</v>
      </c>
      <c r="O47" s="52">
        <v>3.43</v>
      </c>
      <c r="P47" s="51">
        <v>1081</v>
      </c>
      <c r="Q47" s="52">
        <v>3.84</v>
      </c>
    </row>
    <row r="48" spans="1:17">
      <c r="A48" s="69" t="s">
        <v>62</v>
      </c>
      <c r="B48" s="70">
        <v>1002</v>
      </c>
      <c r="C48" s="71">
        <v>-26.43</v>
      </c>
      <c r="D48" s="70">
        <v>1917</v>
      </c>
      <c r="E48" s="71">
        <v>-1.94</v>
      </c>
      <c r="F48" s="70">
        <v>1472</v>
      </c>
      <c r="G48" s="71">
        <v>-2.4500000000000002</v>
      </c>
      <c r="H48" s="70">
        <v>1085</v>
      </c>
      <c r="I48" s="71">
        <v>-18.91</v>
      </c>
      <c r="J48" s="70">
        <v>1526</v>
      </c>
      <c r="K48" s="75">
        <v>-0.91</v>
      </c>
      <c r="L48" s="70">
        <v>1281</v>
      </c>
      <c r="M48" s="71">
        <v>-6.56</v>
      </c>
      <c r="N48" s="70">
        <v>1618</v>
      </c>
      <c r="O48" s="71">
        <v>1.19</v>
      </c>
      <c r="P48" s="70">
        <v>1490</v>
      </c>
      <c r="Q48" s="71">
        <v>0.68</v>
      </c>
    </row>
    <row r="49" spans="1:17">
      <c r="A49" s="46" t="s">
        <v>63</v>
      </c>
      <c r="B49" s="47"/>
      <c r="C49" s="46"/>
      <c r="D49" s="47"/>
      <c r="E49" s="46"/>
      <c r="F49" s="47"/>
      <c r="G49" s="46"/>
      <c r="H49" s="48"/>
      <c r="I49" s="46"/>
      <c r="J49" s="47"/>
      <c r="K49" s="46"/>
      <c r="L49" s="47"/>
      <c r="M49" s="46"/>
      <c r="N49" s="47"/>
      <c r="O49" s="46"/>
      <c r="P49" s="47"/>
      <c r="Q49" s="46"/>
    </row>
    <row r="50" spans="1:17">
      <c r="A50" s="38" t="s">
        <v>64</v>
      </c>
      <c r="B50" s="11">
        <v>2320</v>
      </c>
      <c r="C50" s="10">
        <v>-0.51</v>
      </c>
      <c r="D50" s="11">
        <v>2215</v>
      </c>
      <c r="E50" s="12">
        <v>0.18</v>
      </c>
      <c r="F50" s="11">
        <v>2493</v>
      </c>
      <c r="G50" s="12">
        <v>0.16</v>
      </c>
      <c r="H50" s="11">
        <v>2267</v>
      </c>
      <c r="I50" s="12">
        <v>-1</v>
      </c>
      <c r="J50" s="11">
        <v>2240</v>
      </c>
      <c r="K50" s="12">
        <v>1.36</v>
      </c>
      <c r="L50" s="11">
        <v>2338</v>
      </c>
      <c r="M50" s="12">
        <v>0.09</v>
      </c>
      <c r="N50" s="11">
        <v>2340</v>
      </c>
      <c r="O50" s="12">
        <v>-0.64</v>
      </c>
      <c r="P50" s="11">
        <v>2455</v>
      </c>
      <c r="Q50" s="12">
        <v>-0.61</v>
      </c>
    </row>
    <row r="51" spans="1:17">
      <c r="A51" s="50" t="s">
        <v>65</v>
      </c>
      <c r="B51" s="51">
        <v>1699</v>
      </c>
      <c r="C51" s="52">
        <v>0.41</v>
      </c>
      <c r="D51" s="51">
        <v>1850</v>
      </c>
      <c r="E51" s="52">
        <v>0.33</v>
      </c>
      <c r="F51" s="51">
        <v>1700</v>
      </c>
      <c r="G51" s="52">
        <v>0</v>
      </c>
      <c r="H51" s="53">
        <v>2231</v>
      </c>
      <c r="I51" s="55">
        <v>0.04</v>
      </c>
      <c r="J51" s="51">
        <v>2400</v>
      </c>
      <c r="K51" s="52">
        <v>0</v>
      </c>
      <c r="L51" s="51">
        <v>1765</v>
      </c>
      <c r="M51" s="52">
        <v>0.28000000000000003</v>
      </c>
      <c r="N51" s="51">
        <v>2032</v>
      </c>
      <c r="O51" s="52">
        <v>0.1</v>
      </c>
      <c r="P51" s="51">
        <v>1866</v>
      </c>
      <c r="Q51" s="52">
        <v>1.69</v>
      </c>
    </row>
    <row r="52" spans="1:17">
      <c r="A52" s="38" t="s">
        <v>66</v>
      </c>
      <c r="B52" s="11">
        <v>4497</v>
      </c>
      <c r="C52" s="10">
        <v>0.27</v>
      </c>
      <c r="D52" s="11">
        <v>5555</v>
      </c>
      <c r="E52" s="12">
        <v>-9.39</v>
      </c>
      <c r="F52" s="11">
        <v>5750</v>
      </c>
      <c r="G52" s="12">
        <v>0.17</v>
      </c>
      <c r="H52" s="11">
        <v>5000</v>
      </c>
      <c r="I52" s="12">
        <v>0</v>
      </c>
      <c r="J52" s="11">
        <v>3947</v>
      </c>
      <c r="K52" s="12">
        <v>0</v>
      </c>
      <c r="L52" s="9" t="s">
        <v>27</v>
      </c>
      <c r="M52" s="24" t="s">
        <v>28</v>
      </c>
      <c r="N52" s="11">
        <v>6455</v>
      </c>
      <c r="O52" s="12">
        <v>8.6</v>
      </c>
      <c r="P52" s="11">
        <v>6907</v>
      </c>
      <c r="Q52" s="12">
        <v>3.26</v>
      </c>
    </row>
    <row r="53" spans="1:17">
      <c r="A53" s="50" t="s">
        <v>67</v>
      </c>
      <c r="B53" s="53" t="s">
        <v>27</v>
      </c>
      <c r="C53" s="54" t="s">
        <v>28</v>
      </c>
      <c r="D53" s="51">
        <v>6480</v>
      </c>
      <c r="E53" s="52">
        <v>0.75</v>
      </c>
      <c r="F53" s="51">
        <v>4500</v>
      </c>
      <c r="G53" s="52">
        <v>0</v>
      </c>
      <c r="H53" s="53" t="s">
        <v>27</v>
      </c>
      <c r="I53" s="54" t="s">
        <v>28</v>
      </c>
      <c r="J53" s="53" t="s">
        <v>27</v>
      </c>
      <c r="K53" s="54" t="s">
        <v>28</v>
      </c>
      <c r="L53" s="51">
        <v>4427</v>
      </c>
      <c r="M53" s="52">
        <v>-3.91</v>
      </c>
      <c r="N53" s="51">
        <v>3200</v>
      </c>
      <c r="O53" s="52">
        <v>0</v>
      </c>
      <c r="P53" s="51">
        <v>4109</v>
      </c>
      <c r="Q53" s="52">
        <v>-3.88</v>
      </c>
    </row>
    <row r="54" spans="1:17">
      <c r="A54" s="38" t="s">
        <v>68</v>
      </c>
      <c r="B54" s="11">
        <v>2813</v>
      </c>
      <c r="C54" s="10">
        <v>-4.68</v>
      </c>
      <c r="D54" s="11">
        <v>2755</v>
      </c>
      <c r="E54" s="12">
        <v>0.66</v>
      </c>
      <c r="F54" s="11">
        <v>2413</v>
      </c>
      <c r="G54" s="12">
        <v>-2.7</v>
      </c>
      <c r="H54" s="11">
        <v>2713</v>
      </c>
      <c r="I54" s="12">
        <v>-1.88</v>
      </c>
      <c r="J54" s="11">
        <v>4660</v>
      </c>
      <c r="K54" s="12">
        <v>0</v>
      </c>
      <c r="L54" s="11">
        <v>2500</v>
      </c>
      <c r="M54" s="12">
        <v>-2.8</v>
      </c>
      <c r="N54" s="11">
        <v>2660</v>
      </c>
      <c r="O54" s="12">
        <v>0</v>
      </c>
      <c r="P54" s="11">
        <v>2523</v>
      </c>
      <c r="Q54" s="12">
        <v>-2.02</v>
      </c>
    </row>
    <row r="55" spans="1:17">
      <c r="A55" s="50" t="s">
        <v>69</v>
      </c>
      <c r="B55" s="51">
        <v>1744</v>
      </c>
      <c r="C55" s="52">
        <v>8.26</v>
      </c>
      <c r="D55" s="51">
        <v>1625</v>
      </c>
      <c r="E55" s="52">
        <v>0.99</v>
      </c>
      <c r="F55" s="53" t="s">
        <v>27</v>
      </c>
      <c r="G55" s="54" t="s">
        <v>28</v>
      </c>
      <c r="H55" s="53">
        <v>1747</v>
      </c>
      <c r="I55" s="55">
        <v>3.31</v>
      </c>
      <c r="J55" s="51">
        <v>1560</v>
      </c>
      <c r="K55" s="52">
        <v>0</v>
      </c>
      <c r="L55" s="51">
        <v>1685</v>
      </c>
      <c r="M55" s="52">
        <v>-2.99</v>
      </c>
      <c r="N55" s="51">
        <v>1413</v>
      </c>
      <c r="O55" s="52">
        <v>0.93</v>
      </c>
      <c r="P55" s="51">
        <v>1749</v>
      </c>
      <c r="Q55" s="52">
        <v>5.94</v>
      </c>
    </row>
    <row r="56" spans="1:17">
      <c r="A56" s="49" t="s">
        <v>70</v>
      </c>
      <c r="B56" s="11">
        <v>274</v>
      </c>
      <c r="C56" s="10">
        <v>10.48</v>
      </c>
      <c r="D56" s="11">
        <v>289</v>
      </c>
      <c r="E56" s="12">
        <v>2.48</v>
      </c>
      <c r="F56" s="11">
        <v>268</v>
      </c>
      <c r="G56" s="12">
        <v>1.52</v>
      </c>
      <c r="H56" s="11">
        <v>257</v>
      </c>
      <c r="I56" s="12">
        <v>3.21</v>
      </c>
      <c r="J56" s="11">
        <v>316</v>
      </c>
      <c r="K56" s="12">
        <v>15.75</v>
      </c>
      <c r="L56" s="11">
        <v>288</v>
      </c>
      <c r="M56" s="12">
        <v>5.1100000000000003</v>
      </c>
      <c r="N56" s="11">
        <v>294</v>
      </c>
      <c r="O56" s="12">
        <v>6.52</v>
      </c>
      <c r="P56" s="11">
        <v>295</v>
      </c>
      <c r="Q56" s="12">
        <v>2.4300000000000002</v>
      </c>
    </row>
    <row r="57" spans="1:17">
      <c r="A57" s="50" t="s">
        <v>71</v>
      </c>
      <c r="B57" s="51">
        <v>10663</v>
      </c>
      <c r="C57" s="52">
        <v>12.96</v>
      </c>
      <c r="D57" s="51">
        <v>11844</v>
      </c>
      <c r="E57" s="52">
        <v>6.94</v>
      </c>
      <c r="F57" s="51">
        <v>11750</v>
      </c>
      <c r="G57" s="52">
        <v>9.48</v>
      </c>
      <c r="H57" s="53">
        <v>12067</v>
      </c>
      <c r="I57" s="55">
        <v>0.5</v>
      </c>
      <c r="J57" s="51">
        <v>11575</v>
      </c>
      <c r="K57" s="52">
        <v>6.78</v>
      </c>
      <c r="L57" s="51">
        <v>11500</v>
      </c>
      <c r="M57" s="52">
        <v>0.54</v>
      </c>
      <c r="N57" s="51">
        <v>11953</v>
      </c>
      <c r="O57" s="52">
        <v>3.94</v>
      </c>
      <c r="P57" s="51">
        <v>11250</v>
      </c>
      <c r="Q57" s="52">
        <v>-1.32</v>
      </c>
    </row>
    <row r="58" spans="1:17">
      <c r="A58" s="49" t="s">
        <v>72</v>
      </c>
      <c r="B58" s="11">
        <v>12075</v>
      </c>
      <c r="C58" s="10">
        <v>0.96</v>
      </c>
      <c r="D58" s="11">
        <v>13000</v>
      </c>
      <c r="E58" s="12">
        <v>2.77</v>
      </c>
      <c r="F58" s="9" t="s">
        <v>27</v>
      </c>
      <c r="G58" s="40" t="s">
        <v>28</v>
      </c>
      <c r="H58" s="11">
        <v>12100</v>
      </c>
      <c r="I58" s="12">
        <v>-2.97</v>
      </c>
      <c r="J58" s="11">
        <v>14350</v>
      </c>
      <c r="K58" s="12">
        <v>0</v>
      </c>
      <c r="L58" s="11">
        <v>12708</v>
      </c>
      <c r="M58" s="12">
        <v>0.86</v>
      </c>
      <c r="N58" s="11">
        <v>14700</v>
      </c>
      <c r="O58" s="12">
        <v>0</v>
      </c>
      <c r="P58" s="11">
        <v>15250</v>
      </c>
      <c r="Q58" s="12">
        <v>-0.33</v>
      </c>
    </row>
    <row r="59" spans="1:17">
      <c r="A59" s="50" t="s">
        <v>73</v>
      </c>
      <c r="B59" s="51">
        <v>21525</v>
      </c>
      <c r="C59" s="52">
        <v>-1.71</v>
      </c>
      <c r="D59" s="51">
        <v>24267</v>
      </c>
      <c r="E59" s="52">
        <v>3.71</v>
      </c>
      <c r="F59" s="51">
        <v>39675</v>
      </c>
      <c r="G59" s="52">
        <v>-2.0699999999999998</v>
      </c>
      <c r="H59" s="53">
        <v>19667</v>
      </c>
      <c r="I59" s="55">
        <v>-0.84</v>
      </c>
      <c r="J59" s="53" t="s">
        <v>27</v>
      </c>
      <c r="K59" s="97" t="s">
        <v>28</v>
      </c>
      <c r="L59" s="51">
        <v>16556</v>
      </c>
      <c r="M59" s="52">
        <v>2.2000000000000002</v>
      </c>
      <c r="N59" s="51">
        <v>34639</v>
      </c>
      <c r="O59" s="52">
        <v>0.48</v>
      </c>
      <c r="P59" s="51">
        <v>19000</v>
      </c>
      <c r="Q59" s="52">
        <v>0</v>
      </c>
    </row>
    <row r="60" spans="1:17" ht="13.5">
      <c r="A60" s="76" t="s">
        <v>74</v>
      </c>
      <c r="B60" s="11">
        <v>6788</v>
      </c>
      <c r="C60" s="10">
        <v>1.31</v>
      </c>
      <c r="D60" s="11">
        <v>7637</v>
      </c>
      <c r="E60" s="12">
        <v>-0.73</v>
      </c>
      <c r="F60" s="11">
        <v>8638</v>
      </c>
      <c r="G60" s="12">
        <v>1.62</v>
      </c>
      <c r="H60" s="11">
        <v>7544</v>
      </c>
      <c r="I60" s="12">
        <v>0.39</v>
      </c>
      <c r="J60" s="11">
        <v>7338</v>
      </c>
      <c r="K60" s="12">
        <v>-1.64</v>
      </c>
      <c r="L60" s="11">
        <v>6885</v>
      </c>
      <c r="M60" s="12">
        <v>0.01</v>
      </c>
      <c r="N60" s="11">
        <v>8427</v>
      </c>
      <c r="O60" s="12">
        <v>0.32</v>
      </c>
      <c r="P60" s="9" t="s">
        <v>27</v>
      </c>
      <c r="Q60" s="24" t="s">
        <v>28</v>
      </c>
    </row>
    <row r="61" spans="1:17">
      <c r="A61" s="50" t="s">
        <v>75</v>
      </c>
      <c r="B61" s="51">
        <v>4363</v>
      </c>
      <c r="C61" s="52">
        <v>2.27</v>
      </c>
      <c r="D61" s="51">
        <v>4643</v>
      </c>
      <c r="E61" s="52">
        <v>-0.81</v>
      </c>
      <c r="F61" s="51">
        <v>4773</v>
      </c>
      <c r="G61" s="52">
        <v>2.1800000000000002</v>
      </c>
      <c r="H61" s="53">
        <v>4479</v>
      </c>
      <c r="I61" s="55">
        <v>-1.3</v>
      </c>
      <c r="J61" s="51">
        <v>5792</v>
      </c>
      <c r="K61" s="52">
        <v>0</v>
      </c>
      <c r="L61" s="51">
        <v>4275</v>
      </c>
      <c r="M61" s="52">
        <v>-0.57999999999999996</v>
      </c>
      <c r="N61" s="51">
        <v>4529</v>
      </c>
      <c r="O61" s="52">
        <v>0.02</v>
      </c>
      <c r="P61" s="53" t="s">
        <v>27</v>
      </c>
      <c r="Q61" s="97" t="s">
        <v>28</v>
      </c>
    </row>
    <row r="62" spans="1:17">
      <c r="A62" s="38" t="s">
        <v>76</v>
      </c>
      <c r="B62" s="11">
        <v>8055</v>
      </c>
      <c r="C62" s="10">
        <v>1.1599999999999999</v>
      </c>
      <c r="D62" s="11">
        <v>17200</v>
      </c>
      <c r="E62" s="77">
        <v>5.0199999999999996</v>
      </c>
      <c r="F62" s="11">
        <v>7733</v>
      </c>
      <c r="G62" s="77">
        <v>2.86</v>
      </c>
      <c r="H62" s="11">
        <v>8775</v>
      </c>
      <c r="I62" s="77">
        <v>1.04</v>
      </c>
      <c r="J62" s="9" t="s">
        <v>27</v>
      </c>
      <c r="K62" s="24" t="s">
        <v>28</v>
      </c>
      <c r="L62" s="11">
        <v>7359</v>
      </c>
      <c r="M62" s="78">
        <v>0.78</v>
      </c>
      <c r="N62" s="9" t="s">
        <v>27</v>
      </c>
      <c r="O62" s="24" t="s">
        <v>28</v>
      </c>
      <c r="P62" s="9" t="s">
        <v>27</v>
      </c>
      <c r="Q62" s="24" t="s">
        <v>28</v>
      </c>
    </row>
    <row r="63" spans="1:17">
      <c r="A63" s="50" t="s">
        <v>77</v>
      </c>
      <c r="B63" s="51">
        <v>1741</v>
      </c>
      <c r="C63" s="52">
        <v>10.96</v>
      </c>
      <c r="D63" s="51">
        <v>1953</v>
      </c>
      <c r="E63" s="52">
        <v>11.16</v>
      </c>
      <c r="F63" s="51">
        <v>2127</v>
      </c>
      <c r="G63" s="52">
        <v>20.78</v>
      </c>
      <c r="H63" s="53">
        <v>1706</v>
      </c>
      <c r="I63" s="52">
        <v>6.23</v>
      </c>
      <c r="J63" s="51">
        <v>1867</v>
      </c>
      <c r="K63" s="52">
        <v>16.11</v>
      </c>
      <c r="L63" s="53" t="s">
        <v>27</v>
      </c>
      <c r="M63" s="97" t="s">
        <v>28</v>
      </c>
      <c r="N63" s="51">
        <v>1909</v>
      </c>
      <c r="O63" s="52">
        <v>8.59</v>
      </c>
      <c r="P63" s="53" t="s">
        <v>27</v>
      </c>
      <c r="Q63" s="54" t="s">
        <v>28</v>
      </c>
    </row>
    <row r="64" spans="1:17">
      <c r="A64" s="38" t="s">
        <v>78</v>
      </c>
      <c r="B64" s="11">
        <v>11309</v>
      </c>
      <c r="C64" s="10">
        <v>-0.75</v>
      </c>
      <c r="D64" s="11">
        <v>9985</v>
      </c>
      <c r="E64" s="12">
        <v>-1.57</v>
      </c>
      <c r="F64" s="11">
        <v>10088</v>
      </c>
      <c r="G64" s="12">
        <v>-1.29</v>
      </c>
      <c r="H64" s="11">
        <v>7576</v>
      </c>
      <c r="I64" s="12">
        <v>-0.18</v>
      </c>
      <c r="J64" s="11">
        <v>10176</v>
      </c>
      <c r="K64" s="12">
        <v>0</v>
      </c>
      <c r="L64" s="11">
        <v>11347</v>
      </c>
      <c r="M64" s="12">
        <v>1.97</v>
      </c>
      <c r="N64" s="9">
        <v>8897</v>
      </c>
      <c r="O64" s="12">
        <v>0.35</v>
      </c>
      <c r="P64" s="11">
        <v>9617</v>
      </c>
      <c r="Q64" s="12">
        <v>0</v>
      </c>
    </row>
    <row r="65" spans="1:17">
      <c r="A65" s="50" t="s">
        <v>79</v>
      </c>
      <c r="B65" s="51">
        <v>1296</v>
      </c>
      <c r="C65" s="52">
        <v>0</v>
      </c>
      <c r="D65" s="51">
        <v>1801</v>
      </c>
      <c r="E65" s="52">
        <v>0.5</v>
      </c>
      <c r="F65" s="51">
        <v>2273</v>
      </c>
      <c r="G65" s="52">
        <v>0.04</v>
      </c>
      <c r="H65" s="53">
        <v>1535</v>
      </c>
      <c r="I65" s="52">
        <v>1.99</v>
      </c>
      <c r="J65" s="51">
        <v>2880</v>
      </c>
      <c r="K65" s="52">
        <v>0</v>
      </c>
      <c r="L65" s="51">
        <v>1800</v>
      </c>
      <c r="M65" s="52">
        <v>0.67</v>
      </c>
      <c r="N65" s="56">
        <v>2752</v>
      </c>
      <c r="O65" s="57">
        <v>1.1399999999999999</v>
      </c>
      <c r="P65" s="51">
        <v>2740</v>
      </c>
      <c r="Q65" s="52">
        <v>4.58</v>
      </c>
    </row>
    <row r="66" spans="1:17">
      <c r="A66" s="38" t="s">
        <v>80</v>
      </c>
      <c r="B66" s="11">
        <v>2087</v>
      </c>
      <c r="C66" s="10">
        <v>1.66</v>
      </c>
      <c r="D66" s="11">
        <v>2958</v>
      </c>
      <c r="E66" s="12">
        <v>-0.84</v>
      </c>
      <c r="F66" s="9">
        <v>2322</v>
      </c>
      <c r="G66" s="59">
        <v>0.87</v>
      </c>
      <c r="H66" s="9">
        <v>2880</v>
      </c>
      <c r="I66" s="12">
        <v>-1.1299999999999999</v>
      </c>
      <c r="J66" s="11">
        <v>2833</v>
      </c>
      <c r="K66" s="12">
        <v>3.43</v>
      </c>
      <c r="L66" s="58">
        <v>2115</v>
      </c>
      <c r="M66" s="10">
        <v>5.75</v>
      </c>
      <c r="N66" s="9" t="s">
        <v>27</v>
      </c>
      <c r="O66" s="40" t="s">
        <v>28</v>
      </c>
      <c r="P66" s="11">
        <v>2718</v>
      </c>
      <c r="Q66" s="12">
        <v>-7.86</v>
      </c>
    </row>
    <row r="67" spans="1:17">
      <c r="A67" s="50" t="s">
        <v>81</v>
      </c>
      <c r="B67" s="51">
        <v>26358</v>
      </c>
      <c r="C67" s="52">
        <v>0.21</v>
      </c>
      <c r="D67" s="51">
        <v>19707</v>
      </c>
      <c r="E67" s="52">
        <v>0.91</v>
      </c>
      <c r="F67" s="53" t="s">
        <v>27</v>
      </c>
      <c r="G67" s="54" t="s">
        <v>28</v>
      </c>
      <c r="H67" s="53">
        <v>24780</v>
      </c>
      <c r="I67" s="55">
        <v>0.08</v>
      </c>
      <c r="J67" s="51">
        <v>11283</v>
      </c>
      <c r="K67" s="52">
        <v>0</v>
      </c>
      <c r="L67" s="56">
        <v>19935</v>
      </c>
      <c r="M67" s="57">
        <v>-0.15</v>
      </c>
      <c r="N67" s="56">
        <v>19120</v>
      </c>
      <c r="O67" s="57">
        <v>-0.26</v>
      </c>
      <c r="P67" s="51">
        <v>20971</v>
      </c>
      <c r="Q67" s="52">
        <v>0</v>
      </c>
    </row>
    <row r="68" spans="1:17">
      <c r="A68" s="38" t="s">
        <v>82</v>
      </c>
      <c r="B68" s="11">
        <v>12349</v>
      </c>
      <c r="C68" s="10">
        <v>1.25</v>
      </c>
      <c r="D68" s="11">
        <v>9688</v>
      </c>
      <c r="E68" s="12">
        <v>-2.97</v>
      </c>
      <c r="F68" s="11">
        <v>11067</v>
      </c>
      <c r="G68" s="12">
        <v>1.97</v>
      </c>
      <c r="H68" s="9" t="s">
        <v>27</v>
      </c>
      <c r="I68" s="24" t="s">
        <v>28</v>
      </c>
      <c r="J68" s="11">
        <v>15500</v>
      </c>
      <c r="K68" s="12">
        <v>0</v>
      </c>
      <c r="L68" s="9" t="s">
        <v>27</v>
      </c>
      <c r="M68" s="40" t="s">
        <v>28</v>
      </c>
      <c r="N68" s="11">
        <v>10307</v>
      </c>
      <c r="O68" s="40" t="s">
        <v>28</v>
      </c>
      <c r="P68" s="11">
        <v>10240</v>
      </c>
      <c r="Q68" s="12">
        <v>0</v>
      </c>
    </row>
    <row r="69" spans="1:17">
      <c r="A69" s="50" t="s">
        <v>83</v>
      </c>
      <c r="B69" s="51">
        <v>2072</v>
      </c>
      <c r="C69" s="52">
        <v>6.75</v>
      </c>
      <c r="D69" s="51">
        <v>2019</v>
      </c>
      <c r="E69" s="52">
        <v>4.18</v>
      </c>
      <c r="F69" s="51">
        <v>2194</v>
      </c>
      <c r="G69" s="52">
        <v>7.08</v>
      </c>
      <c r="H69" s="53">
        <v>1709</v>
      </c>
      <c r="I69" s="52">
        <v>0</v>
      </c>
      <c r="J69" s="51">
        <v>2417</v>
      </c>
      <c r="K69" s="52">
        <v>0</v>
      </c>
      <c r="L69" s="51">
        <v>2004</v>
      </c>
      <c r="M69" s="52">
        <v>4.4800000000000004</v>
      </c>
      <c r="N69" s="51">
        <v>1869</v>
      </c>
      <c r="O69" s="52">
        <v>2.08</v>
      </c>
      <c r="P69" s="51">
        <v>2978</v>
      </c>
      <c r="Q69" s="52">
        <v>-5.04</v>
      </c>
    </row>
    <row r="70" spans="1:17">
      <c r="A70" s="38" t="s">
        <v>84</v>
      </c>
      <c r="B70" s="9">
        <v>5129</v>
      </c>
      <c r="C70" s="10">
        <v>4.42</v>
      </c>
      <c r="D70" s="58">
        <v>5417</v>
      </c>
      <c r="E70" s="12">
        <v>1.86</v>
      </c>
      <c r="F70" s="11">
        <v>4170</v>
      </c>
      <c r="G70" s="12">
        <v>-7.0000000000000007E-2</v>
      </c>
      <c r="H70" s="11">
        <v>3927</v>
      </c>
      <c r="I70" s="12">
        <v>14.93</v>
      </c>
      <c r="J70" s="11">
        <v>4403</v>
      </c>
      <c r="K70" s="12">
        <v>0</v>
      </c>
      <c r="L70" s="9">
        <v>3283</v>
      </c>
      <c r="M70" s="40">
        <v>-0.27</v>
      </c>
      <c r="N70" s="11">
        <v>5240</v>
      </c>
      <c r="O70" s="12">
        <v>-0.04</v>
      </c>
      <c r="P70" s="9">
        <v>4680</v>
      </c>
      <c r="Q70" s="10">
        <v>0</v>
      </c>
    </row>
    <row r="71" spans="1:17">
      <c r="A71" s="60" t="s">
        <v>85</v>
      </c>
      <c r="B71" s="61">
        <v>10934</v>
      </c>
      <c r="C71" s="62">
        <v>0.74</v>
      </c>
      <c r="D71" s="63" t="s">
        <v>27</v>
      </c>
      <c r="E71" s="98" t="s">
        <v>28</v>
      </c>
      <c r="F71" s="61">
        <v>7583</v>
      </c>
      <c r="G71" s="62">
        <v>1.87</v>
      </c>
      <c r="H71" s="63">
        <v>15104</v>
      </c>
      <c r="I71" s="62">
        <v>2.11</v>
      </c>
      <c r="J71" s="61">
        <v>16028</v>
      </c>
      <c r="K71" s="62">
        <v>0</v>
      </c>
      <c r="L71" s="63" t="s">
        <v>27</v>
      </c>
      <c r="M71" s="99" t="s">
        <v>28</v>
      </c>
      <c r="N71" s="61">
        <v>11845</v>
      </c>
      <c r="O71" s="62">
        <v>-0.41</v>
      </c>
      <c r="P71" s="63" t="s">
        <v>27</v>
      </c>
      <c r="Q71" s="99" t="s">
        <v>28</v>
      </c>
    </row>
    <row r="72" spans="1:17">
      <c r="A72" s="38"/>
      <c r="B72" s="9"/>
      <c r="C72" s="10"/>
      <c r="D72" s="11"/>
      <c r="E72" s="39"/>
      <c r="F72" s="11"/>
      <c r="G72" s="12"/>
      <c r="H72" s="11"/>
      <c r="I72" s="12"/>
      <c r="J72" s="11"/>
      <c r="K72" s="12"/>
      <c r="L72" s="9"/>
      <c r="M72" s="40"/>
      <c r="N72" s="11"/>
      <c r="O72" s="12"/>
      <c r="P72" s="9"/>
      <c r="Q72" s="40"/>
    </row>
    <row r="73" spans="1:17">
      <c r="A73" s="42" t="s">
        <v>19</v>
      </c>
      <c r="B73" s="11"/>
      <c r="C73" s="10"/>
      <c r="D73" s="11"/>
      <c r="E73" s="12"/>
      <c r="F73" s="9"/>
      <c r="G73" s="24"/>
      <c r="H73" s="11"/>
      <c r="I73" s="12"/>
      <c r="J73" s="11"/>
      <c r="K73" s="12"/>
      <c r="L73" s="11"/>
      <c r="M73" s="12"/>
      <c r="N73" s="11"/>
      <c r="O73" s="12"/>
      <c r="P73" s="11"/>
      <c r="Q73" s="12"/>
    </row>
    <row r="74" spans="1:17">
      <c r="A74" s="34" t="s">
        <v>13</v>
      </c>
      <c r="B74" s="25"/>
      <c r="C74" s="26"/>
      <c r="D74" s="25"/>
      <c r="E74" s="26"/>
      <c r="F74" s="25"/>
      <c r="G74" s="26"/>
      <c r="H74" s="25"/>
      <c r="I74" s="26"/>
      <c r="J74" s="25"/>
      <c r="K74" s="26"/>
      <c r="L74" s="25"/>
      <c r="M74" s="26"/>
      <c r="N74" s="25"/>
      <c r="O74" s="26"/>
      <c r="P74" s="25"/>
      <c r="Q74" s="26"/>
    </row>
    <row r="75" spans="1:17">
      <c r="A75" s="35" t="s">
        <v>14</v>
      </c>
      <c r="B75" s="25"/>
      <c r="C75" s="26"/>
      <c r="D75" s="25"/>
      <c r="E75" s="26"/>
      <c r="F75" s="25"/>
      <c r="G75" s="26"/>
      <c r="H75" s="25"/>
      <c r="I75" s="26"/>
      <c r="J75" s="25"/>
      <c r="K75" s="26"/>
      <c r="L75" s="25"/>
      <c r="M75" s="26"/>
      <c r="N75" s="25"/>
      <c r="O75" s="26"/>
      <c r="P75" s="25"/>
      <c r="Q75" s="26"/>
    </row>
    <row r="76" spans="1:17">
      <c r="A76" s="107" t="s">
        <v>15</v>
      </c>
      <c r="B76" s="107"/>
      <c r="C76" s="107"/>
      <c r="D76" s="107"/>
      <c r="E76" s="107"/>
      <c r="F76" s="107"/>
      <c r="G76" s="107"/>
      <c r="H76" s="107"/>
      <c r="I76" s="107"/>
      <c r="J76" s="107"/>
      <c r="K76" s="107"/>
      <c r="L76" s="107"/>
      <c r="M76" s="107"/>
      <c r="N76" s="107"/>
      <c r="O76" s="107"/>
      <c r="P76" s="107"/>
      <c r="Q76" s="107"/>
    </row>
    <row r="77" spans="1:17">
      <c r="A77" s="27" t="s">
        <v>16</v>
      </c>
      <c r="B77" s="28"/>
      <c r="C77" s="29"/>
      <c r="D77" s="30"/>
      <c r="E77" s="29"/>
      <c r="F77" s="30"/>
      <c r="G77" s="29"/>
      <c r="H77" s="31"/>
      <c r="I77" s="29"/>
      <c r="J77" s="30"/>
      <c r="K77" s="32"/>
      <c r="L77" s="30"/>
      <c r="M77" s="32"/>
      <c r="N77" s="30"/>
      <c r="O77" s="32"/>
      <c r="P77" s="30"/>
      <c r="Q77" s="32"/>
    </row>
    <row r="78" spans="1:17">
      <c r="A78" s="33" t="s">
        <v>17</v>
      </c>
      <c r="B78" s="25"/>
      <c r="C78" s="26"/>
      <c r="D78" s="25"/>
      <c r="E78" s="26"/>
      <c r="F78" s="25"/>
      <c r="G78" s="26"/>
      <c r="H78" s="25"/>
      <c r="I78" s="26"/>
      <c r="J78" s="25"/>
      <c r="K78" s="26"/>
      <c r="L78" s="25"/>
      <c r="M78" s="26"/>
      <c r="N78" s="25"/>
      <c r="O78" s="26"/>
      <c r="P78" s="25"/>
      <c r="Q78" s="26"/>
    </row>
    <row r="79" spans="1:17">
      <c r="A79" s="33"/>
      <c r="B79" s="25"/>
      <c r="C79" s="26"/>
      <c r="D79" s="25"/>
      <c r="E79" s="26"/>
      <c r="F79" s="25"/>
      <c r="G79" s="26"/>
      <c r="H79" s="25"/>
      <c r="I79" s="26"/>
      <c r="J79" s="25"/>
      <c r="K79" s="26"/>
      <c r="L79" s="25"/>
      <c r="M79" s="26"/>
      <c r="N79" s="25"/>
      <c r="O79" s="26"/>
      <c r="P79" s="25"/>
      <c r="Q79" s="26"/>
    </row>
    <row r="80" spans="1:17" ht="13.5">
      <c r="A80" s="43" t="str">
        <f>+Índice!A15</f>
        <v>Fecha de actualización: 6 de diciembre de 2018</v>
      </c>
      <c r="B80" s="13"/>
      <c r="C80" s="14"/>
      <c r="D80" s="13"/>
      <c r="E80" s="14"/>
      <c r="F80" s="13"/>
      <c r="G80" s="14"/>
      <c r="H80" s="13"/>
      <c r="I80" s="14"/>
      <c r="J80" s="13"/>
      <c r="K80" s="14"/>
      <c r="L80" s="13"/>
      <c r="M80" s="14"/>
      <c r="N80" s="13"/>
      <c r="O80" s="14"/>
      <c r="P80" s="13"/>
      <c r="Q80" s="14"/>
    </row>
    <row r="81" spans="1:17" ht="13.5">
      <c r="A81" s="15"/>
      <c r="B81" s="13"/>
      <c r="C81" s="14"/>
      <c r="D81" s="13"/>
      <c r="E81" s="14"/>
      <c r="F81" s="13"/>
      <c r="G81" s="14"/>
      <c r="H81" s="13"/>
      <c r="I81" s="14"/>
      <c r="J81" s="13"/>
      <c r="K81" s="14"/>
      <c r="L81" s="13"/>
      <c r="M81" s="14"/>
      <c r="N81" s="13"/>
      <c r="O81" s="14"/>
      <c r="P81" s="13"/>
      <c r="Q81" s="14"/>
    </row>
    <row r="82" spans="1:17" ht="13.5">
      <c r="A82" s="15"/>
      <c r="B82" s="13"/>
      <c r="C82" s="14"/>
      <c r="D82" s="13"/>
      <c r="E82" s="14"/>
      <c r="F82" s="13"/>
      <c r="G82" s="14"/>
      <c r="H82" s="13"/>
      <c r="I82" s="14"/>
      <c r="J82" s="13"/>
      <c r="K82" s="14"/>
      <c r="L82" s="13"/>
      <c r="M82" s="14"/>
      <c r="N82" s="13"/>
      <c r="O82" s="14"/>
      <c r="P82" s="13"/>
      <c r="Q82" s="14"/>
    </row>
    <row r="83" spans="1:17" ht="13.5">
      <c r="A83" s="15"/>
      <c r="B83" s="13"/>
      <c r="C83" s="14"/>
      <c r="D83" s="13"/>
      <c r="E83" s="14"/>
      <c r="F83" s="13"/>
      <c r="G83" s="14"/>
      <c r="H83" s="13"/>
      <c r="I83" s="14"/>
      <c r="J83" s="13"/>
      <c r="K83" s="14"/>
      <c r="L83" s="13"/>
      <c r="M83" s="14"/>
      <c r="N83" s="13"/>
      <c r="O83" s="14"/>
      <c r="P83" s="13"/>
      <c r="Q83" s="14"/>
    </row>
    <row r="84" spans="1:17" ht="13.5">
      <c r="A84" s="15"/>
      <c r="B84" s="13"/>
      <c r="C84" s="14"/>
      <c r="D84" s="13"/>
      <c r="E84" s="14"/>
      <c r="F84" s="13"/>
      <c r="G84" s="14"/>
      <c r="H84" s="13"/>
      <c r="I84" s="14"/>
      <c r="J84" s="13"/>
      <c r="K84" s="14"/>
      <c r="L84" s="13"/>
      <c r="M84" s="14"/>
      <c r="N84" s="13"/>
      <c r="O84" s="14"/>
      <c r="P84" s="13"/>
      <c r="Q84" s="14"/>
    </row>
  </sheetData>
  <mergeCells count="11">
    <mergeCell ref="A76:Q76"/>
    <mergeCell ref="A9:A10"/>
    <mergeCell ref="B9:C9"/>
    <mergeCell ref="D9:E9"/>
    <mergeCell ref="F9:G9"/>
    <mergeCell ref="A4:Q5"/>
    <mergeCell ref="H9:I9"/>
    <mergeCell ref="J9:K9"/>
    <mergeCell ref="L9:M9"/>
    <mergeCell ref="N9:O9"/>
    <mergeCell ref="P9:Q9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showGridLines="0" zoomScale="90" zoomScaleNormal="90" workbookViewId="0">
      <pane ySplit="9" topLeftCell="A37" activePane="bottomLeft" state="frozen"/>
      <selection activeCell="C17" sqref="C17"/>
      <selection pane="bottomLeft" activeCell="A6" sqref="A6"/>
    </sheetView>
  </sheetViews>
  <sheetFormatPr baseColWidth="10" defaultRowHeight="12.75"/>
  <cols>
    <col min="1" max="1" width="24.42578125" customWidth="1"/>
    <col min="2" max="2" width="12" bestFit="1" customWidth="1"/>
    <col min="3" max="3" width="9.42578125" customWidth="1"/>
    <col min="4" max="4" width="13.5703125" bestFit="1" customWidth="1"/>
    <col min="5" max="5" width="12" customWidth="1"/>
    <col min="6" max="6" width="8.7109375" customWidth="1"/>
    <col min="7" max="7" width="9.42578125" customWidth="1"/>
    <col min="8" max="8" width="10.5703125" customWidth="1"/>
    <col min="9" max="9" width="9.28515625" customWidth="1"/>
  </cols>
  <sheetData>
    <row r="1" spans="1:9" s="3" customFormat="1" ht="12">
      <c r="A1" s="2"/>
      <c r="B1" s="2"/>
      <c r="C1" s="2"/>
      <c r="D1" s="2"/>
      <c r="E1" s="2"/>
      <c r="F1" s="2"/>
      <c r="G1" s="2"/>
    </row>
    <row r="2" spans="1:9" s="3" customFormat="1" ht="27.75" customHeight="1">
      <c r="A2" s="2"/>
      <c r="B2" s="2"/>
      <c r="C2" s="2"/>
      <c r="D2" s="2"/>
      <c r="E2" s="2"/>
      <c r="F2" s="2"/>
      <c r="G2" s="2"/>
    </row>
    <row r="3" spans="1:9" s="3" customFormat="1" ht="56.1" customHeight="1">
      <c r="A3" s="2"/>
      <c r="B3" s="2"/>
      <c r="C3" s="2"/>
      <c r="D3" s="2"/>
      <c r="E3" s="2"/>
      <c r="F3" s="2"/>
      <c r="G3" s="2"/>
    </row>
    <row r="4" spans="1:9" s="3" customFormat="1" ht="18.75" customHeight="1">
      <c r="A4" s="110" t="s">
        <v>0</v>
      </c>
      <c r="B4" s="110"/>
      <c r="C4" s="110"/>
      <c r="D4" s="110"/>
      <c r="E4" s="110"/>
      <c r="F4" s="110"/>
      <c r="G4" s="110"/>
      <c r="H4" s="110"/>
      <c r="I4" s="110"/>
    </row>
    <row r="5" spans="1:9" s="3" customFormat="1" ht="18.75" customHeight="1">
      <c r="A5" s="110"/>
      <c r="B5" s="110"/>
      <c r="C5" s="110"/>
      <c r="D5" s="110"/>
      <c r="E5" s="110"/>
      <c r="F5" s="110"/>
      <c r="G5" s="110"/>
      <c r="H5" s="110"/>
      <c r="I5" s="110"/>
    </row>
    <row r="6" spans="1:9" s="3" customFormat="1" ht="18.75" customHeight="1">
      <c r="A6" s="21" t="s">
        <v>20</v>
      </c>
      <c r="B6" s="8"/>
      <c r="C6" s="8"/>
      <c r="D6" s="8"/>
      <c r="E6" s="8"/>
      <c r="F6" s="8"/>
      <c r="G6" s="8"/>
      <c r="H6" s="8"/>
      <c r="I6" s="8"/>
    </row>
    <row r="7" spans="1:9" s="3" customFormat="1" ht="15" customHeight="1">
      <c r="A7" s="21" t="s">
        <v>22</v>
      </c>
      <c r="B7" s="8"/>
      <c r="C7" s="8"/>
      <c r="D7" s="8"/>
      <c r="E7" s="8"/>
      <c r="F7" s="8"/>
      <c r="G7" s="8"/>
      <c r="H7" s="8"/>
      <c r="I7" s="8"/>
    </row>
    <row r="8" spans="1:9" s="3" customFormat="1" ht="12">
      <c r="A8" s="1"/>
      <c r="B8" s="1"/>
      <c r="C8" s="1"/>
      <c r="D8" s="1"/>
      <c r="E8" s="1"/>
      <c r="F8" s="1"/>
      <c r="G8" s="1"/>
    </row>
    <row r="9" spans="1:9">
      <c r="A9" s="79" t="s">
        <v>18</v>
      </c>
      <c r="B9" s="80" t="s">
        <v>3</v>
      </c>
      <c r="C9" s="80" t="s">
        <v>4</v>
      </c>
      <c r="D9" s="80" t="s">
        <v>5</v>
      </c>
      <c r="E9" s="81" t="s">
        <v>6</v>
      </c>
      <c r="F9" s="80" t="s">
        <v>7</v>
      </c>
      <c r="G9" s="80" t="s">
        <v>8</v>
      </c>
      <c r="H9" s="80" t="s">
        <v>9</v>
      </c>
      <c r="I9" s="80" t="s">
        <v>10</v>
      </c>
    </row>
    <row r="10" spans="1:9">
      <c r="A10" s="46" t="s">
        <v>24</v>
      </c>
      <c r="B10" s="46"/>
      <c r="C10" s="46"/>
      <c r="D10" s="46"/>
      <c r="E10" s="46"/>
      <c r="F10" s="46"/>
      <c r="G10" s="46"/>
      <c r="H10" s="46"/>
      <c r="I10" s="46"/>
    </row>
    <row r="11" spans="1:9">
      <c r="A11" s="49" t="s">
        <v>25</v>
      </c>
      <c r="B11" s="82">
        <v>12.692967409948519</v>
      </c>
      <c r="C11" s="82">
        <v>20.538116591928258</v>
      </c>
      <c r="D11" s="82">
        <v>42.261904761904702</v>
      </c>
      <c r="E11" s="82">
        <v>69.284712482468464</v>
      </c>
      <c r="F11" s="82">
        <v>18.22376009227218</v>
      </c>
      <c r="G11" s="82">
        <v>23.493234932349317</v>
      </c>
      <c r="H11" s="82">
        <v>44.566929133858267</v>
      </c>
      <c r="I11" s="82">
        <v>-8.5805084745762432</v>
      </c>
    </row>
    <row r="12" spans="1:9">
      <c r="A12" s="50" t="s">
        <v>26</v>
      </c>
      <c r="B12" s="83">
        <v>7.9707198047987093</v>
      </c>
      <c r="C12" s="83">
        <v>51.547779273216655</v>
      </c>
      <c r="D12" s="83">
        <v>23.504721930745042</v>
      </c>
      <c r="E12" s="84" t="s">
        <v>28</v>
      </c>
      <c r="F12" s="83">
        <v>2.8219971056439919</v>
      </c>
      <c r="G12" s="83">
        <v>52.6362428001772</v>
      </c>
      <c r="H12" s="83">
        <v>35.142396560988743</v>
      </c>
      <c r="I12" s="83">
        <v>32.454488386691715</v>
      </c>
    </row>
    <row r="13" spans="1:9">
      <c r="A13" s="49" t="s">
        <v>29</v>
      </c>
      <c r="B13" s="82">
        <v>-16.498516320474788</v>
      </c>
      <c r="C13" s="82">
        <v>-23.198352779684285</v>
      </c>
      <c r="D13" s="82">
        <v>-17.17241379310347</v>
      </c>
      <c r="E13" s="82">
        <v>-10.805746408494665</v>
      </c>
      <c r="F13" s="82">
        <v>-10.947503201024332</v>
      </c>
      <c r="G13" s="82">
        <v>-16.731016731016734</v>
      </c>
      <c r="H13" s="82">
        <v>-17.890668139149636</v>
      </c>
      <c r="I13" s="82">
        <v>-20.226130653266349</v>
      </c>
    </row>
    <row r="14" spans="1:9">
      <c r="A14" s="50" t="s">
        <v>30</v>
      </c>
      <c r="B14" s="83">
        <v>-13.03979678238777</v>
      </c>
      <c r="C14" s="83">
        <v>-6.8430656934306615</v>
      </c>
      <c r="D14" s="83">
        <v>-17.641025641025664</v>
      </c>
      <c r="E14" s="84" t="s">
        <v>28</v>
      </c>
      <c r="F14" s="83">
        <v>-27.710843373493976</v>
      </c>
      <c r="G14" s="83">
        <v>-20.631341600901909</v>
      </c>
      <c r="H14" s="83">
        <v>-13.807106598984776</v>
      </c>
      <c r="I14" s="83">
        <v>-50.35924232527762</v>
      </c>
    </row>
    <row r="15" spans="1:9">
      <c r="A15" s="49" t="s">
        <v>31</v>
      </c>
      <c r="B15" s="82">
        <v>-6.6298342541436739</v>
      </c>
      <c r="C15" s="82">
        <v>11.385350318471321</v>
      </c>
      <c r="D15" s="82">
        <v>16.874999999999996</v>
      </c>
      <c r="E15" s="82">
        <v>8.9802130898021471</v>
      </c>
      <c r="F15" s="82">
        <v>-11.664295874822194</v>
      </c>
      <c r="G15" s="82">
        <v>-2.1212121212121571</v>
      </c>
      <c r="H15" s="82">
        <v>5.1664753157290466</v>
      </c>
      <c r="I15" s="85" t="s">
        <v>28</v>
      </c>
    </row>
    <row r="16" spans="1:9">
      <c r="A16" s="50" t="s">
        <v>32</v>
      </c>
      <c r="B16" s="83">
        <v>-13.888888888888884</v>
      </c>
      <c r="C16" s="83">
        <v>-27.605210420841686</v>
      </c>
      <c r="D16" s="83">
        <v>-18.836140888208284</v>
      </c>
      <c r="E16" s="83">
        <v>-3.9381153305203975</v>
      </c>
      <c r="F16" s="83">
        <v>-6.6537467700258368</v>
      </c>
      <c r="G16" s="83">
        <v>-19.801980198019798</v>
      </c>
      <c r="H16" s="83">
        <v>9.0712742980561423</v>
      </c>
      <c r="I16" s="83">
        <v>-16.789862724392801</v>
      </c>
    </row>
    <row r="17" spans="1:9">
      <c r="A17" s="49" t="s">
        <v>33</v>
      </c>
      <c r="B17" s="82">
        <v>6.8868587491215605</v>
      </c>
      <c r="C17" s="82">
        <v>-11.253430924062224</v>
      </c>
      <c r="D17" s="82">
        <v>-11.354737666405656</v>
      </c>
      <c r="E17" s="82">
        <v>13.459715639810433</v>
      </c>
      <c r="F17" s="82">
        <v>2.4999999999999467</v>
      </c>
      <c r="G17" s="82">
        <v>-12.877583465818788</v>
      </c>
      <c r="H17" s="82">
        <v>4.3419267299864339</v>
      </c>
      <c r="I17" s="82">
        <v>-0.83472454090155468</v>
      </c>
    </row>
    <row r="18" spans="1:9">
      <c r="A18" s="50" t="s">
        <v>34</v>
      </c>
      <c r="B18" s="83">
        <v>9.4132029339853762</v>
      </c>
      <c r="C18" s="83">
        <v>8.452624403544684</v>
      </c>
      <c r="D18" s="83">
        <v>48.875255623721834</v>
      </c>
      <c r="E18" s="83">
        <v>-5.6497175141242861</v>
      </c>
      <c r="F18" s="83">
        <v>-32.392473118279575</v>
      </c>
      <c r="G18" s="83">
        <v>19.298245614035103</v>
      </c>
      <c r="H18" s="83">
        <v>-5.4892601431980381</v>
      </c>
      <c r="I18" s="83">
        <v>15.161649944258659</v>
      </c>
    </row>
    <row r="19" spans="1:9">
      <c r="A19" s="49" t="s">
        <v>35</v>
      </c>
      <c r="B19" s="82">
        <v>-6.2096373571783552</v>
      </c>
      <c r="C19" s="82">
        <v>16.769706336939706</v>
      </c>
      <c r="D19" s="82">
        <v>-14.915117219078445</v>
      </c>
      <c r="E19" s="82">
        <v>-10.317460317460315</v>
      </c>
      <c r="F19" s="82">
        <v>9.3189964157706093</v>
      </c>
      <c r="G19" s="82">
        <v>-19.06134211609718</v>
      </c>
      <c r="H19" s="82">
        <v>-12.897366030881031</v>
      </c>
      <c r="I19" s="82">
        <v>1.3408973697782045</v>
      </c>
    </row>
    <row r="20" spans="1:9">
      <c r="A20" s="50" t="s">
        <v>36</v>
      </c>
      <c r="B20" s="83">
        <v>6.5155807365439244</v>
      </c>
      <c r="C20" s="83">
        <v>-5.4945054945055087</v>
      </c>
      <c r="D20" s="83">
        <v>16.566866267465063</v>
      </c>
      <c r="E20" s="83">
        <v>-7.9561042524005305</v>
      </c>
      <c r="F20" s="83">
        <v>-1.5280135823429464</v>
      </c>
      <c r="G20" s="83">
        <v>-3.1141868512110871</v>
      </c>
      <c r="H20" s="83">
        <v>34.663865546218474</v>
      </c>
      <c r="I20" s="84" t="s">
        <v>28</v>
      </c>
    </row>
    <row r="21" spans="1:9">
      <c r="A21" s="49" t="s">
        <v>37</v>
      </c>
      <c r="B21" s="82">
        <v>0.13377926421405117</v>
      </c>
      <c r="C21" s="82">
        <v>-12.208892025405794</v>
      </c>
      <c r="D21" s="82">
        <v>-20.200000000000017</v>
      </c>
      <c r="E21" s="82">
        <v>-10.178117048346081</v>
      </c>
      <c r="F21" s="86" t="s">
        <v>28</v>
      </c>
      <c r="G21" s="87">
        <v>-6.6450567260940225</v>
      </c>
      <c r="H21" s="82">
        <v>-25.571340333539251</v>
      </c>
      <c r="I21" s="82">
        <v>-7.4146981627296604</v>
      </c>
    </row>
    <row r="22" spans="1:9">
      <c r="A22" s="60" t="s">
        <v>38</v>
      </c>
      <c r="B22" s="88">
        <v>-33.018867924528315</v>
      </c>
      <c r="C22" s="88">
        <v>-38.06584362139921</v>
      </c>
      <c r="D22" s="88">
        <v>-32.88186606471033</v>
      </c>
      <c r="E22" s="88">
        <v>-24.552238805970148</v>
      </c>
      <c r="F22" s="88">
        <v>-33.989401968205925</v>
      </c>
      <c r="G22" s="88">
        <v>-20.292682926829297</v>
      </c>
      <c r="H22" s="88">
        <v>-0.58651026392962935</v>
      </c>
      <c r="I22" s="88">
        <v>-18.512898330804251</v>
      </c>
    </row>
    <row r="23" spans="1:9">
      <c r="A23" s="46" t="s">
        <v>39</v>
      </c>
      <c r="B23" s="89"/>
      <c r="C23" s="89"/>
      <c r="D23" s="89"/>
      <c r="E23" s="89"/>
      <c r="F23" s="89"/>
      <c r="G23" s="89"/>
      <c r="H23" s="89"/>
      <c r="I23" s="89"/>
    </row>
    <row r="24" spans="1:9">
      <c r="A24" s="49" t="s">
        <v>40</v>
      </c>
      <c r="B24" s="85" t="s">
        <v>28</v>
      </c>
      <c r="C24" s="82">
        <v>-3.2338827456707797</v>
      </c>
      <c r="D24" s="82">
        <v>2.7494331065759381</v>
      </c>
      <c r="E24" s="85" t="s">
        <v>28</v>
      </c>
      <c r="F24" s="82">
        <v>14.585012087026605</v>
      </c>
      <c r="G24" s="85" t="s">
        <v>28</v>
      </c>
      <c r="H24" s="82">
        <v>32.773613193403328</v>
      </c>
      <c r="I24" s="87">
        <v>26.929483620210991</v>
      </c>
    </row>
    <row r="25" spans="1:9">
      <c r="A25" s="50" t="s">
        <v>41</v>
      </c>
      <c r="B25" s="83">
        <v>-26.4487369985141</v>
      </c>
      <c r="C25" s="83">
        <v>0.61538461538459543</v>
      </c>
      <c r="D25" s="83">
        <v>2.3735165521548751</v>
      </c>
      <c r="E25" s="84" t="s">
        <v>28</v>
      </c>
      <c r="F25" s="83">
        <v>-4.5035823950869913</v>
      </c>
      <c r="G25" s="83">
        <v>4.4721407624633391</v>
      </c>
      <c r="H25" s="83">
        <v>-21.751152073732705</v>
      </c>
      <c r="I25" s="83">
        <v>0.20120724346079921</v>
      </c>
    </row>
    <row r="26" spans="1:9">
      <c r="A26" s="49" t="s">
        <v>42</v>
      </c>
      <c r="B26" s="87">
        <v>-9.8121761658031108</v>
      </c>
      <c r="C26" s="82">
        <v>-8.6837294332724024</v>
      </c>
      <c r="D26" s="82" t="s">
        <v>28</v>
      </c>
      <c r="E26" s="82">
        <v>-0.54072321730316286</v>
      </c>
      <c r="F26" s="82">
        <v>-6.2403300670448525</v>
      </c>
      <c r="G26" s="82">
        <v>11.812778603268992</v>
      </c>
      <c r="H26" s="82">
        <v>4.7441247529101727</v>
      </c>
      <c r="I26" s="87">
        <v>-15.504858470637917</v>
      </c>
    </row>
    <row r="27" spans="1:9">
      <c r="A27" s="50" t="s">
        <v>43</v>
      </c>
      <c r="B27" s="84" t="s">
        <v>28</v>
      </c>
      <c r="C27" s="83">
        <v>-16.145251396648032</v>
      </c>
      <c r="D27" s="83">
        <v>-15.818500877412889</v>
      </c>
      <c r="E27" s="83">
        <v>-19.877764842840527</v>
      </c>
      <c r="F27" s="90">
        <v>-0.25364616360176173</v>
      </c>
      <c r="G27" s="83">
        <v>23.456790123456784</v>
      </c>
      <c r="H27" s="83">
        <v>-9.0289608177172465</v>
      </c>
      <c r="I27" s="84" t="s">
        <v>28</v>
      </c>
    </row>
    <row r="28" spans="1:9">
      <c r="A28" s="49" t="s">
        <v>44</v>
      </c>
      <c r="B28" s="82">
        <v>-1.1075949367088778</v>
      </c>
      <c r="C28" s="82">
        <v>27.389984825493151</v>
      </c>
      <c r="D28" s="82">
        <v>-39.534883720930246</v>
      </c>
      <c r="E28" s="82">
        <v>1.4887063655030897</v>
      </c>
      <c r="F28" s="87">
        <v>15.647921760391203</v>
      </c>
      <c r="G28" s="82">
        <v>-27.880299251870323</v>
      </c>
      <c r="H28" s="82">
        <v>20.98421541318476</v>
      </c>
      <c r="I28" s="82">
        <v>4.333333333333278</v>
      </c>
    </row>
    <row r="29" spans="1:9">
      <c r="A29" s="50" t="s">
        <v>87</v>
      </c>
      <c r="B29" s="83">
        <v>27.764365041043003</v>
      </c>
      <c r="C29" s="83">
        <v>34.011627906976784</v>
      </c>
      <c r="D29" s="83">
        <v>1.8789144050104234</v>
      </c>
      <c r="E29" s="84" t="s">
        <v>28</v>
      </c>
      <c r="F29" s="91" t="s">
        <v>28</v>
      </c>
      <c r="G29" s="90">
        <v>40.743944636678187</v>
      </c>
      <c r="H29" s="83">
        <v>47.589743589743591</v>
      </c>
      <c r="I29" s="83">
        <v>45.467128027681625</v>
      </c>
    </row>
    <row r="30" spans="1:9">
      <c r="A30" s="49" t="s">
        <v>46</v>
      </c>
      <c r="B30" s="82">
        <v>10.585452395032524</v>
      </c>
      <c r="C30" s="82">
        <v>34.840552118039049</v>
      </c>
      <c r="D30" s="82">
        <v>38.244803695150132</v>
      </c>
      <c r="E30" s="82">
        <v>4.3174217087260658</v>
      </c>
      <c r="F30" s="82">
        <v>29.641185647425839</v>
      </c>
      <c r="G30" s="82">
        <v>24.850894632206778</v>
      </c>
      <c r="H30" s="82">
        <v>47.284836065573742</v>
      </c>
      <c r="I30" s="82">
        <v>22.751579970831305</v>
      </c>
    </row>
    <row r="31" spans="1:9">
      <c r="A31" s="50" t="s">
        <v>47</v>
      </c>
      <c r="B31" s="83">
        <v>58.823529411764675</v>
      </c>
      <c r="C31" s="83">
        <v>66.328257191201374</v>
      </c>
      <c r="D31" s="84" t="s">
        <v>28</v>
      </c>
      <c r="E31" s="83">
        <v>44.842406876790839</v>
      </c>
      <c r="F31" s="83">
        <v>1.5574302401038853</v>
      </c>
      <c r="G31" s="83">
        <v>28.571428571428605</v>
      </c>
      <c r="H31" s="83">
        <v>-3.4507042253520859</v>
      </c>
      <c r="I31" s="83">
        <v>3.1368821292775628</v>
      </c>
    </row>
    <row r="32" spans="1:9">
      <c r="A32" s="49" t="s">
        <v>48</v>
      </c>
      <c r="B32" s="85" t="s">
        <v>28</v>
      </c>
      <c r="C32" s="82">
        <v>49.966644429619777</v>
      </c>
      <c r="D32" s="82">
        <v>30.38981702466188</v>
      </c>
      <c r="E32" s="85" t="s">
        <v>28</v>
      </c>
      <c r="F32" s="82">
        <v>11.919040479760135</v>
      </c>
      <c r="G32" s="85">
        <v>34.965034965035024</v>
      </c>
      <c r="H32" s="82">
        <v>31.141199226305694</v>
      </c>
      <c r="I32" s="82">
        <v>38.709677419354826</v>
      </c>
    </row>
    <row r="33" spans="1:9">
      <c r="A33" s="50" t="s">
        <v>88</v>
      </c>
      <c r="B33" s="83">
        <v>-1.244038979888018</v>
      </c>
      <c r="C33" s="83">
        <v>-4.4251535041287209</v>
      </c>
      <c r="D33" s="83">
        <v>-5.6341240875912746</v>
      </c>
      <c r="E33" s="83">
        <v>0.75561312607945741</v>
      </c>
      <c r="F33" s="83">
        <v>2.7382012466607319</v>
      </c>
      <c r="G33" s="83">
        <v>6.1191626409017985</v>
      </c>
      <c r="H33" s="83">
        <v>-1.7691086414152957</v>
      </c>
      <c r="I33" s="83">
        <v>-3.8670432326743498</v>
      </c>
    </row>
    <row r="34" spans="1:9">
      <c r="A34" s="49" t="s">
        <v>50</v>
      </c>
      <c r="B34" s="82">
        <v>1.4063284781516749</v>
      </c>
      <c r="C34" s="82">
        <v>30.196545562834999</v>
      </c>
      <c r="D34" s="82">
        <v>3.3440514469453397</v>
      </c>
      <c r="E34" s="82">
        <v>18.415128320576279</v>
      </c>
      <c r="F34" s="82">
        <v>46.894409937888206</v>
      </c>
      <c r="G34" s="82">
        <v>46.213808463251624</v>
      </c>
      <c r="H34" s="82">
        <v>3.9433148490449987</v>
      </c>
      <c r="I34" s="82">
        <v>50.942285041224999</v>
      </c>
    </row>
    <row r="35" spans="1:9">
      <c r="A35" s="50" t="s">
        <v>51</v>
      </c>
      <c r="B35" s="83">
        <v>3.1914893617021267</v>
      </c>
      <c r="C35" s="83">
        <v>13.508992053534064</v>
      </c>
      <c r="D35" s="83">
        <v>28.269230769230802</v>
      </c>
      <c r="E35" s="83">
        <v>7.192766132346895</v>
      </c>
      <c r="F35" s="83">
        <v>9.1522157996146269</v>
      </c>
      <c r="G35" s="83">
        <v>-13.79999999999999</v>
      </c>
      <c r="H35" s="83">
        <v>23.516603157321736</v>
      </c>
      <c r="I35" s="83">
        <v>-3.7995824634655451</v>
      </c>
    </row>
    <row r="36" spans="1:9">
      <c r="A36" s="49" t="s">
        <v>52</v>
      </c>
      <c r="B36" s="82">
        <v>11.407249466950976</v>
      </c>
      <c r="C36" s="82">
        <v>-3.8058991436726974</v>
      </c>
      <c r="D36" s="82">
        <v>-2.0134228187919323</v>
      </c>
      <c r="E36" s="87">
        <v>50.423728813559322</v>
      </c>
      <c r="F36" s="85" t="s">
        <v>28</v>
      </c>
      <c r="G36" s="87">
        <v>37.931034482758605</v>
      </c>
      <c r="H36" s="82">
        <v>3.0033370411568283</v>
      </c>
      <c r="I36" s="82">
        <v>22.78978388998032</v>
      </c>
    </row>
    <row r="37" spans="1:9">
      <c r="A37" s="50" t="s">
        <v>53</v>
      </c>
      <c r="B37" s="84" t="s">
        <v>28</v>
      </c>
      <c r="C37" s="83">
        <v>50.867507886435369</v>
      </c>
      <c r="D37" s="83">
        <v>9.7499999999999698</v>
      </c>
      <c r="E37" s="83">
        <v>0.37333333333331442</v>
      </c>
      <c r="F37" s="83">
        <v>-3.4992223950233159</v>
      </c>
      <c r="G37" s="83">
        <v>33.050847457627121</v>
      </c>
      <c r="H37" s="83">
        <v>-3.3279656468061747</v>
      </c>
      <c r="I37" s="83">
        <v>-10.494752623688164</v>
      </c>
    </row>
    <row r="38" spans="1:9">
      <c r="A38" s="49" t="s">
        <v>54</v>
      </c>
      <c r="B38" s="82">
        <v>14.452423698384219</v>
      </c>
      <c r="C38" s="82">
        <v>22.788203753351198</v>
      </c>
      <c r="D38" s="82">
        <v>28.360655737704899</v>
      </c>
      <c r="E38" s="82">
        <v>13.250000000000007</v>
      </c>
      <c r="F38" s="82">
        <v>14.560770156438041</v>
      </c>
      <c r="G38" s="82">
        <v>19.603267211201892</v>
      </c>
      <c r="H38" s="82">
        <v>10.000000000000009</v>
      </c>
      <c r="I38" s="82">
        <v>37.562940584088579</v>
      </c>
    </row>
    <row r="39" spans="1:9">
      <c r="A39" s="60" t="s">
        <v>55</v>
      </c>
      <c r="B39" s="88">
        <v>46.423357664233578</v>
      </c>
      <c r="C39" s="88">
        <v>51.151315789473713</v>
      </c>
      <c r="D39" s="88">
        <v>48.072383949645968</v>
      </c>
      <c r="E39" s="88">
        <v>65.880619012527617</v>
      </c>
      <c r="F39" s="88">
        <v>43.223140495867774</v>
      </c>
      <c r="G39" s="92">
        <v>25.141884222474431</v>
      </c>
      <c r="H39" s="88">
        <v>50.40142729705623</v>
      </c>
      <c r="I39" s="88">
        <v>23.118644067796623</v>
      </c>
    </row>
    <row r="40" spans="1:9">
      <c r="A40" s="46" t="s">
        <v>57</v>
      </c>
      <c r="B40" s="89"/>
      <c r="C40" s="89"/>
      <c r="D40" s="89"/>
      <c r="E40" s="89"/>
      <c r="F40" s="89"/>
      <c r="G40" s="89"/>
      <c r="H40" s="89"/>
      <c r="I40" s="89"/>
    </row>
    <row r="41" spans="1:9">
      <c r="A41" s="49" t="s">
        <v>58</v>
      </c>
      <c r="B41" s="85" t="s">
        <v>28</v>
      </c>
      <c r="C41" s="82">
        <v>28.675400291120813</v>
      </c>
      <c r="D41" s="82">
        <v>34.104046242774565</v>
      </c>
      <c r="E41" s="85" t="s">
        <v>28</v>
      </c>
      <c r="F41" s="82">
        <v>22.21231043710976</v>
      </c>
      <c r="G41" s="82">
        <v>21.719955898566703</v>
      </c>
      <c r="H41" s="82">
        <v>34.939759036144594</v>
      </c>
      <c r="I41" s="87">
        <v>51.887705711519835</v>
      </c>
    </row>
    <row r="42" spans="1:9">
      <c r="A42" s="50" t="s">
        <v>59</v>
      </c>
      <c r="B42" s="83">
        <v>-27.974568574023639</v>
      </c>
      <c r="C42" s="83">
        <v>-22.482758620689658</v>
      </c>
      <c r="D42" s="83">
        <v>-24.608150470219424</v>
      </c>
      <c r="E42" s="83">
        <v>-34.939759036144537</v>
      </c>
      <c r="F42" s="83">
        <v>-19.647355163727951</v>
      </c>
      <c r="G42" s="83">
        <v>-21.49122807017546</v>
      </c>
      <c r="H42" s="83">
        <v>-3.909026297086049</v>
      </c>
      <c r="I42" s="83">
        <v>-23.91879964695498</v>
      </c>
    </row>
    <row r="43" spans="1:9">
      <c r="A43" s="49" t="s">
        <v>60</v>
      </c>
      <c r="B43" s="82">
        <v>-5.1632047477744969</v>
      </c>
      <c r="C43" s="82">
        <v>-5.3728578045391551</v>
      </c>
      <c r="D43" s="82">
        <v>-14.007782101167287</v>
      </c>
      <c r="E43" s="82">
        <v>-10.863804981452073</v>
      </c>
      <c r="F43" s="82">
        <v>-18.837380426784367</v>
      </c>
      <c r="G43" s="82">
        <v>-13.399503722084404</v>
      </c>
      <c r="H43" s="82">
        <v>-13.192771084337373</v>
      </c>
      <c r="I43" s="82">
        <v>-21.811154058531191</v>
      </c>
    </row>
    <row r="44" spans="1:9">
      <c r="A44" s="50" t="s">
        <v>61</v>
      </c>
      <c r="B44" s="83">
        <v>48.375116063138378</v>
      </c>
      <c r="C44" s="83">
        <v>49.043062200956932</v>
      </c>
      <c r="D44" s="83">
        <v>47.197640117994169</v>
      </c>
      <c r="E44" s="83">
        <v>20.508474576271229</v>
      </c>
      <c r="F44" s="83">
        <v>43.127962085308113</v>
      </c>
      <c r="G44" s="83">
        <v>52.784503631961186</v>
      </c>
      <c r="H44" s="83">
        <v>27.657266811279801</v>
      </c>
      <c r="I44" s="83">
        <v>32.964329643296409</v>
      </c>
    </row>
    <row r="45" spans="1:9">
      <c r="A45" s="93" t="s">
        <v>62</v>
      </c>
      <c r="B45" s="94">
        <v>43.965517241379295</v>
      </c>
      <c r="C45" s="94">
        <v>160.81632653061212</v>
      </c>
      <c r="D45" s="94">
        <v>71.362048894062951</v>
      </c>
      <c r="E45" s="94">
        <v>59.324522760646126</v>
      </c>
      <c r="F45" s="94">
        <v>119.88472622478392</v>
      </c>
      <c r="G45" s="94">
        <v>33.298647242455772</v>
      </c>
      <c r="H45" s="94">
        <v>75.354969574036488</v>
      </c>
      <c r="I45" s="94">
        <v>96.569920844327143</v>
      </c>
    </row>
    <row r="46" spans="1:9">
      <c r="A46" s="49"/>
      <c r="B46" s="82"/>
      <c r="C46" s="82"/>
      <c r="D46" s="82"/>
      <c r="E46" s="82"/>
      <c r="F46" s="82"/>
      <c r="G46" s="82"/>
      <c r="H46" s="82"/>
      <c r="I46" s="82"/>
    </row>
    <row r="47" spans="1:9" ht="14.25">
      <c r="A47" s="27" t="s">
        <v>13</v>
      </c>
      <c r="B47" s="16"/>
      <c r="C47" s="17"/>
      <c r="D47" s="17"/>
      <c r="E47" s="16"/>
      <c r="F47" s="17"/>
      <c r="G47" s="17"/>
      <c r="H47" s="17"/>
      <c r="I47" s="17"/>
    </row>
    <row r="48" spans="1:9">
      <c r="A48" s="36" t="s">
        <v>15</v>
      </c>
      <c r="B48" s="18"/>
      <c r="C48" s="18"/>
      <c r="D48" s="18"/>
      <c r="E48" s="18"/>
      <c r="F48" s="18"/>
      <c r="G48" s="18"/>
      <c r="H48" s="18"/>
      <c r="I48" s="18"/>
    </row>
    <row r="49" spans="1:9" ht="14.25">
      <c r="A49" s="37" t="s">
        <v>16</v>
      </c>
      <c r="B49" s="16"/>
      <c r="C49" s="17"/>
      <c r="D49" s="17"/>
      <c r="E49" s="16"/>
      <c r="F49" s="17"/>
      <c r="G49" s="17"/>
      <c r="H49" s="17"/>
      <c r="I49" s="17"/>
    </row>
    <row r="50" spans="1:9" ht="13.5">
      <c r="A50" s="33" t="s">
        <v>17</v>
      </c>
      <c r="B50" s="19"/>
      <c r="C50" s="19"/>
      <c r="D50" s="19"/>
      <c r="E50" s="19"/>
      <c r="F50" s="19"/>
      <c r="G50" s="19"/>
      <c r="H50" s="19"/>
      <c r="I50" s="19"/>
    </row>
    <row r="51" spans="1:9" ht="13.5">
      <c r="A51" s="15"/>
      <c r="B51" s="13"/>
      <c r="C51" s="14"/>
      <c r="D51" s="13"/>
      <c r="E51" s="14"/>
      <c r="F51" s="13"/>
      <c r="G51" s="14"/>
      <c r="H51" s="13"/>
      <c r="I51" s="14"/>
    </row>
    <row r="52" spans="1:9" ht="13.5">
      <c r="A52" s="43" t="str">
        <f>+Índice!A15</f>
        <v>Fecha de actualización: 6 de diciembre de 2018</v>
      </c>
      <c r="B52" s="13"/>
      <c r="C52" s="14"/>
      <c r="D52" s="13"/>
      <c r="E52" s="14"/>
      <c r="F52" s="13"/>
      <c r="G52" s="14"/>
      <c r="H52" s="13"/>
      <c r="I52" s="14"/>
    </row>
    <row r="53" spans="1:9" ht="13.5">
      <c r="A53" s="15"/>
      <c r="B53" s="13"/>
      <c r="C53" s="14"/>
      <c r="D53" s="13"/>
      <c r="E53" s="14"/>
      <c r="F53" s="13"/>
      <c r="G53" s="14"/>
      <c r="H53" s="13"/>
      <c r="I53" s="14"/>
    </row>
    <row r="54" spans="1:9" ht="13.5">
      <c r="A54" s="15"/>
      <c r="B54" s="13"/>
      <c r="C54" s="14"/>
      <c r="D54" s="13"/>
      <c r="E54" s="14"/>
      <c r="F54" s="13"/>
      <c r="G54" s="14"/>
      <c r="H54" s="13"/>
      <c r="I54" s="14"/>
    </row>
    <row r="55" spans="1:9" ht="13.5">
      <c r="A55" s="15"/>
      <c r="B55" s="13"/>
      <c r="C55" s="14"/>
      <c r="D55" s="13"/>
      <c r="E55" s="14"/>
      <c r="F55" s="13"/>
      <c r="G55" s="14"/>
      <c r="H55" s="13"/>
      <c r="I55" s="14"/>
    </row>
  </sheetData>
  <mergeCells count="1">
    <mergeCell ref="A4:I5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showGridLines="0" zoomScale="90" zoomScaleNormal="90" workbookViewId="0">
      <pane ySplit="9" topLeftCell="A10" activePane="bottomLeft" state="frozen"/>
      <selection pane="bottomLeft" activeCell="B14" sqref="B14"/>
    </sheetView>
  </sheetViews>
  <sheetFormatPr baseColWidth="10" defaultRowHeight="12.75"/>
  <cols>
    <col min="1" max="1" width="24.42578125" customWidth="1"/>
    <col min="2" max="2" width="12" bestFit="1" customWidth="1"/>
    <col min="3" max="3" width="9.42578125" customWidth="1"/>
    <col min="4" max="4" width="13.5703125" bestFit="1" customWidth="1"/>
    <col min="5" max="5" width="12" customWidth="1"/>
    <col min="6" max="6" width="8.7109375" customWidth="1"/>
    <col min="7" max="7" width="9.42578125" customWidth="1"/>
    <col min="8" max="8" width="10.5703125" customWidth="1"/>
    <col min="9" max="9" width="9.28515625" customWidth="1"/>
  </cols>
  <sheetData>
    <row r="1" spans="1:9" s="3" customFormat="1" ht="12">
      <c r="A1" s="2"/>
      <c r="B1" s="2"/>
      <c r="C1" s="2"/>
      <c r="D1" s="2"/>
      <c r="E1" s="2"/>
      <c r="F1" s="2"/>
      <c r="G1" s="2"/>
    </row>
    <row r="2" spans="1:9" s="3" customFormat="1" ht="24" customHeight="1">
      <c r="A2" s="2"/>
      <c r="B2" s="2"/>
      <c r="C2" s="2"/>
      <c r="D2" s="2"/>
      <c r="E2" s="2"/>
      <c r="F2" s="2"/>
      <c r="G2" s="2"/>
    </row>
    <row r="3" spans="1:9" s="3" customFormat="1" ht="56.1" customHeight="1">
      <c r="A3" s="2"/>
      <c r="B3" s="2"/>
      <c r="C3" s="2"/>
      <c r="D3" s="2"/>
      <c r="E3" s="2"/>
      <c r="F3" s="2"/>
      <c r="G3" s="2"/>
    </row>
    <row r="4" spans="1:9" s="3" customFormat="1" ht="18.75" customHeight="1">
      <c r="A4" s="110" t="s">
        <v>0</v>
      </c>
      <c r="B4" s="110"/>
      <c r="C4" s="110"/>
      <c r="D4" s="110"/>
      <c r="E4" s="110"/>
      <c r="F4" s="110"/>
      <c r="G4" s="110"/>
      <c r="H4" s="110"/>
      <c r="I4" s="110"/>
    </row>
    <row r="5" spans="1:9" s="3" customFormat="1" ht="18.75" customHeight="1">
      <c r="A5" s="110"/>
      <c r="B5" s="110"/>
      <c r="C5" s="110"/>
      <c r="D5" s="110"/>
      <c r="E5" s="110"/>
      <c r="F5" s="110"/>
      <c r="G5" s="110"/>
      <c r="H5" s="110"/>
      <c r="I5" s="110"/>
    </row>
    <row r="6" spans="1:9" s="3" customFormat="1" ht="18.75" customHeight="1">
      <c r="A6" s="21" t="s">
        <v>20</v>
      </c>
      <c r="B6" s="8"/>
      <c r="C6" s="8"/>
      <c r="D6" s="8"/>
      <c r="E6" s="8"/>
      <c r="F6" s="8"/>
      <c r="G6" s="8"/>
      <c r="H6" s="8"/>
      <c r="I6" s="8"/>
    </row>
    <row r="7" spans="1:9" s="3" customFormat="1" ht="15" customHeight="1">
      <c r="A7" s="21" t="s">
        <v>23</v>
      </c>
      <c r="B7" s="8"/>
      <c r="C7" s="8"/>
      <c r="D7" s="8"/>
      <c r="E7" s="8"/>
      <c r="F7" s="8"/>
      <c r="G7" s="8"/>
      <c r="H7" s="8"/>
      <c r="I7" s="8"/>
    </row>
    <row r="8" spans="1:9" s="3" customFormat="1" ht="12">
      <c r="A8" s="1"/>
      <c r="B8" s="1"/>
      <c r="C8" s="1"/>
      <c r="D8" s="1"/>
      <c r="E8" s="1"/>
      <c r="F8" s="1"/>
      <c r="G8" s="1"/>
    </row>
    <row r="9" spans="1:9">
      <c r="A9" s="79" t="s">
        <v>18</v>
      </c>
      <c r="B9" s="80" t="s">
        <v>3</v>
      </c>
      <c r="C9" s="80" t="s">
        <v>4</v>
      </c>
      <c r="D9" s="80" t="s">
        <v>5</v>
      </c>
      <c r="E9" s="81" t="s">
        <v>6</v>
      </c>
      <c r="F9" s="80" t="s">
        <v>7</v>
      </c>
      <c r="G9" s="80" t="s">
        <v>8</v>
      </c>
      <c r="H9" s="80" t="s">
        <v>9</v>
      </c>
      <c r="I9" s="80" t="s">
        <v>10</v>
      </c>
    </row>
    <row r="10" spans="1:9">
      <c r="A10" s="46" t="s">
        <v>24</v>
      </c>
      <c r="B10" s="46"/>
      <c r="C10" s="46"/>
      <c r="D10" s="46"/>
      <c r="E10" s="46"/>
      <c r="F10" s="46"/>
      <c r="G10" s="46"/>
      <c r="H10" s="46"/>
      <c r="I10" s="46"/>
    </row>
    <row r="11" spans="1:9">
      <c r="A11" s="49" t="s">
        <v>25</v>
      </c>
      <c r="B11" s="82">
        <v>23.962264150943401</v>
      </c>
      <c r="C11" s="82">
        <v>8.299758259468204</v>
      </c>
      <c r="D11" s="82">
        <v>36.571428571428498</v>
      </c>
      <c r="E11" s="82">
        <v>59.445178335535019</v>
      </c>
      <c r="F11" s="82">
        <v>8.4656084656084207</v>
      </c>
      <c r="G11" s="82">
        <v>21.696969696969681</v>
      </c>
      <c r="H11" s="82">
        <v>27.323162274618596</v>
      </c>
      <c r="I11" s="82">
        <v>-5.6830601092895954</v>
      </c>
    </row>
    <row r="12" spans="1:9">
      <c r="A12" s="50" t="s">
        <v>26</v>
      </c>
      <c r="B12" s="83">
        <v>8.1907090464547814</v>
      </c>
      <c r="C12" s="83">
        <v>50.066637050199873</v>
      </c>
      <c r="D12" s="83">
        <v>45.21900061690318</v>
      </c>
      <c r="E12" s="84" t="s">
        <v>28</v>
      </c>
      <c r="F12" s="83">
        <v>25.975177304964504</v>
      </c>
      <c r="G12" s="83">
        <v>69.03827281648671</v>
      </c>
      <c r="H12" s="83">
        <v>51.597347799879479</v>
      </c>
      <c r="I12" s="83">
        <v>29.447852760736136</v>
      </c>
    </row>
    <row r="13" spans="1:9">
      <c r="A13" s="49" t="s">
        <v>29</v>
      </c>
      <c r="B13" s="82">
        <v>-7.5558475689881828</v>
      </c>
      <c r="C13" s="82">
        <v>-16.864784546805357</v>
      </c>
      <c r="D13" s="82">
        <v>-12.335766423357686</v>
      </c>
      <c r="E13" s="82">
        <v>-10.357815442561179</v>
      </c>
      <c r="F13" s="82">
        <v>-3.1337047353760528</v>
      </c>
      <c r="G13" s="82">
        <v>-12.271186440677972</v>
      </c>
      <c r="H13" s="82">
        <v>-16.694677871148457</v>
      </c>
      <c r="I13" s="82">
        <v>-12.049861495844905</v>
      </c>
    </row>
    <row r="14" spans="1:9">
      <c r="A14" s="50" t="s">
        <v>30</v>
      </c>
      <c r="B14" s="83">
        <v>9.6051227321238386</v>
      </c>
      <c r="C14" s="83">
        <v>3.8657171922685585</v>
      </c>
      <c r="D14" s="83">
        <v>3.4793814432989345</v>
      </c>
      <c r="E14" s="84" t="s">
        <v>28</v>
      </c>
      <c r="F14" s="83">
        <v>-17.431192660550465</v>
      </c>
      <c r="G14" s="83">
        <v>-6.7549668874172131</v>
      </c>
      <c r="H14" s="83">
        <v>-6.9589041095890476</v>
      </c>
      <c r="I14" s="83">
        <v>-22.448979591836771</v>
      </c>
    </row>
    <row r="15" spans="1:9">
      <c r="A15" s="49" t="s">
        <v>31</v>
      </c>
      <c r="B15" s="82">
        <v>-6.7586206896552152</v>
      </c>
      <c r="C15" s="82">
        <v>17.760942760942775</v>
      </c>
      <c r="D15" s="82">
        <v>14.163614163614158</v>
      </c>
      <c r="E15" s="82">
        <v>-5.03978779840849</v>
      </c>
      <c r="F15" s="82">
        <v>-17.748344370860934</v>
      </c>
      <c r="G15" s="82">
        <v>9.1216216216215997</v>
      </c>
      <c r="H15" s="82">
        <v>17.435897435897441</v>
      </c>
      <c r="I15" s="85" t="s">
        <v>28</v>
      </c>
    </row>
    <row r="16" spans="1:9">
      <c r="A16" s="50" t="s">
        <v>32</v>
      </c>
      <c r="B16" s="83">
        <v>-15.318693090519552</v>
      </c>
      <c r="C16" s="83">
        <v>-7.3717948717948794</v>
      </c>
      <c r="D16" s="83">
        <v>-31.124106562703069</v>
      </c>
      <c r="E16" s="83">
        <v>1.6873449131513674</v>
      </c>
      <c r="F16" s="83">
        <v>-10.581683168316836</v>
      </c>
      <c r="G16" s="83">
        <v>-17.446043165467607</v>
      </c>
      <c r="H16" s="83">
        <v>21.589085072231139</v>
      </c>
      <c r="I16" s="83">
        <v>-1.8679950186799132</v>
      </c>
    </row>
    <row r="17" spans="1:9">
      <c r="A17" s="49" t="s">
        <v>33</v>
      </c>
      <c r="B17" s="82">
        <v>24.163265306122405</v>
      </c>
      <c r="C17" s="82">
        <v>14.117647058823524</v>
      </c>
      <c r="D17" s="82">
        <v>20.425531914893579</v>
      </c>
      <c r="E17" s="82">
        <v>21.770091556459835</v>
      </c>
      <c r="F17" s="82">
        <v>7.189542483660083</v>
      </c>
      <c r="G17" s="82">
        <v>30.943847072879294</v>
      </c>
      <c r="H17" s="82">
        <v>20.156250000000007</v>
      </c>
      <c r="I17" s="82">
        <v>4.0280210157617846</v>
      </c>
    </row>
    <row r="18" spans="1:9">
      <c r="A18" s="50" t="s">
        <v>34</v>
      </c>
      <c r="B18" s="83">
        <v>-25.478767693588654</v>
      </c>
      <c r="C18" s="83">
        <v>-12.099447513812123</v>
      </c>
      <c r="D18" s="83">
        <v>-16.321839080459799</v>
      </c>
      <c r="E18" s="83">
        <v>-23.628048780487799</v>
      </c>
      <c r="F18" s="83">
        <v>-43.483146067415746</v>
      </c>
      <c r="G18" s="83">
        <v>-23.828920570264767</v>
      </c>
      <c r="H18" s="83">
        <v>-12.195121951219468</v>
      </c>
      <c r="I18" s="83">
        <v>-13.484087102177543</v>
      </c>
    </row>
    <row r="19" spans="1:9">
      <c r="A19" s="49" t="s">
        <v>35</v>
      </c>
      <c r="B19" s="82">
        <v>10.280373831775691</v>
      </c>
      <c r="C19" s="82">
        <v>18.324197337509762</v>
      </c>
      <c r="D19" s="82">
        <v>-16.831291979454789</v>
      </c>
      <c r="E19" s="82">
        <v>-2.684903748733547</v>
      </c>
      <c r="F19" s="82">
        <v>7.2433192686357062</v>
      </c>
      <c r="G19" s="82">
        <v>-26.422155688622773</v>
      </c>
      <c r="H19" s="82">
        <v>21.700507614213183</v>
      </c>
      <c r="I19" s="82">
        <v>10.829103214889969</v>
      </c>
    </row>
    <row r="20" spans="1:9">
      <c r="A20" s="50" t="s">
        <v>36</v>
      </c>
      <c r="B20" s="83">
        <v>-23.963599595551045</v>
      </c>
      <c r="C20" s="83">
        <v>-21.532846715328468</v>
      </c>
      <c r="D20" s="83">
        <v>-18.092566619915861</v>
      </c>
      <c r="E20" s="83">
        <v>-22.517321016166271</v>
      </c>
      <c r="F20" s="83">
        <v>-20.980926430517698</v>
      </c>
      <c r="G20" s="83">
        <v>-14.634146341463428</v>
      </c>
      <c r="H20" s="83">
        <v>-20.074812967581057</v>
      </c>
      <c r="I20" s="84" t="s">
        <v>28</v>
      </c>
    </row>
    <row r="21" spans="1:9">
      <c r="A21" s="49" t="s">
        <v>37</v>
      </c>
      <c r="B21" s="82">
        <v>-1.1881188118811892</v>
      </c>
      <c r="C21" s="82">
        <v>-11.647727272727282</v>
      </c>
      <c r="D21" s="82">
        <v>-17.391304347826097</v>
      </c>
      <c r="E21" s="82">
        <v>-10.542321338063875</v>
      </c>
      <c r="F21" s="86" t="s">
        <v>28</v>
      </c>
      <c r="G21" s="87">
        <v>-10.766847405112333</v>
      </c>
      <c r="H21" s="82">
        <v>-18.526031102096042</v>
      </c>
      <c r="I21" s="82">
        <v>-21.611111111111114</v>
      </c>
    </row>
    <row r="22" spans="1:9">
      <c r="A22" s="60" t="s">
        <v>38</v>
      </c>
      <c r="B22" s="88">
        <v>-4.9713193116635024</v>
      </c>
      <c r="C22" s="88">
        <v>-8.7878787878788334</v>
      </c>
      <c r="D22" s="88">
        <v>-1.8701870187018965</v>
      </c>
      <c r="E22" s="88">
        <v>-1.6536964980544688</v>
      </c>
      <c r="F22" s="88">
        <v>-10.010319917440691</v>
      </c>
      <c r="G22" s="88">
        <v>19.270072992700694</v>
      </c>
      <c r="H22" s="88">
        <v>2.1084337349397408</v>
      </c>
      <c r="I22" s="88">
        <v>-5.7894736842105221</v>
      </c>
    </row>
    <row r="23" spans="1:9">
      <c r="A23" s="46" t="s">
        <v>39</v>
      </c>
      <c r="B23" s="89"/>
      <c r="C23" s="89"/>
      <c r="D23" s="89"/>
      <c r="E23" s="89"/>
      <c r="F23" s="89"/>
      <c r="G23" s="89"/>
      <c r="H23" s="89"/>
      <c r="I23" s="89"/>
    </row>
    <row r="24" spans="1:9">
      <c r="A24" s="49" t="s">
        <v>40</v>
      </c>
      <c r="B24" s="85" t="s">
        <v>28</v>
      </c>
      <c r="C24" s="82">
        <v>-7.8482018676733656</v>
      </c>
      <c r="D24" s="82">
        <v>-9.3750000000000338</v>
      </c>
      <c r="E24" s="85" t="s">
        <v>28</v>
      </c>
      <c r="F24" s="82">
        <v>-4.9465240641710988</v>
      </c>
      <c r="G24" s="85" t="s">
        <v>28</v>
      </c>
      <c r="H24" s="82">
        <v>32.495511669658917</v>
      </c>
      <c r="I24" s="87">
        <v>4.8383398303141423</v>
      </c>
    </row>
    <row r="25" spans="1:9">
      <c r="A25" s="50" t="s">
        <v>41</v>
      </c>
      <c r="B25" s="83">
        <v>29.242819843342073</v>
      </c>
      <c r="C25" s="83">
        <v>-3.3259423503326002</v>
      </c>
      <c r="D25" s="83">
        <v>-0.42527339003648468</v>
      </c>
      <c r="E25" s="84" t="s">
        <v>28</v>
      </c>
      <c r="F25" s="83">
        <v>-3.6157024793388337</v>
      </c>
      <c r="G25" s="83">
        <v>7.2234762979684008</v>
      </c>
      <c r="H25" s="83">
        <v>-25.591586327782633</v>
      </c>
      <c r="I25" s="83">
        <v>-1.8719211822659787</v>
      </c>
    </row>
    <row r="26" spans="1:9">
      <c r="A26" s="49" t="s">
        <v>42</v>
      </c>
      <c r="B26" s="87">
        <v>-9.636599610642449</v>
      </c>
      <c r="C26" s="82">
        <v>-11.775095672652347</v>
      </c>
      <c r="D26" s="82" t="s">
        <v>28</v>
      </c>
      <c r="E26" s="82">
        <v>2.3652173913043306</v>
      </c>
      <c r="F26" s="82">
        <v>-6.2403300670448525</v>
      </c>
      <c r="G26" s="82">
        <v>-4.0178571428570953</v>
      </c>
      <c r="H26" s="82">
        <v>-4.6581367453018778</v>
      </c>
      <c r="I26" s="87">
        <v>-17.046868519286583</v>
      </c>
    </row>
    <row r="27" spans="1:9">
      <c r="A27" s="50" t="s">
        <v>43</v>
      </c>
      <c r="B27" s="84" t="s">
        <v>28</v>
      </c>
      <c r="C27" s="83">
        <v>2.8082191780822052</v>
      </c>
      <c r="D27" s="83">
        <v>14.02376910016978</v>
      </c>
      <c r="E27" s="83">
        <v>-10.208741030658853</v>
      </c>
      <c r="F27" s="90">
        <v>18.851530034000774</v>
      </c>
      <c r="G27" s="83">
        <v>38.288677614520303</v>
      </c>
      <c r="H27" s="83">
        <v>2.0382165605095093</v>
      </c>
      <c r="I27" s="84" t="s">
        <v>28</v>
      </c>
    </row>
    <row r="28" spans="1:9">
      <c r="A28" s="49" t="s">
        <v>44</v>
      </c>
      <c r="B28" s="82">
        <v>5.3962900505901912</v>
      </c>
      <c r="C28" s="82">
        <v>43.015332197614995</v>
      </c>
      <c r="D28" s="82">
        <v>24.4171779141104</v>
      </c>
      <c r="E28" s="82">
        <v>1.3846153846154063</v>
      </c>
      <c r="F28" s="87">
        <v>0.14114326040932657</v>
      </c>
      <c r="G28" s="82">
        <v>35.140186915887874</v>
      </c>
      <c r="H28" s="82">
        <v>31.218529707955668</v>
      </c>
      <c r="I28" s="82">
        <v>-0.79239302694142921</v>
      </c>
    </row>
    <row r="29" spans="1:9">
      <c r="A29" s="50" t="s">
        <v>87</v>
      </c>
      <c r="B29" s="83">
        <v>10.80402010050252</v>
      </c>
      <c r="C29" s="83">
        <v>-27.818371607515637</v>
      </c>
      <c r="D29" s="83">
        <v>-10.786106032906773</v>
      </c>
      <c r="E29" s="84" t="s">
        <v>28</v>
      </c>
      <c r="F29" s="91" t="s">
        <v>28</v>
      </c>
      <c r="G29" s="90">
        <v>-10.259238830667428</v>
      </c>
      <c r="H29" s="83">
        <v>-17.912150598973177</v>
      </c>
      <c r="I29" s="83">
        <v>9.5238095238059373E-2</v>
      </c>
    </row>
    <row r="30" spans="1:9">
      <c r="A30" s="49" t="s">
        <v>46</v>
      </c>
      <c r="B30" s="82">
        <v>8.3429895712630255</v>
      </c>
      <c r="C30" s="82">
        <v>27.555155335434488</v>
      </c>
      <c r="D30" s="82">
        <v>22.363041700735909</v>
      </c>
      <c r="E30" s="82">
        <v>3.4992458521870384</v>
      </c>
      <c r="F30" s="82">
        <v>10.163499779054309</v>
      </c>
      <c r="G30" s="82">
        <v>11.150442477876133</v>
      </c>
      <c r="H30" s="82">
        <v>21.615905245346845</v>
      </c>
      <c r="I30" s="82">
        <v>1.1618589743589647</v>
      </c>
    </row>
    <row r="31" spans="1:9">
      <c r="A31" s="50" t="s">
        <v>47</v>
      </c>
      <c r="B31" s="83">
        <v>30.2743614001892</v>
      </c>
      <c r="C31" s="83">
        <v>40.528949249463906</v>
      </c>
      <c r="D31" s="84" t="s">
        <v>28</v>
      </c>
      <c r="E31" s="83">
        <v>34.352159468438551</v>
      </c>
      <c r="F31" s="83">
        <v>3.096179183135761</v>
      </c>
      <c r="G31" s="83">
        <v>13.173652694610816</v>
      </c>
      <c r="H31" s="83">
        <v>3.7850113550340847</v>
      </c>
      <c r="I31" s="83">
        <v>-1.4532243415077084</v>
      </c>
    </row>
    <row r="32" spans="1:9">
      <c r="A32" s="49" t="s">
        <v>48</v>
      </c>
      <c r="B32" s="85" t="s">
        <v>28</v>
      </c>
      <c r="C32" s="82">
        <v>-13.137557959814517</v>
      </c>
      <c r="D32" s="82">
        <v>-35.063391442155314</v>
      </c>
      <c r="E32" s="85" t="s">
        <v>28</v>
      </c>
      <c r="F32" s="82">
        <v>-30.03748828491095</v>
      </c>
      <c r="G32" s="85">
        <v>-16.690647482014342</v>
      </c>
      <c r="H32" s="82">
        <v>-31.790744466800767</v>
      </c>
      <c r="I32" s="82">
        <v>-17.817509247842189</v>
      </c>
    </row>
    <row r="33" spans="1:9">
      <c r="A33" s="50" t="s">
        <v>88</v>
      </c>
      <c r="B33" s="83">
        <v>5.6800532504992507</v>
      </c>
      <c r="C33" s="83">
        <v>-4.5464157327130383</v>
      </c>
      <c r="D33" s="83">
        <v>-5.7630979498861308</v>
      </c>
      <c r="E33" s="83">
        <v>1.5669205658324303</v>
      </c>
      <c r="F33" s="83">
        <v>3.0824212642394544</v>
      </c>
      <c r="G33" s="83">
        <v>5.8513079394217904</v>
      </c>
      <c r="H33" s="83">
        <v>-1.7468239564428334</v>
      </c>
      <c r="I33" s="83">
        <v>2.1703994458554643</v>
      </c>
    </row>
    <row r="34" spans="1:9">
      <c r="A34" s="49" t="s">
        <v>50</v>
      </c>
      <c r="B34" s="82">
        <v>-12.597402597402596</v>
      </c>
      <c r="C34" s="82">
        <v>3.5037878787878673</v>
      </c>
      <c r="D34" s="82">
        <v>-20.089507707608156</v>
      </c>
      <c r="E34" s="82">
        <v>0.72769054002295164</v>
      </c>
      <c r="F34" s="82">
        <v>19.384149419485119</v>
      </c>
      <c r="G34" s="82">
        <v>16.763005780346795</v>
      </c>
      <c r="H34" s="82">
        <v>14.683888511216869</v>
      </c>
      <c r="I34" s="82">
        <v>17.514901421366357</v>
      </c>
    </row>
    <row r="35" spans="1:9">
      <c r="A35" s="50" t="s">
        <v>51</v>
      </c>
      <c r="B35" s="83">
        <v>0.9015256588072118</v>
      </c>
      <c r="C35" s="83">
        <v>11.687242798353893</v>
      </c>
      <c r="D35" s="83">
        <v>20.397111913357424</v>
      </c>
      <c r="E35" s="83">
        <v>2.3146331894860817</v>
      </c>
      <c r="F35" s="83">
        <v>10.160427807486606</v>
      </c>
      <c r="G35" s="83">
        <v>-13.366834170854281</v>
      </c>
      <c r="H35" s="83">
        <v>-5.4583333333333321</v>
      </c>
      <c r="I35" s="83">
        <v>-17.890235210263718</v>
      </c>
    </row>
    <row r="36" spans="1:9">
      <c r="A36" s="49" t="s">
        <v>52</v>
      </c>
      <c r="B36" s="82">
        <v>10.232067510548548</v>
      </c>
      <c r="C36" s="82">
        <v>-1.7492711370262315</v>
      </c>
      <c r="D36" s="82">
        <v>28.823529411764714</v>
      </c>
      <c r="E36" s="87">
        <v>50.211565585331442</v>
      </c>
      <c r="F36" s="85" t="s">
        <v>28</v>
      </c>
      <c r="G36" s="87">
        <v>30.563798219584569</v>
      </c>
      <c r="H36" s="82">
        <v>11.566265060240944</v>
      </c>
      <c r="I36" s="82">
        <v>24.999999999999979</v>
      </c>
    </row>
    <row r="37" spans="1:9">
      <c r="A37" s="50" t="s">
        <v>53</v>
      </c>
      <c r="B37" s="84" t="s">
        <v>28</v>
      </c>
      <c r="C37" s="83">
        <v>47.380585516178762</v>
      </c>
      <c r="D37" s="83">
        <v>4.3581616481774832</v>
      </c>
      <c r="E37" s="83">
        <v>0.37333333333331442</v>
      </c>
      <c r="F37" s="83">
        <v>-2.5137470542026641</v>
      </c>
      <c r="G37" s="83">
        <v>20.357751277683157</v>
      </c>
      <c r="H37" s="83">
        <v>13.128140703517666</v>
      </c>
      <c r="I37" s="83">
        <v>-13.976945244956784</v>
      </c>
    </row>
    <row r="38" spans="1:9">
      <c r="A38" s="49" t="s">
        <v>54</v>
      </c>
      <c r="B38" s="82">
        <v>13.737734165923277</v>
      </c>
      <c r="C38" s="82">
        <v>16.836734693877563</v>
      </c>
      <c r="D38" s="82">
        <v>15.82840236686387</v>
      </c>
      <c r="E38" s="82">
        <v>13.250000000000007</v>
      </c>
      <c r="F38" s="82">
        <v>14.83715319662242</v>
      </c>
      <c r="G38" s="82">
        <v>12.267250821467712</v>
      </c>
      <c r="H38" s="82">
        <v>10.000000000000009</v>
      </c>
      <c r="I38" s="82">
        <v>21.099290780141811</v>
      </c>
    </row>
    <row r="39" spans="1:9">
      <c r="A39" s="60" t="s">
        <v>55</v>
      </c>
      <c r="B39" s="88">
        <v>39.790940766550541</v>
      </c>
      <c r="C39" s="88">
        <v>27.197231833910053</v>
      </c>
      <c r="D39" s="88">
        <v>39.098300073909861</v>
      </c>
      <c r="E39" s="88">
        <v>46.836268754076961</v>
      </c>
      <c r="F39" s="88">
        <v>36.349331235247838</v>
      </c>
      <c r="G39" s="92">
        <v>20.294599018003257</v>
      </c>
      <c r="H39" s="88">
        <v>42.639593908629458</v>
      </c>
      <c r="I39" s="88">
        <v>20.584329349269591</v>
      </c>
    </row>
    <row r="40" spans="1:9">
      <c r="A40" s="46" t="s">
        <v>57</v>
      </c>
      <c r="B40" s="89"/>
      <c r="C40" s="89"/>
      <c r="D40" s="89"/>
      <c r="E40" s="89"/>
      <c r="F40" s="89"/>
      <c r="G40" s="89"/>
      <c r="H40" s="89"/>
      <c r="I40" s="89"/>
    </row>
    <row r="41" spans="1:9">
      <c r="A41" s="49" t="s">
        <v>58</v>
      </c>
      <c r="B41" s="85" t="s">
        <v>28</v>
      </c>
      <c r="C41" s="82">
        <v>18.657718120805367</v>
      </c>
      <c r="D41" s="82">
        <v>55.080213903743314</v>
      </c>
      <c r="E41" s="85" t="s">
        <v>28</v>
      </c>
      <c r="F41" s="82">
        <v>7.0312500000000444</v>
      </c>
      <c r="G41" s="82">
        <v>46.031746031746046</v>
      </c>
      <c r="H41" s="82">
        <v>67.847411444141699</v>
      </c>
      <c r="I41" s="87">
        <v>54.581280788177345</v>
      </c>
    </row>
    <row r="42" spans="1:9">
      <c r="A42" s="50" t="s">
        <v>59</v>
      </c>
      <c r="B42" s="83">
        <v>-25.74906367041201</v>
      </c>
      <c r="C42" s="83">
        <v>-18.961788031723138</v>
      </c>
      <c r="D42" s="83">
        <v>-21.340964840555998</v>
      </c>
      <c r="E42" s="83">
        <v>-25.319148936170166</v>
      </c>
      <c r="F42" s="83">
        <v>-18.691588785046733</v>
      </c>
      <c r="G42" s="83">
        <v>-19.874664279319621</v>
      </c>
      <c r="H42" s="83">
        <v>2.0377358490565545</v>
      </c>
      <c r="I42" s="83">
        <v>-22.621184919210059</v>
      </c>
    </row>
    <row r="43" spans="1:9">
      <c r="A43" s="49" t="s">
        <v>60</v>
      </c>
      <c r="B43" s="82">
        <v>-9.1012514220705558</v>
      </c>
      <c r="C43" s="82">
        <v>-4.3091334894613809</v>
      </c>
      <c r="D43" s="82">
        <v>-9.6730245231607448</v>
      </c>
      <c r="E43" s="82">
        <v>-21.731037691949773</v>
      </c>
      <c r="F43" s="82">
        <v>-33.313180169286561</v>
      </c>
      <c r="G43" s="82">
        <v>-23.63238512035014</v>
      </c>
      <c r="H43" s="82">
        <v>-12.134146341463437</v>
      </c>
      <c r="I43" s="82">
        <v>-28.23112012164216</v>
      </c>
    </row>
    <row r="44" spans="1:9">
      <c r="A44" s="50" t="s">
        <v>61</v>
      </c>
      <c r="B44" s="83">
        <v>54.098360655737743</v>
      </c>
      <c r="C44" s="83">
        <v>76.320754716981128</v>
      </c>
      <c r="D44" s="83">
        <v>65.095119933829665</v>
      </c>
      <c r="E44" s="83">
        <v>16.366612111293001</v>
      </c>
      <c r="F44" s="83">
        <v>42.958579881656853</v>
      </c>
      <c r="G44" s="83">
        <v>70.694319206492267</v>
      </c>
      <c r="H44" s="83">
        <v>17.465069860279403</v>
      </c>
      <c r="I44" s="83">
        <v>27.176470588235269</v>
      </c>
    </row>
    <row r="45" spans="1:9">
      <c r="A45" s="93" t="s">
        <v>62</v>
      </c>
      <c r="B45" s="94">
        <v>41.926345609065137</v>
      </c>
      <c r="C45" s="94">
        <v>173.07692307692298</v>
      </c>
      <c r="D45" s="94">
        <v>86.093552465233984</v>
      </c>
      <c r="E45" s="94">
        <v>82.352941176470608</v>
      </c>
      <c r="F45" s="94">
        <v>121.80232558139541</v>
      </c>
      <c r="G45" s="94">
        <v>44.909502262443432</v>
      </c>
      <c r="H45" s="94">
        <v>63.886255924170612</v>
      </c>
      <c r="I45" s="94">
        <v>103.27421555252387</v>
      </c>
    </row>
    <row r="46" spans="1:9">
      <c r="A46" s="49"/>
      <c r="B46" s="82"/>
      <c r="C46" s="82"/>
      <c r="D46" s="82"/>
      <c r="E46" s="82"/>
      <c r="F46" s="82"/>
      <c r="G46" s="82"/>
      <c r="H46" s="82"/>
      <c r="I46" s="82"/>
    </row>
    <row r="47" spans="1:9" ht="14.25">
      <c r="A47" s="27" t="s">
        <v>13</v>
      </c>
      <c r="B47" s="16"/>
      <c r="C47" s="17"/>
      <c r="D47" s="17"/>
      <c r="E47" s="16"/>
      <c r="F47" s="17"/>
      <c r="G47" s="17"/>
      <c r="H47" s="17"/>
      <c r="I47" s="17"/>
    </row>
    <row r="48" spans="1:9">
      <c r="A48" s="36" t="s">
        <v>15</v>
      </c>
      <c r="B48" s="18"/>
      <c r="C48" s="18"/>
      <c r="D48" s="18"/>
      <c r="E48" s="18"/>
      <c r="F48" s="18"/>
      <c r="G48" s="18"/>
      <c r="H48" s="18"/>
      <c r="I48" s="18"/>
    </row>
    <row r="49" spans="1:9" ht="14.25">
      <c r="A49" s="37" t="s">
        <v>16</v>
      </c>
      <c r="B49" s="16"/>
      <c r="C49" s="17"/>
      <c r="D49" s="17"/>
      <c r="E49" s="16"/>
      <c r="F49" s="17"/>
      <c r="G49" s="17"/>
      <c r="H49" s="17"/>
      <c r="I49" s="17"/>
    </row>
    <row r="50" spans="1:9" ht="13.5">
      <c r="A50" s="33" t="s">
        <v>17</v>
      </c>
      <c r="B50" s="19"/>
      <c r="C50" s="19"/>
      <c r="D50" s="19"/>
      <c r="E50" s="19"/>
      <c r="F50" s="19"/>
      <c r="G50" s="19"/>
      <c r="H50" s="19"/>
      <c r="I50" s="19"/>
    </row>
    <row r="51" spans="1:9" ht="13.5">
      <c r="A51" s="15"/>
      <c r="B51" s="13"/>
      <c r="C51" s="14"/>
      <c r="D51" s="13"/>
      <c r="E51" s="14"/>
      <c r="F51" s="13"/>
      <c r="G51" s="14"/>
      <c r="H51" s="13"/>
      <c r="I51" s="14"/>
    </row>
    <row r="52" spans="1:9" ht="13.5">
      <c r="A52" s="43" t="str">
        <f>+Índice!A15</f>
        <v>Fecha de actualización: 6 de diciembre de 2018</v>
      </c>
      <c r="B52" s="13"/>
      <c r="C52" s="14"/>
      <c r="D52" s="13"/>
      <c r="E52" s="14"/>
      <c r="F52" s="13"/>
      <c r="G52" s="14"/>
      <c r="H52" s="13"/>
      <c r="I52" s="14"/>
    </row>
    <row r="53" spans="1:9" ht="13.5">
      <c r="A53" s="15"/>
      <c r="B53" s="13"/>
      <c r="C53" s="14"/>
      <c r="D53" s="13"/>
      <c r="E53" s="14"/>
      <c r="F53" s="13"/>
      <c r="G53" s="14"/>
      <c r="H53" s="13"/>
      <c r="I53" s="14"/>
    </row>
    <row r="54" spans="1:9" ht="13.5">
      <c r="A54" s="15"/>
      <c r="B54" s="13"/>
      <c r="C54" s="14"/>
      <c r="D54" s="13"/>
      <c r="E54" s="14"/>
      <c r="F54" s="13"/>
      <c r="G54" s="14"/>
      <c r="H54" s="13"/>
      <c r="I54" s="14"/>
    </row>
    <row r="55" spans="1:9" ht="13.5">
      <c r="A55" s="15"/>
      <c r="B55" s="13"/>
      <c r="C55" s="14"/>
      <c r="D55" s="13"/>
      <c r="E55" s="14"/>
      <c r="F55" s="13"/>
      <c r="G55" s="14"/>
      <c r="H55" s="13"/>
      <c r="I55" s="14"/>
    </row>
  </sheetData>
  <mergeCells count="1">
    <mergeCell ref="A4:I5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Índice</vt:lpstr>
      <vt:lpstr>Anexo 1</vt:lpstr>
      <vt:lpstr>Anexo 2</vt:lpstr>
      <vt:lpstr>Anexo 3</vt:lpstr>
    </vt:vector>
  </TitlesOfParts>
  <Company>DANE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LMChaparroC</dc:creator>
  <cp:lastModifiedBy>Elsa Beatriz Hernandez Gomez</cp:lastModifiedBy>
  <cp:lastPrinted>2018-10-02T21:35:14Z</cp:lastPrinted>
  <dcterms:created xsi:type="dcterms:W3CDTF">2007-01-25T17:17:56Z</dcterms:created>
  <dcterms:modified xsi:type="dcterms:W3CDTF">2018-12-05T20:28:52Z</dcterms:modified>
</cp:coreProperties>
</file>