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040" windowHeight="6450" tabRatio="815" activeTab="3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9" i="520"/>
  <c r="A11" i="519"/>
</calcChain>
</file>

<file path=xl/sharedStrings.xml><?xml version="1.0" encoding="utf-8"?>
<sst xmlns="http://schemas.openxmlformats.org/spreadsheetml/2006/main" count="346" uniqueCount="88">
  <si>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</si>
  <si>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</si>
  <si>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</si>
  <si>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</si>
  <si>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</si>
  <si>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</si>
  <si>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</si>
  <si>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</si>
  <si>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</si>
  <si>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</si>
  <si>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</si>
  <si>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</si>
  <si>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</si>
  <si>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</si>
  <si>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</si>
  <si>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</si>
  <si>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</si>
  <si>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</si>
  <si>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</si>
  <si>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</si>
  <si>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</si>
  <si>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</si>
  <si>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</si>
  <si>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</si>
  <si>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</si>
  <si>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</si>
  <si>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</si>
  <si>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</si>
  <si>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</si>
  <si>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</si>
  <si>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</si>
  <si>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</si>
  <si>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</si>
  <si>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</si>
  <si>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</si>
  <si>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</si>
  <si>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</si>
  <si>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</si>
  <si>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</si>
  <si>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</si>
  <si>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</si>
  <si>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</si>
  <si>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</si>
  <si>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</si>
  <si>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</si>
  <si>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</si>
  <si>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</si>
  <si>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</si>
  <si>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</si>
  <si>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</si>
  <si>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</si>
  <si>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</si>
  <si>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</si>
  <si>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</si>
  <si>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</si>
  <si>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</si>
  <si>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</si>
  <si>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</si>
  <si>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</si>
  <si>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</si>
  <si>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</si>
  <si>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</si>
  <si>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</si>
  <si>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</si>
  <si>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Huevo tipo A**</t>
  </si>
  <si>
    <t>Queso costeño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</si>
  <si>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</si>
  <si>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</si>
  <si>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</si>
  <si>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</si>
  <si>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</si>
  <si>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</si>
  <si>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</si>
  <si>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</si>
  <si>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</si>
  <si>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</si>
  <si>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</si>
  <si>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</si>
  <si>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Papaya Maradol</t>
  </si>
  <si>
    <t>Variación mensual. Noviembre 2019</t>
  </si>
  <si>
    <t>Variación año corrido. Noviembre 2019</t>
  </si>
  <si>
    <t>Variación anual. Noviembre 2019</t>
  </si>
  <si>
    <t>Fecha de actualización: 6 de diciembre de 2019</t>
  </si>
  <si>
    <t>Noviembre de 2019</t>
  </si>
  <si>
    <t>n.d.</t>
  </si>
  <si>
    <t>-</t>
  </si>
  <si>
    <t>Maíz amarillo trillado</t>
  </si>
  <si>
    <t>Carne de cerdo, lomo sin hueso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</si>
</sst>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26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0" fontId="24" fillId="0" borderId="0" xfId="0" applyFont="1" applyFill="1" applyAlignment="1">
      <alignment horizont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0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0" fontId="24" fillId="31" borderId="0" xfId="0" applyFont="1" applyFill="1" applyBorder="1"/>
    <xf numFmtId="167" fontId="25" fillId="31" borderId="0" xfId="33" applyNumberFormat="1" applyFont="1" applyFill="1" applyBorder="1" applyAlignment="1">
      <alignment horizontal="right"/>
    </xf>
    <xf numFmtId="2" fontId="25" fillId="31" borderId="0" xfId="33" applyNumberFormat="1" applyFont="1" applyFill="1" applyBorder="1" applyAlignment="1">
      <alignment horizontal="right"/>
    </xf>
    <xf numFmtId="167" fontId="25" fillId="31" borderId="0" xfId="33" applyNumberFormat="1" applyFont="1" applyFill="1" applyBorder="1" applyAlignment="1">
      <alignment horizontal="center"/>
    </xf>
    <xf numFmtId="167" fontId="25" fillId="31" borderId="0" xfId="33" applyNumberFormat="1" applyFont="1" applyFill="1" applyBorder="1" applyAlignment="1">
      <alignment horizontal="center" vertical="center"/>
    </xf>
    <xf numFmtId="0" fontId="25" fillId="31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/>
    </xf>
    <xf numFmtId="167" fontId="25" fillId="33" borderId="2" xfId="33" applyNumberFormat="1" applyFont="1" applyFill="1" applyBorder="1" applyAlignment="1">
      <alignment horizontal="right" vertical="center"/>
    </xf>
    <xf numFmtId="0" fontId="21" fillId="0" borderId="0" xfId="0" applyFont="1" applyFill="1"/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31" fillId="33" borderId="2" xfId="33" applyNumberFormat="1" applyFont="1" applyFill="1" applyBorder="1" applyAlignment="1">
      <alignment horizontal="center"/>
    </xf>
    <xf numFmtId="4" fontId="31" fillId="33" borderId="0" xfId="33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0" fontId="24" fillId="33" borderId="0" xfId="0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center" vertical="center"/>
    </xf>
    <xf numFmtId="4" fontId="25" fillId="0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right" vertical="center"/>
    </xf>
    <xf numFmtId="4" fontId="25" fillId="0" borderId="0" xfId="33" applyNumberFormat="1" applyFont="1" applyFill="1" applyBorder="1" applyAlignment="1">
      <alignment horizontal="center" vertical="center"/>
    </xf>
    <xf numFmtId="4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 vertical="center"/>
    </xf>
    <xf numFmtId="4" fontId="22" fillId="33" borderId="0" xfId="33" applyNumberFormat="1" applyFont="1" applyFill="1" applyBorder="1" applyAlignment="1">
      <alignment horizontal="right" wrapText="1"/>
    </xf>
    <xf numFmtId="4" fontId="25" fillId="0" borderId="2" xfId="33" applyNumberFormat="1" applyFont="1" applyFill="1" applyBorder="1" applyAlignment="1">
      <alignment horizontal="center" vertical="center"/>
    </xf>
    <xf numFmtId="4" fontId="25" fillId="0" borderId="2" xfId="33" applyNumberFormat="1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center" vertical="center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4" fontId="22" fillId="0" borderId="2" xfId="33" applyNumberFormat="1" applyFont="1" applyFill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opLeftCell="A7" zoomScale="85" zoomScaleNormal="85" workbookViewId="0">
      <selection activeCell="K18" sqref="K18"/>
    </sheetView>
  </sheetViews>
  <sheetFormatPr baseColWidth="10" defaultRowHeight="14.25" x14ac:dyDescent="0.25"/>
  <cols>
    <col min="1" max="1" width="6.28515625" style="42" customWidth="1"/>
    <col min="2" max="2" width="11.42578125" style="36"/>
    <col min="3" max="3" width="14" style="36" customWidth="1"/>
    <col min="4" max="16384" width="11.42578125" style="36"/>
  </cols>
  <sheetData>
    <row r="1" spans="1:14" ht="21.95" customHeight="1" x14ac:dyDescent="0.25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4" ht="21.95" customHeight="1" x14ac:dyDescent="0.2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4" ht="21.95" customHeight="1" x14ac:dyDescent="0.25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N3" s="37"/>
    </row>
    <row r="4" spans="1:14" ht="21.95" customHeight="1" x14ac:dyDescent="0.25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4" ht="21.95" customHeight="1" x14ac:dyDescent="0.25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4" ht="26.25" customHeight="1" x14ac:dyDescent="0.25">
      <c r="A6" s="118" t="s">
        <v>54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</row>
    <row r="7" spans="1:14" ht="31.5" customHeight="1" x14ac:dyDescent="0.2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4" x14ac:dyDescent="0.25">
      <c r="A8" s="116" t="s">
        <v>83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</row>
    <row r="9" spans="1:14" ht="15" customHeight="1" x14ac:dyDescent="0.2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</row>
    <row r="10" spans="1:14" x14ac:dyDescent="0.2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</row>
    <row r="11" spans="1:14" s="38" customFormat="1" ht="31.5" customHeight="1" x14ac:dyDescent="0.2">
      <c r="A11" s="92" t="str">
        <f>+"Anexo 1. "&amp;'Anexo 1'!A6&amp;" "&amp;'Anexo 1'!A7</f>
        <v>Anexo 1. Comportamiento de los precios mayoristas de los principales alimentos en las principales ocho ciudades. Variación mensual. Noviembre 2019</v>
      </c>
    </row>
    <row r="12" spans="1:14" s="38" customFormat="1" ht="39" customHeight="1" x14ac:dyDescent="0.2">
      <c r="A12" s="115" t="str">
        <f>+"Anexo 2. "&amp;'Anexo 2'!A6&amp;" "&amp;'Anexo 2'!A7</f>
        <v>Anexo 2. Comportamiento de los precios mayoristas de los principales alimentos en las principales ocho ciudades. Variación año corrido. Noviembre 2019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</row>
    <row r="13" spans="1:14" s="38" customFormat="1" ht="39" customHeight="1" x14ac:dyDescent="0.2">
      <c r="A13" s="115" t="str">
        <f>+"Anexo 3. "&amp;'Anexo 3'!A6&amp;" "&amp;'Anexo 3'!A7</f>
        <v>Anexo 3. Comportamiento de los precios mayoristas de los principales alimentos en las principales ocho ciudades. Variación anual. Noviembre 2019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</row>
    <row r="14" spans="1:14" x14ac:dyDescent="0.25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</row>
    <row r="15" spans="1:14" ht="18.75" customHeight="1" x14ac:dyDescent="0.25">
      <c r="A15" s="41" t="s">
        <v>82</v>
      </c>
    </row>
    <row r="16" spans="1:14" s="37" customFormat="1" ht="30" customHeight="1" x14ac:dyDescent="0.25"/>
    <row r="17" spans="1:1" s="37" customFormat="1" ht="32.25" customHeight="1" x14ac:dyDescent="0.25"/>
    <row r="18" spans="1:1" s="37" customFormat="1" ht="34.5" customHeight="1" x14ac:dyDescent="0.25"/>
    <row r="19" spans="1:1" s="37" customFormat="1" x14ac:dyDescent="0.25"/>
    <row r="20" spans="1:1" x14ac:dyDescent="0.25">
      <c r="A20" s="36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topLeftCell="A10" zoomScaleNormal="100" workbookViewId="0">
      <selection activeCell="A6" sqref="A6"/>
    </sheetView>
  </sheetViews>
  <sheetFormatPr baseColWidth="10" defaultRowHeight="14.25" x14ac:dyDescent="0.25"/>
  <cols>
    <col min="1" max="1" width="24.42578125" style="7" customWidth="1"/>
    <col min="2" max="2" width="7.140625" style="7" customWidth="1"/>
    <col min="3" max="3" width="6.7109375" style="80" customWidth="1"/>
    <col min="4" max="4" width="7.140625" style="7" customWidth="1"/>
    <col min="5" max="5" width="6.7109375" style="80" customWidth="1"/>
    <col min="6" max="6" width="7.140625" style="7" customWidth="1"/>
    <col min="7" max="7" width="6.7109375" style="80" customWidth="1"/>
    <col min="8" max="8" width="7.140625" style="7" customWidth="1"/>
    <col min="9" max="9" width="6.7109375" style="80" customWidth="1"/>
    <col min="10" max="10" width="7.140625" style="7" customWidth="1"/>
    <col min="11" max="11" width="6.7109375" style="80" customWidth="1"/>
    <col min="12" max="12" width="7.140625" style="7" customWidth="1"/>
    <col min="13" max="13" width="6.7109375" style="80" customWidth="1"/>
    <col min="14" max="14" width="7.140625" style="7" customWidth="1"/>
    <col min="15" max="15" width="6.7109375" style="80" customWidth="1"/>
    <col min="16" max="16" width="7.140625" style="7" customWidth="1"/>
    <col min="17" max="17" width="6.7109375" style="80" customWidth="1"/>
    <col min="18" max="16384" width="11.42578125" style="7"/>
  </cols>
  <sheetData>
    <row r="1" spans="1:17" s="2" customFormat="1" ht="12" x14ac:dyDescent="0.2">
      <c r="A1" s="1"/>
      <c r="B1" s="1"/>
      <c r="C1" s="76"/>
      <c r="D1" s="1"/>
      <c r="E1" s="76"/>
      <c r="F1" s="1"/>
      <c r="G1" s="76"/>
      <c r="I1" s="76"/>
      <c r="K1" s="76"/>
      <c r="M1" s="76"/>
      <c r="O1" s="76"/>
      <c r="Q1" s="76"/>
    </row>
    <row r="2" spans="1:17" s="2" customFormat="1" ht="33.75" customHeight="1" x14ac:dyDescent="0.2">
      <c r="A2" s="1"/>
      <c r="B2" s="1"/>
      <c r="C2" s="76"/>
      <c r="D2" s="1"/>
      <c r="E2" s="76"/>
      <c r="F2" s="1"/>
      <c r="G2" s="76"/>
      <c r="I2" s="76"/>
      <c r="K2" s="76"/>
      <c r="M2" s="76"/>
      <c r="O2" s="76"/>
      <c r="Q2" s="76"/>
    </row>
    <row r="3" spans="1:17" s="2" customFormat="1" ht="56.1" customHeight="1" x14ac:dyDescent="0.2">
      <c r="A3" s="1"/>
      <c r="B3" s="1"/>
      <c r="C3" s="76"/>
      <c r="D3" s="1"/>
      <c r="E3" s="76"/>
      <c r="F3" s="1"/>
      <c r="G3" s="76"/>
      <c r="I3" s="76"/>
      <c r="K3" s="76"/>
      <c r="M3" s="76"/>
      <c r="O3" s="76"/>
      <c r="Q3" s="76"/>
    </row>
    <row r="4" spans="1:17" s="2" customFormat="1" ht="18.75" customHeight="1" x14ac:dyDescent="0.2">
      <c r="A4" s="123" t="s">
        <v>0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</row>
    <row r="5" spans="1:17" s="2" customFormat="1" ht="24" customHeight="1" x14ac:dyDescent="0.2">
      <c r="A5" s="123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</row>
    <row r="6" spans="1:17" s="5" customFormat="1" ht="18.75" customHeight="1" x14ac:dyDescent="0.25">
      <c r="A6" s="3" t="s">
        <v>18</v>
      </c>
      <c r="B6" s="4"/>
      <c r="C6" s="77"/>
      <c r="D6" s="4"/>
      <c r="E6" s="77"/>
      <c r="F6" s="4"/>
      <c r="G6" s="77"/>
      <c r="H6" s="4"/>
      <c r="I6" s="77"/>
      <c r="J6" s="4"/>
      <c r="K6" s="77"/>
      <c r="L6" s="4"/>
      <c r="M6" s="77"/>
      <c r="N6" s="4"/>
      <c r="O6" s="77"/>
      <c r="P6" s="4"/>
      <c r="Q6" s="77"/>
    </row>
    <row r="7" spans="1:17" s="5" customFormat="1" ht="19.5" customHeight="1" x14ac:dyDescent="0.25">
      <c r="A7" s="3" t="s">
        <v>79</v>
      </c>
      <c r="B7" s="4"/>
      <c r="C7" s="77"/>
      <c r="D7" s="4"/>
      <c r="E7" s="77"/>
      <c r="F7" s="4"/>
      <c r="G7" s="77"/>
      <c r="H7" s="4"/>
      <c r="I7" s="77"/>
      <c r="J7" s="4"/>
      <c r="K7" s="77"/>
      <c r="L7" s="4"/>
      <c r="M7" s="77"/>
      <c r="N7" s="4"/>
      <c r="O7" s="77"/>
      <c r="P7" s="4"/>
      <c r="Q7" s="77"/>
    </row>
    <row r="8" spans="1:17" s="2" customFormat="1" ht="12" x14ac:dyDescent="0.2">
      <c r="A8" s="6"/>
      <c r="B8" s="6"/>
      <c r="C8" s="78"/>
      <c r="D8" s="6"/>
      <c r="E8" s="78"/>
      <c r="F8" s="6"/>
      <c r="G8" s="78"/>
      <c r="I8" s="76"/>
      <c r="K8" s="76"/>
      <c r="M8" s="76"/>
      <c r="O8" s="76"/>
      <c r="Q8" s="76"/>
    </row>
    <row r="9" spans="1:17" x14ac:dyDescent="0.25">
      <c r="A9" s="120" t="s">
        <v>1</v>
      </c>
      <c r="B9" s="122" t="s">
        <v>2</v>
      </c>
      <c r="C9" s="122"/>
      <c r="D9" s="122" t="s">
        <v>3</v>
      </c>
      <c r="E9" s="122"/>
      <c r="F9" s="122" t="s">
        <v>4</v>
      </c>
      <c r="G9" s="122"/>
      <c r="H9" s="124" t="s">
        <v>5</v>
      </c>
      <c r="I9" s="124"/>
      <c r="J9" s="122" t="s">
        <v>6</v>
      </c>
      <c r="K9" s="122"/>
      <c r="L9" s="122" t="s">
        <v>7</v>
      </c>
      <c r="M9" s="122"/>
      <c r="N9" s="122" t="s">
        <v>8</v>
      </c>
      <c r="O9" s="122"/>
      <c r="P9" s="122" t="s">
        <v>9</v>
      </c>
      <c r="Q9" s="122"/>
    </row>
    <row r="10" spans="1:17" x14ac:dyDescent="0.25">
      <c r="A10" s="121"/>
      <c r="B10" s="8" t="s">
        <v>10</v>
      </c>
      <c r="C10" s="125" t="s">
        <v>11</v>
      </c>
      <c r="D10" s="8" t="s">
        <v>10</v>
      </c>
      <c r="E10" s="125" t="s">
        <v>11</v>
      </c>
      <c r="F10" s="8" t="s">
        <v>10</v>
      </c>
      <c r="G10" s="125" t="s">
        <v>11</v>
      </c>
      <c r="H10" s="8" t="s">
        <v>10</v>
      </c>
      <c r="I10" s="125" t="s">
        <v>11</v>
      </c>
      <c r="J10" s="8" t="s">
        <v>10</v>
      </c>
      <c r="K10" s="125" t="s">
        <v>11</v>
      </c>
      <c r="L10" s="8" t="s">
        <v>10</v>
      </c>
      <c r="M10" s="125" t="s">
        <v>11</v>
      </c>
      <c r="N10" s="8" t="s">
        <v>10</v>
      </c>
      <c r="O10" s="125" t="s">
        <v>11</v>
      </c>
      <c r="P10" s="8" t="s">
        <v>10</v>
      </c>
      <c r="Q10" s="125" t="s">
        <v>11</v>
      </c>
    </row>
    <row r="11" spans="1:17" x14ac:dyDescent="0.25">
      <c r="A11" s="95" t="s">
        <v>19</v>
      </c>
      <c r="B11" s="98"/>
      <c r="C11" s="110"/>
      <c r="D11" s="98"/>
      <c r="E11" s="110"/>
      <c r="F11" s="98"/>
      <c r="G11" s="110"/>
      <c r="H11" s="99"/>
      <c r="I11" s="110"/>
      <c r="J11" s="98"/>
      <c r="K11" s="110"/>
      <c r="L11" s="98"/>
      <c r="M11" s="110"/>
      <c r="N11" s="98"/>
      <c r="O11" s="110"/>
      <c r="P11" s="98"/>
      <c r="Q11" s="110"/>
    </row>
    <row r="12" spans="1:17" x14ac:dyDescent="0.25">
      <c r="A12" s="9" t="s">
        <v>20</v>
      </c>
      <c r="B12" s="10">
        <v>876</v>
      </c>
      <c r="C12" s="30">
        <v>42.44</v>
      </c>
      <c r="D12" s="10">
        <v>1718</v>
      </c>
      <c r="E12" s="30">
        <v>40.94</v>
      </c>
      <c r="F12" s="10">
        <v>875</v>
      </c>
      <c r="G12" s="30">
        <v>40</v>
      </c>
      <c r="H12" s="10">
        <v>804</v>
      </c>
      <c r="I12" s="30">
        <v>24.46</v>
      </c>
      <c r="J12" s="10">
        <v>1329</v>
      </c>
      <c r="K12" s="30">
        <v>71.930000000000007</v>
      </c>
      <c r="L12" s="10">
        <v>885</v>
      </c>
      <c r="M12" s="30">
        <v>16.29</v>
      </c>
      <c r="N12" s="10">
        <v>1032</v>
      </c>
      <c r="O12" s="30">
        <v>72.58</v>
      </c>
      <c r="P12" s="10">
        <v>1105</v>
      </c>
      <c r="Q12" s="30">
        <v>37.61</v>
      </c>
    </row>
    <row r="13" spans="1:17" x14ac:dyDescent="0.25">
      <c r="A13" s="12" t="s">
        <v>21</v>
      </c>
      <c r="B13" s="13">
        <v>5833</v>
      </c>
      <c r="C13" s="100">
        <v>0</v>
      </c>
      <c r="D13" s="13">
        <v>3779</v>
      </c>
      <c r="E13" s="100">
        <v>-3.18</v>
      </c>
      <c r="F13" s="13">
        <v>2858</v>
      </c>
      <c r="G13" s="100">
        <v>-7.39</v>
      </c>
      <c r="H13" s="14" t="s">
        <v>84</v>
      </c>
      <c r="I13" s="101" t="s">
        <v>85</v>
      </c>
      <c r="J13" s="13">
        <v>1789</v>
      </c>
      <c r="K13" s="100">
        <v>-32.11</v>
      </c>
      <c r="L13" s="13">
        <v>3361</v>
      </c>
      <c r="M13" s="100">
        <v>-25.31</v>
      </c>
      <c r="N13" s="13">
        <v>3255</v>
      </c>
      <c r="O13" s="100">
        <v>8.18</v>
      </c>
      <c r="P13" s="13">
        <v>2667</v>
      </c>
      <c r="Q13" s="100">
        <v>-4.03</v>
      </c>
    </row>
    <row r="14" spans="1:17" x14ac:dyDescent="0.25">
      <c r="A14" s="9" t="s">
        <v>22</v>
      </c>
      <c r="B14" s="10">
        <v>1196</v>
      </c>
      <c r="C14" s="30">
        <v>-7.72</v>
      </c>
      <c r="D14" s="10">
        <v>979</v>
      </c>
      <c r="E14" s="30">
        <v>-3.74</v>
      </c>
      <c r="F14" s="10">
        <v>994</v>
      </c>
      <c r="G14" s="30">
        <v>-7.19</v>
      </c>
      <c r="H14" s="49">
        <v>1203</v>
      </c>
      <c r="I14" s="30">
        <v>-11.8</v>
      </c>
      <c r="J14" s="10">
        <v>1100</v>
      </c>
      <c r="K14" s="30">
        <v>-5.09</v>
      </c>
      <c r="L14" s="10">
        <v>1028</v>
      </c>
      <c r="M14" s="30">
        <v>-9.27</v>
      </c>
      <c r="N14" s="10">
        <v>1379</v>
      </c>
      <c r="O14" s="30">
        <v>-2.34</v>
      </c>
      <c r="P14" s="67">
        <v>1113</v>
      </c>
      <c r="Q14" s="102">
        <v>-10.02</v>
      </c>
    </row>
    <row r="15" spans="1:17" x14ac:dyDescent="0.25">
      <c r="A15" s="12" t="s">
        <v>23</v>
      </c>
      <c r="B15" s="68" t="s">
        <v>84</v>
      </c>
      <c r="C15" s="101" t="s">
        <v>85</v>
      </c>
      <c r="D15" s="13">
        <v>1468</v>
      </c>
      <c r="E15" s="100">
        <v>-8.93</v>
      </c>
      <c r="F15" s="13">
        <v>1121</v>
      </c>
      <c r="G15" s="100">
        <v>-22.64</v>
      </c>
      <c r="H15" s="83">
        <v>1960</v>
      </c>
      <c r="I15" s="103">
        <v>-0.71</v>
      </c>
      <c r="J15" s="13">
        <v>870</v>
      </c>
      <c r="K15" s="100">
        <v>-23.62</v>
      </c>
      <c r="L15" s="13">
        <v>1118</v>
      </c>
      <c r="M15" s="100">
        <v>-22.2</v>
      </c>
      <c r="N15" s="13">
        <v>1453</v>
      </c>
      <c r="O15" s="100">
        <v>6.52</v>
      </c>
      <c r="P15" s="13">
        <v>925</v>
      </c>
      <c r="Q15" s="100">
        <v>-40.36</v>
      </c>
    </row>
    <row r="16" spans="1:17" x14ac:dyDescent="0.25">
      <c r="A16" s="9" t="s">
        <v>24</v>
      </c>
      <c r="B16" s="10">
        <v>706</v>
      </c>
      <c r="C16" s="30">
        <v>-7.23</v>
      </c>
      <c r="D16" s="10">
        <v>1047</v>
      </c>
      <c r="E16" s="30">
        <v>-10.050000000000001</v>
      </c>
      <c r="F16" s="10">
        <v>696</v>
      </c>
      <c r="G16" s="30">
        <v>-4.79</v>
      </c>
      <c r="H16" s="10">
        <v>722</v>
      </c>
      <c r="I16" s="30">
        <v>15.34</v>
      </c>
      <c r="J16" s="10">
        <v>838</v>
      </c>
      <c r="K16" s="30">
        <v>-9.41</v>
      </c>
      <c r="L16" s="10">
        <v>755</v>
      </c>
      <c r="M16" s="30">
        <v>12.86</v>
      </c>
      <c r="N16" s="10">
        <v>1033</v>
      </c>
      <c r="O16" s="30">
        <v>3.82</v>
      </c>
      <c r="P16" s="49" t="s">
        <v>84</v>
      </c>
      <c r="Q16" s="104" t="s">
        <v>85</v>
      </c>
    </row>
    <row r="17" spans="1:17" x14ac:dyDescent="0.25">
      <c r="A17" s="12" t="s">
        <v>25</v>
      </c>
      <c r="B17" s="13">
        <v>1940</v>
      </c>
      <c r="C17" s="100">
        <v>-34.659999999999997</v>
      </c>
      <c r="D17" s="13">
        <v>1957</v>
      </c>
      <c r="E17" s="100">
        <v>-44.15</v>
      </c>
      <c r="F17" s="13">
        <v>1405</v>
      </c>
      <c r="G17" s="100">
        <v>-41.39</v>
      </c>
      <c r="H17" s="83">
        <v>2054</v>
      </c>
      <c r="I17" s="103">
        <v>-35.369999999999997</v>
      </c>
      <c r="J17" s="13">
        <v>1613</v>
      </c>
      <c r="K17" s="100">
        <v>-22.71</v>
      </c>
      <c r="L17" s="13">
        <v>1550</v>
      </c>
      <c r="M17" s="100">
        <v>-41.47</v>
      </c>
      <c r="N17" s="13">
        <v>1976</v>
      </c>
      <c r="O17" s="100">
        <v>-17.91</v>
      </c>
      <c r="P17" s="68">
        <v>1837</v>
      </c>
      <c r="Q17" s="100">
        <v>-39.89</v>
      </c>
    </row>
    <row r="18" spans="1:17" x14ac:dyDescent="0.25">
      <c r="A18" s="9" t="s">
        <v>26</v>
      </c>
      <c r="B18" s="10">
        <v>1431</v>
      </c>
      <c r="C18" s="30">
        <v>-0.9</v>
      </c>
      <c r="D18" s="10">
        <v>982</v>
      </c>
      <c r="E18" s="30">
        <v>0.41</v>
      </c>
      <c r="F18" s="10">
        <v>1125</v>
      </c>
      <c r="G18" s="30">
        <v>6.33</v>
      </c>
      <c r="H18" s="10">
        <v>1233</v>
      </c>
      <c r="I18" s="30">
        <v>0.82</v>
      </c>
      <c r="J18" s="10">
        <v>712</v>
      </c>
      <c r="K18" s="30">
        <v>17.489999999999998</v>
      </c>
      <c r="L18" s="10">
        <v>1049</v>
      </c>
      <c r="M18" s="30">
        <v>8.0299999999999994</v>
      </c>
      <c r="N18" s="10">
        <v>762</v>
      </c>
      <c r="O18" s="30">
        <v>6.13</v>
      </c>
      <c r="P18" s="67">
        <v>1349</v>
      </c>
      <c r="Q18" s="102">
        <v>10.66</v>
      </c>
    </row>
    <row r="19" spans="1:17" x14ac:dyDescent="0.25">
      <c r="A19" s="12" t="s">
        <v>27</v>
      </c>
      <c r="B19" s="13">
        <v>891</v>
      </c>
      <c r="C19" s="100">
        <v>15.86</v>
      </c>
      <c r="D19" s="13">
        <v>1526</v>
      </c>
      <c r="E19" s="100">
        <v>17.38</v>
      </c>
      <c r="F19" s="13">
        <v>680</v>
      </c>
      <c r="G19" s="100">
        <v>21.65</v>
      </c>
      <c r="H19" s="83">
        <v>1048</v>
      </c>
      <c r="I19" s="103">
        <v>8.3800000000000008</v>
      </c>
      <c r="J19" s="13">
        <v>772</v>
      </c>
      <c r="K19" s="101" t="s">
        <v>85</v>
      </c>
      <c r="L19" s="13">
        <v>868</v>
      </c>
      <c r="M19" s="100">
        <v>32.32</v>
      </c>
      <c r="N19" s="13">
        <v>1002</v>
      </c>
      <c r="O19" s="100">
        <v>6.37</v>
      </c>
      <c r="P19" s="13">
        <v>975</v>
      </c>
      <c r="Q19" s="100">
        <v>12.72</v>
      </c>
    </row>
    <row r="20" spans="1:17" x14ac:dyDescent="0.25">
      <c r="A20" s="9" t="s">
        <v>28</v>
      </c>
      <c r="B20" s="10">
        <v>1721</v>
      </c>
      <c r="C20" s="30">
        <v>7.29</v>
      </c>
      <c r="D20" s="10">
        <v>4106</v>
      </c>
      <c r="E20" s="30">
        <v>10.73</v>
      </c>
      <c r="F20" s="10">
        <v>2061</v>
      </c>
      <c r="G20" s="30">
        <v>-18.920000000000002</v>
      </c>
      <c r="H20" s="10">
        <v>2127</v>
      </c>
      <c r="I20" s="30">
        <v>2.5099999999999998</v>
      </c>
      <c r="J20" s="10">
        <v>2748</v>
      </c>
      <c r="K20" s="30">
        <v>8.57</v>
      </c>
      <c r="L20" s="10">
        <v>2176</v>
      </c>
      <c r="M20" s="30">
        <v>-11.54</v>
      </c>
      <c r="N20" s="10">
        <v>2749</v>
      </c>
      <c r="O20" s="30">
        <v>-4.05</v>
      </c>
      <c r="P20" s="10">
        <v>2942</v>
      </c>
      <c r="Q20" s="30">
        <v>1.1000000000000001</v>
      </c>
    </row>
    <row r="21" spans="1:17" x14ac:dyDescent="0.25">
      <c r="A21" s="12" t="s">
        <v>29</v>
      </c>
      <c r="B21" s="13">
        <v>710</v>
      </c>
      <c r="C21" s="100">
        <v>-19.32</v>
      </c>
      <c r="D21" s="13">
        <v>501</v>
      </c>
      <c r="E21" s="100">
        <v>-11.64</v>
      </c>
      <c r="F21" s="13">
        <v>717</v>
      </c>
      <c r="G21" s="100">
        <v>-9.1300000000000008</v>
      </c>
      <c r="H21" s="83">
        <v>855</v>
      </c>
      <c r="I21" s="103">
        <v>-9.52</v>
      </c>
      <c r="J21" s="13">
        <v>643</v>
      </c>
      <c r="K21" s="100">
        <v>-12.16</v>
      </c>
      <c r="L21" s="13">
        <v>594</v>
      </c>
      <c r="M21" s="100">
        <v>-18.739999999999998</v>
      </c>
      <c r="N21" s="13">
        <v>652</v>
      </c>
      <c r="O21" s="100">
        <v>13.39</v>
      </c>
      <c r="P21" s="68" t="s">
        <v>84</v>
      </c>
      <c r="Q21" s="101" t="s">
        <v>85</v>
      </c>
    </row>
    <row r="22" spans="1:17" x14ac:dyDescent="0.25">
      <c r="A22" s="9" t="s">
        <v>30</v>
      </c>
      <c r="B22" s="10">
        <v>1647</v>
      </c>
      <c r="C22" s="30">
        <v>-19.66</v>
      </c>
      <c r="D22" s="10">
        <v>1586</v>
      </c>
      <c r="E22" s="30">
        <v>-21.68</v>
      </c>
      <c r="F22" s="10">
        <v>1324</v>
      </c>
      <c r="G22" s="30">
        <v>-27.17</v>
      </c>
      <c r="H22" s="10">
        <v>2004</v>
      </c>
      <c r="I22" s="30">
        <v>-19.059999999999999</v>
      </c>
      <c r="J22" s="10">
        <v>1475</v>
      </c>
      <c r="K22" s="30">
        <v>-10.23</v>
      </c>
      <c r="L22" s="10">
        <v>1422</v>
      </c>
      <c r="M22" s="30">
        <v>-30.6</v>
      </c>
      <c r="N22" s="10">
        <v>1636</v>
      </c>
      <c r="O22" s="30">
        <v>-5.81</v>
      </c>
      <c r="P22" s="49">
        <v>1747</v>
      </c>
      <c r="Q22" s="30">
        <v>-8.92</v>
      </c>
    </row>
    <row r="23" spans="1:17" x14ac:dyDescent="0.25">
      <c r="A23" s="81" t="s">
        <v>31</v>
      </c>
      <c r="B23" s="82">
        <v>1129</v>
      </c>
      <c r="C23" s="105">
        <v>-21.38</v>
      </c>
      <c r="D23" s="82">
        <v>1013</v>
      </c>
      <c r="E23" s="105">
        <v>-19.600000000000001</v>
      </c>
      <c r="F23" s="82">
        <v>1019</v>
      </c>
      <c r="G23" s="105">
        <v>-16.48</v>
      </c>
      <c r="H23" s="87">
        <v>1231</v>
      </c>
      <c r="I23" s="106">
        <v>-13.37</v>
      </c>
      <c r="J23" s="82">
        <v>1025</v>
      </c>
      <c r="K23" s="105">
        <v>-19.54</v>
      </c>
      <c r="L23" s="82">
        <v>916</v>
      </c>
      <c r="M23" s="105">
        <v>-21.44</v>
      </c>
      <c r="N23" s="82">
        <v>525</v>
      </c>
      <c r="O23" s="105">
        <v>1.55</v>
      </c>
      <c r="P23" s="82">
        <v>1077</v>
      </c>
      <c r="Q23" s="106">
        <v>-15.53</v>
      </c>
    </row>
    <row r="24" spans="1:17" x14ac:dyDescent="0.25">
      <c r="A24" s="95" t="s">
        <v>32</v>
      </c>
      <c r="B24" s="96"/>
      <c r="C24" s="107"/>
      <c r="D24" s="96"/>
      <c r="E24" s="107"/>
      <c r="F24" s="96"/>
      <c r="G24" s="107"/>
      <c r="H24" s="97"/>
      <c r="I24" s="107"/>
      <c r="J24" s="96"/>
      <c r="K24" s="107"/>
      <c r="L24" s="96"/>
      <c r="M24" s="107"/>
      <c r="N24" s="96"/>
      <c r="O24" s="107"/>
      <c r="P24" s="96"/>
      <c r="Q24" s="107"/>
    </row>
    <row r="25" spans="1:17" x14ac:dyDescent="0.25">
      <c r="A25" s="9" t="s">
        <v>56</v>
      </c>
      <c r="B25" s="15" t="s">
        <v>84</v>
      </c>
      <c r="C25" s="104" t="s">
        <v>85</v>
      </c>
      <c r="D25" s="10">
        <v>4768</v>
      </c>
      <c r="E25" s="30">
        <v>-4.12</v>
      </c>
      <c r="F25" s="10">
        <v>4333</v>
      </c>
      <c r="G25" s="30">
        <v>6.05</v>
      </c>
      <c r="H25" s="15" t="s">
        <v>84</v>
      </c>
      <c r="I25" s="104" t="s">
        <v>85</v>
      </c>
      <c r="J25" s="10">
        <v>3619</v>
      </c>
      <c r="K25" s="30">
        <v>-21.6</v>
      </c>
      <c r="L25" s="15" t="s">
        <v>84</v>
      </c>
      <c r="M25" s="104" t="s">
        <v>85</v>
      </c>
      <c r="N25" s="67">
        <v>3405</v>
      </c>
      <c r="O25" s="102">
        <v>-28.33</v>
      </c>
      <c r="P25" s="10">
        <v>4046</v>
      </c>
      <c r="Q25" s="30">
        <v>-13.12</v>
      </c>
    </row>
    <row r="26" spans="1:17" x14ac:dyDescent="0.25">
      <c r="A26" s="12" t="s">
        <v>33</v>
      </c>
      <c r="B26" s="13">
        <v>771</v>
      </c>
      <c r="C26" s="100">
        <v>6.34</v>
      </c>
      <c r="D26" s="13">
        <v>1693</v>
      </c>
      <c r="E26" s="100">
        <v>-0.82</v>
      </c>
      <c r="F26" s="13">
        <v>1536</v>
      </c>
      <c r="G26" s="100">
        <v>10.58</v>
      </c>
      <c r="H26" s="14" t="s">
        <v>84</v>
      </c>
      <c r="I26" s="101" t="s">
        <v>85</v>
      </c>
      <c r="J26" s="13">
        <v>984</v>
      </c>
      <c r="K26" s="100">
        <v>-0.3</v>
      </c>
      <c r="L26" s="13">
        <v>1889</v>
      </c>
      <c r="M26" s="100">
        <v>14.55</v>
      </c>
      <c r="N26" s="13">
        <v>1245</v>
      </c>
      <c r="O26" s="100">
        <v>12.06</v>
      </c>
      <c r="P26" s="13">
        <v>1082</v>
      </c>
      <c r="Q26" s="100">
        <v>2.08</v>
      </c>
    </row>
    <row r="27" spans="1:17" x14ac:dyDescent="0.25">
      <c r="A27" s="9" t="s">
        <v>34</v>
      </c>
      <c r="B27" s="10">
        <v>4162</v>
      </c>
      <c r="C27" s="30">
        <v>-1.68</v>
      </c>
      <c r="D27" s="10">
        <v>3730</v>
      </c>
      <c r="E27" s="30">
        <v>0.08</v>
      </c>
      <c r="F27" s="49" t="s">
        <v>84</v>
      </c>
      <c r="G27" s="104" t="s">
        <v>85</v>
      </c>
      <c r="H27" s="10">
        <v>3301</v>
      </c>
      <c r="I27" s="30">
        <v>8.69</v>
      </c>
      <c r="J27" s="10">
        <v>2110</v>
      </c>
      <c r="K27" s="30">
        <v>-0.09</v>
      </c>
      <c r="L27" s="15">
        <v>1900</v>
      </c>
      <c r="M27" s="102">
        <v>9.83</v>
      </c>
      <c r="N27" s="10">
        <v>6478</v>
      </c>
      <c r="O27" s="30">
        <v>6.23</v>
      </c>
      <c r="P27" s="10">
        <v>2889</v>
      </c>
      <c r="Q27" s="30">
        <v>15.61</v>
      </c>
    </row>
    <row r="28" spans="1:17" x14ac:dyDescent="0.25">
      <c r="A28" s="12" t="s">
        <v>35</v>
      </c>
      <c r="B28" s="14" t="s">
        <v>84</v>
      </c>
      <c r="C28" s="101" t="s">
        <v>85</v>
      </c>
      <c r="D28" s="13">
        <v>3434</v>
      </c>
      <c r="E28" s="100">
        <v>-4.0199999999999996</v>
      </c>
      <c r="F28" s="13">
        <v>4256</v>
      </c>
      <c r="G28" s="100">
        <v>-2.0699999999999998</v>
      </c>
      <c r="H28" s="14" t="s">
        <v>84</v>
      </c>
      <c r="I28" s="101" t="s">
        <v>85</v>
      </c>
      <c r="J28" s="13">
        <v>3624</v>
      </c>
      <c r="K28" s="100">
        <v>4.4400000000000004</v>
      </c>
      <c r="L28" s="13">
        <v>3674</v>
      </c>
      <c r="M28" s="100">
        <v>5.21</v>
      </c>
      <c r="N28" s="13">
        <v>4236</v>
      </c>
      <c r="O28" s="100">
        <v>13.08</v>
      </c>
      <c r="P28" s="13">
        <v>4033</v>
      </c>
      <c r="Q28" s="100">
        <v>-5.73</v>
      </c>
    </row>
    <row r="29" spans="1:17" x14ac:dyDescent="0.25">
      <c r="A29" s="9" t="s">
        <v>36</v>
      </c>
      <c r="B29" s="10">
        <v>2249</v>
      </c>
      <c r="C29" s="30">
        <v>0.22</v>
      </c>
      <c r="D29" s="10">
        <v>2192</v>
      </c>
      <c r="E29" s="30">
        <v>22.05</v>
      </c>
      <c r="F29" s="10">
        <v>1311</v>
      </c>
      <c r="G29" s="30">
        <v>91.95</v>
      </c>
      <c r="H29" s="10">
        <v>2119</v>
      </c>
      <c r="I29" s="30">
        <v>1.73</v>
      </c>
      <c r="J29" s="10">
        <v>1943</v>
      </c>
      <c r="K29" s="30">
        <v>34.74</v>
      </c>
      <c r="L29" s="10">
        <v>1786</v>
      </c>
      <c r="M29" s="30">
        <v>86.04</v>
      </c>
      <c r="N29" s="10">
        <v>1661</v>
      </c>
      <c r="O29" s="30">
        <v>29.66</v>
      </c>
      <c r="P29" s="10">
        <v>1552</v>
      </c>
      <c r="Q29" s="30">
        <v>14.71</v>
      </c>
    </row>
    <row r="30" spans="1:17" x14ac:dyDescent="0.25">
      <c r="A30" s="12" t="s">
        <v>52</v>
      </c>
      <c r="B30" s="68">
        <v>2806</v>
      </c>
      <c r="C30" s="101" t="s">
        <v>85</v>
      </c>
      <c r="D30" s="13">
        <v>1931</v>
      </c>
      <c r="E30" s="100">
        <v>-4.6900000000000004</v>
      </c>
      <c r="F30" s="13">
        <v>2156</v>
      </c>
      <c r="G30" s="100">
        <v>-3.66</v>
      </c>
      <c r="H30" s="83">
        <v>1994</v>
      </c>
      <c r="I30" s="103">
        <v>15.53</v>
      </c>
      <c r="J30" s="13">
        <v>1997</v>
      </c>
      <c r="K30" s="100">
        <v>-19.57</v>
      </c>
      <c r="L30" s="13">
        <v>3310</v>
      </c>
      <c r="M30" s="100">
        <v>1.1000000000000001</v>
      </c>
      <c r="N30" s="13">
        <v>2136</v>
      </c>
      <c r="O30" s="100">
        <v>-9.7200000000000006</v>
      </c>
      <c r="P30" s="13">
        <v>2822</v>
      </c>
      <c r="Q30" s="100">
        <v>-13.54</v>
      </c>
    </row>
    <row r="31" spans="1:17" x14ac:dyDescent="0.25">
      <c r="A31" s="9" t="s">
        <v>37</v>
      </c>
      <c r="B31" s="67">
        <v>3359</v>
      </c>
      <c r="C31" s="102">
        <v>1.1399999999999999</v>
      </c>
      <c r="D31" s="10">
        <v>2595</v>
      </c>
      <c r="E31" s="30">
        <v>-4.24</v>
      </c>
      <c r="F31" s="10">
        <v>2461</v>
      </c>
      <c r="G31" s="30">
        <v>-6.64</v>
      </c>
      <c r="H31" s="67">
        <v>4173</v>
      </c>
      <c r="I31" s="102">
        <v>2.25</v>
      </c>
      <c r="J31" s="10">
        <v>2723</v>
      </c>
      <c r="K31" s="30">
        <v>3.07</v>
      </c>
      <c r="L31" s="67">
        <v>3465</v>
      </c>
      <c r="M31" s="102">
        <v>-0.8</v>
      </c>
      <c r="N31" s="67">
        <v>2370</v>
      </c>
      <c r="O31" s="102">
        <v>8.92</v>
      </c>
      <c r="P31" s="10">
        <v>2496</v>
      </c>
      <c r="Q31" s="30">
        <v>0.04</v>
      </c>
    </row>
    <row r="32" spans="1:17" x14ac:dyDescent="0.25">
      <c r="A32" s="12" t="s">
        <v>38</v>
      </c>
      <c r="B32" s="13">
        <v>1349</v>
      </c>
      <c r="C32" s="100">
        <v>-2.88</v>
      </c>
      <c r="D32" s="13">
        <v>1613</v>
      </c>
      <c r="E32" s="100">
        <v>-26.62</v>
      </c>
      <c r="F32" s="13">
        <v>856</v>
      </c>
      <c r="G32" s="100">
        <v>-7.96</v>
      </c>
      <c r="H32" s="83">
        <v>1654</v>
      </c>
      <c r="I32" s="103">
        <v>-0.42</v>
      </c>
      <c r="J32" s="13">
        <v>1674</v>
      </c>
      <c r="K32" s="100">
        <v>-7.67</v>
      </c>
      <c r="L32" s="13">
        <v>1248</v>
      </c>
      <c r="M32" s="100">
        <v>-15.79</v>
      </c>
      <c r="N32" s="13">
        <v>1198</v>
      </c>
      <c r="O32" s="100">
        <v>-31.82</v>
      </c>
      <c r="P32" s="13">
        <v>1351</v>
      </c>
      <c r="Q32" s="100">
        <v>-5.39</v>
      </c>
    </row>
    <row r="33" spans="1:17" x14ac:dyDescent="0.25">
      <c r="A33" s="9" t="s">
        <v>39</v>
      </c>
      <c r="B33" s="10">
        <v>3289</v>
      </c>
      <c r="C33" s="30">
        <v>-30.98</v>
      </c>
      <c r="D33" s="10">
        <v>2908</v>
      </c>
      <c r="E33" s="30">
        <v>-41.05</v>
      </c>
      <c r="F33" s="10">
        <v>2239</v>
      </c>
      <c r="G33" s="102">
        <v>-50.03</v>
      </c>
      <c r="H33" s="49">
        <v>1720</v>
      </c>
      <c r="I33" s="104" t="s">
        <v>85</v>
      </c>
      <c r="J33" s="10">
        <v>2457</v>
      </c>
      <c r="K33" s="30">
        <v>-38.25</v>
      </c>
      <c r="L33" s="67">
        <v>2248</v>
      </c>
      <c r="M33" s="102">
        <v>-27.48</v>
      </c>
      <c r="N33" s="10">
        <v>1971</v>
      </c>
      <c r="O33" s="30">
        <v>-46.99</v>
      </c>
      <c r="P33" s="10">
        <v>1677</v>
      </c>
      <c r="Q33" s="30">
        <v>-30.99</v>
      </c>
    </row>
    <row r="34" spans="1:17" x14ac:dyDescent="0.25">
      <c r="A34" s="12" t="s">
        <v>55</v>
      </c>
      <c r="B34" s="83">
        <v>6233</v>
      </c>
      <c r="C34" s="103">
        <v>0.82</v>
      </c>
      <c r="D34" s="13">
        <v>6367</v>
      </c>
      <c r="E34" s="100">
        <v>-7.32</v>
      </c>
      <c r="F34" s="13">
        <v>6131</v>
      </c>
      <c r="G34" s="100">
        <v>-1.02</v>
      </c>
      <c r="H34" s="83">
        <v>5669</v>
      </c>
      <c r="I34" s="103">
        <v>-2.14</v>
      </c>
      <c r="J34" s="13">
        <v>6439</v>
      </c>
      <c r="K34" s="100">
        <v>-0.09</v>
      </c>
      <c r="L34" s="13">
        <v>6188</v>
      </c>
      <c r="M34" s="100">
        <v>-1.65</v>
      </c>
      <c r="N34" s="13">
        <v>6139</v>
      </c>
      <c r="O34" s="100">
        <v>0.97</v>
      </c>
      <c r="P34" s="13">
        <v>5985</v>
      </c>
      <c r="Q34" s="100">
        <v>-1.25</v>
      </c>
    </row>
    <row r="35" spans="1:17" x14ac:dyDescent="0.25">
      <c r="A35" s="9" t="s">
        <v>40</v>
      </c>
      <c r="B35" s="10">
        <v>2660</v>
      </c>
      <c r="C35" s="30">
        <v>-15.42</v>
      </c>
      <c r="D35" s="10">
        <v>3224</v>
      </c>
      <c r="E35" s="30">
        <v>25.3</v>
      </c>
      <c r="F35" s="10">
        <v>2015</v>
      </c>
      <c r="G35" s="30">
        <v>-23.9</v>
      </c>
      <c r="H35" s="10">
        <v>2865</v>
      </c>
      <c r="I35" s="30">
        <v>-8.61</v>
      </c>
      <c r="J35" s="10">
        <v>2886</v>
      </c>
      <c r="K35" s="30">
        <v>-2.96</v>
      </c>
      <c r="L35" s="10">
        <v>3357</v>
      </c>
      <c r="M35" s="30">
        <v>20.41</v>
      </c>
      <c r="N35" s="10">
        <v>1720</v>
      </c>
      <c r="O35" s="30">
        <v>-2.6</v>
      </c>
      <c r="P35" s="10">
        <v>2928</v>
      </c>
      <c r="Q35" s="30">
        <v>13.01</v>
      </c>
    </row>
    <row r="36" spans="1:17" x14ac:dyDescent="0.25">
      <c r="A36" s="12" t="s">
        <v>41</v>
      </c>
      <c r="B36" s="13">
        <v>3214</v>
      </c>
      <c r="C36" s="100">
        <v>1.9</v>
      </c>
      <c r="D36" s="13">
        <v>2702</v>
      </c>
      <c r="E36" s="100">
        <v>-1.42</v>
      </c>
      <c r="F36" s="13">
        <v>2414</v>
      </c>
      <c r="G36" s="100">
        <v>5</v>
      </c>
      <c r="H36" s="83">
        <v>2908</v>
      </c>
      <c r="I36" s="103">
        <v>8.27</v>
      </c>
      <c r="J36" s="13">
        <v>3309</v>
      </c>
      <c r="K36" s="100">
        <v>23.65</v>
      </c>
      <c r="L36" s="13">
        <v>1941</v>
      </c>
      <c r="M36" s="100">
        <v>10.47</v>
      </c>
      <c r="N36" s="13">
        <v>3425</v>
      </c>
      <c r="O36" s="100">
        <v>47.31</v>
      </c>
      <c r="P36" s="13">
        <v>3081</v>
      </c>
      <c r="Q36" s="100">
        <v>5.69</v>
      </c>
    </row>
    <row r="37" spans="1:17" x14ac:dyDescent="0.25">
      <c r="A37" s="9" t="s">
        <v>42</v>
      </c>
      <c r="B37" s="10">
        <v>1033</v>
      </c>
      <c r="C37" s="30">
        <v>-6.09</v>
      </c>
      <c r="D37" s="10">
        <v>1082</v>
      </c>
      <c r="E37" s="30">
        <v>-1.01</v>
      </c>
      <c r="F37" s="10">
        <v>422</v>
      </c>
      <c r="G37" s="102">
        <v>-3.43</v>
      </c>
      <c r="H37" s="10" t="s">
        <v>84</v>
      </c>
      <c r="I37" s="30" t="s">
        <v>85</v>
      </c>
      <c r="J37" s="49" t="s">
        <v>84</v>
      </c>
      <c r="K37" s="104" t="s">
        <v>85</v>
      </c>
      <c r="L37" s="15" t="s">
        <v>84</v>
      </c>
      <c r="M37" s="104" t="s">
        <v>85</v>
      </c>
      <c r="N37" s="10">
        <v>1174</v>
      </c>
      <c r="O37" s="30">
        <v>-1.26</v>
      </c>
      <c r="P37" s="10">
        <v>684</v>
      </c>
      <c r="Q37" s="30">
        <v>-7.19</v>
      </c>
    </row>
    <row r="38" spans="1:17" x14ac:dyDescent="0.25">
      <c r="A38" s="12" t="s">
        <v>43</v>
      </c>
      <c r="B38" s="14" t="s">
        <v>84</v>
      </c>
      <c r="C38" s="101" t="s">
        <v>85</v>
      </c>
      <c r="D38" s="13">
        <v>1505</v>
      </c>
      <c r="E38" s="100">
        <v>1.07</v>
      </c>
      <c r="F38" s="13">
        <v>972</v>
      </c>
      <c r="G38" s="100">
        <v>-17.84</v>
      </c>
      <c r="H38" s="14" t="s">
        <v>84</v>
      </c>
      <c r="I38" s="101" t="s">
        <v>85</v>
      </c>
      <c r="J38" s="13">
        <v>1073</v>
      </c>
      <c r="K38" s="100">
        <v>-24.06</v>
      </c>
      <c r="L38" s="13">
        <v>1178</v>
      </c>
      <c r="M38" s="100">
        <v>-20.190000000000001</v>
      </c>
      <c r="N38" s="13">
        <v>1780</v>
      </c>
      <c r="O38" s="100">
        <v>-22.51</v>
      </c>
      <c r="P38" s="13">
        <v>1186</v>
      </c>
      <c r="Q38" s="100">
        <v>-27.15</v>
      </c>
    </row>
    <row r="39" spans="1:17" x14ac:dyDescent="0.25">
      <c r="A39" s="9" t="s">
        <v>44</v>
      </c>
      <c r="B39" s="10">
        <v>1591</v>
      </c>
      <c r="C39" s="30">
        <v>-3.81</v>
      </c>
      <c r="D39" s="10">
        <v>1159</v>
      </c>
      <c r="E39" s="30">
        <v>-6</v>
      </c>
      <c r="F39" s="10">
        <v>1061</v>
      </c>
      <c r="G39" s="30">
        <v>-2.0299999999999998</v>
      </c>
      <c r="H39" s="10">
        <v>1687</v>
      </c>
      <c r="I39" s="30">
        <v>-4.26</v>
      </c>
      <c r="J39" s="10">
        <v>1504</v>
      </c>
      <c r="K39" s="30">
        <v>1.28</v>
      </c>
      <c r="L39" s="10">
        <v>1304</v>
      </c>
      <c r="M39" s="30">
        <v>-2.25</v>
      </c>
      <c r="N39" s="49" t="s">
        <v>84</v>
      </c>
      <c r="O39" s="104" t="s">
        <v>85</v>
      </c>
      <c r="P39" s="49" t="s">
        <v>84</v>
      </c>
      <c r="Q39" s="104" t="s">
        <v>85</v>
      </c>
    </row>
    <row r="40" spans="1:17" x14ac:dyDescent="0.25">
      <c r="A40" s="12" t="s">
        <v>45</v>
      </c>
      <c r="B40" s="13">
        <v>1535</v>
      </c>
      <c r="C40" s="100">
        <v>-1.79</v>
      </c>
      <c r="D40" s="13">
        <v>1826</v>
      </c>
      <c r="E40" s="100">
        <v>-9.1999999999999993</v>
      </c>
      <c r="F40" s="13">
        <v>1674</v>
      </c>
      <c r="G40" s="100">
        <v>4.2300000000000004</v>
      </c>
      <c r="H40" s="83">
        <v>1674</v>
      </c>
      <c r="I40" s="103">
        <v>25.11</v>
      </c>
      <c r="J40" s="13">
        <v>1590</v>
      </c>
      <c r="K40" s="100">
        <v>2.5099999999999998</v>
      </c>
      <c r="L40" s="13">
        <v>2397</v>
      </c>
      <c r="M40" s="100">
        <v>1.74</v>
      </c>
      <c r="N40" s="13">
        <v>1415</v>
      </c>
      <c r="O40" s="100">
        <v>2.31</v>
      </c>
      <c r="P40" s="13">
        <v>1677</v>
      </c>
      <c r="Q40" s="100">
        <v>-2.2200000000000002</v>
      </c>
    </row>
    <row r="41" spans="1:17" x14ac:dyDescent="0.25">
      <c r="A41" s="84" t="s">
        <v>57</v>
      </c>
      <c r="B41" s="86" t="s">
        <v>84</v>
      </c>
      <c r="C41" s="108" t="s">
        <v>85</v>
      </c>
      <c r="D41" s="16">
        <v>4760</v>
      </c>
      <c r="E41" s="109">
        <v>4.8499999999999996</v>
      </c>
      <c r="F41" s="16">
        <v>5605</v>
      </c>
      <c r="G41" s="109">
        <v>4.71</v>
      </c>
      <c r="H41" s="114" t="s">
        <v>84</v>
      </c>
      <c r="I41" s="108" t="s">
        <v>85</v>
      </c>
      <c r="J41" s="16">
        <v>5492</v>
      </c>
      <c r="K41" s="109">
        <v>8.39</v>
      </c>
      <c r="L41" s="86" t="s">
        <v>84</v>
      </c>
      <c r="M41" s="108" t="s">
        <v>85</v>
      </c>
      <c r="N41" s="16">
        <v>5057</v>
      </c>
      <c r="O41" s="109">
        <v>17.440000000000001</v>
      </c>
      <c r="P41" s="16">
        <v>4667</v>
      </c>
      <c r="Q41" s="109">
        <v>14.64</v>
      </c>
    </row>
    <row r="42" spans="1:17" x14ac:dyDescent="0.25">
      <c r="A42" s="95" t="s">
        <v>46</v>
      </c>
      <c r="B42" s="98"/>
      <c r="C42" s="110"/>
      <c r="D42" s="98"/>
      <c r="E42" s="110"/>
      <c r="F42" s="98"/>
      <c r="G42" s="110"/>
      <c r="H42" s="99"/>
      <c r="I42" s="110"/>
      <c r="J42" s="98"/>
      <c r="K42" s="110"/>
      <c r="L42" s="98"/>
      <c r="M42" s="110"/>
      <c r="N42" s="98"/>
      <c r="O42" s="110"/>
      <c r="P42" s="98"/>
      <c r="Q42" s="110"/>
    </row>
    <row r="43" spans="1:17" x14ac:dyDescent="0.25">
      <c r="A43" s="18" t="s">
        <v>47</v>
      </c>
      <c r="B43" s="17" t="s">
        <v>84</v>
      </c>
      <c r="C43" s="104" t="s">
        <v>85</v>
      </c>
      <c r="D43" s="10">
        <v>1799</v>
      </c>
      <c r="E43" s="30">
        <v>-9.19</v>
      </c>
      <c r="F43" s="10">
        <v>1640</v>
      </c>
      <c r="G43" s="30">
        <v>-0.67</v>
      </c>
      <c r="H43" s="15" t="s">
        <v>84</v>
      </c>
      <c r="I43" s="104" t="s">
        <v>85</v>
      </c>
      <c r="J43" s="10">
        <v>1805</v>
      </c>
      <c r="K43" s="30">
        <v>10.06</v>
      </c>
      <c r="L43" s="10">
        <v>1692</v>
      </c>
      <c r="M43" s="30">
        <v>-8.14</v>
      </c>
      <c r="N43" s="10">
        <v>1635</v>
      </c>
      <c r="O43" s="30">
        <v>20.75</v>
      </c>
      <c r="P43" s="10">
        <v>2024</v>
      </c>
      <c r="Q43" s="30">
        <v>-1.99</v>
      </c>
    </row>
    <row r="44" spans="1:17" x14ac:dyDescent="0.25">
      <c r="A44" s="12" t="s">
        <v>48</v>
      </c>
      <c r="B44" s="13">
        <v>689</v>
      </c>
      <c r="C44" s="100">
        <v>-12.67</v>
      </c>
      <c r="D44" s="13">
        <v>1132</v>
      </c>
      <c r="E44" s="100">
        <v>-3.5</v>
      </c>
      <c r="F44" s="13">
        <v>825</v>
      </c>
      <c r="G44" s="100">
        <v>-5.17</v>
      </c>
      <c r="H44" s="83">
        <v>670</v>
      </c>
      <c r="I44" s="103">
        <v>-2.19</v>
      </c>
      <c r="J44" s="13">
        <v>1009</v>
      </c>
      <c r="K44" s="100">
        <v>-11.8</v>
      </c>
      <c r="L44" s="13">
        <v>815</v>
      </c>
      <c r="M44" s="100">
        <v>-7.39</v>
      </c>
      <c r="N44" s="13">
        <v>1944</v>
      </c>
      <c r="O44" s="100">
        <v>-35.479999999999997</v>
      </c>
      <c r="P44" s="13">
        <v>728</v>
      </c>
      <c r="Q44" s="100">
        <v>-8.31</v>
      </c>
    </row>
    <row r="45" spans="1:17" x14ac:dyDescent="0.25">
      <c r="A45" s="18" t="s">
        <v>49</v>
      </c>
      <c r="B45" s="10">
        <v>3251</v>
      </c>
      <c r="C45" s="30">
        <v>-13.05</v>
      </c>
      <c r="D45" s="10">
        <v>3684</v>
      </c>
      <c r="E45" s="30">
        <v>-9.82</v>
      </c>
      <c r="F45" s="10">
        <v>2139</v>
      </c>
      <c r="G45" s="30">
        <v>-22.81</v>
      </c>
      <c r="H45" s="10">
        <v>3081</v>
      </c>
      <c r="I45" s="30">
        <v>-15.89</v>
      </c>
      <c r="J45" s="10">
        <v>2053</v>
      </c>
      <c r="K45" s="30">
        <v>-21.16</v>
      </c>
      <c r="L45" s="10">
        <v>2022</v>
      </c>
      <c r="M45" s="30">
        <v>-22.17</v>
      </c>
      <c r="N45" s="10">
        <v>1775</v>
      </c>
      <c r="O45" s="30">
        <v>-51.87</v>
      </c>
      <c r="P45" s="10">
        <v>2882</v>
      </c>
      <c r="Q45" s="30">
        <v>-14.73</v>
      </c>
    </row>
    <row r="46" spans="1:17" x14ac:dyDescent="0.25">
      <c r="A46" s="12" t="s">
        <v>50</v>
      </c>
      <c r="B46" s="13">
        <v>1096</v>
      </c>
      <c r="C46" s="100">
        <v>-32.64</v>
      </c>
      <c r="D46" s="13">
        <v>1880</v>
      </c>
      <c r="E46" s="100">
        <v>-20.84</v>
      </c>
      <c r="F46" s="13">
        <v>1727</v>
      </c>
      <c r="G46" s="100">
        <v>-30.61</v>
      </c>
      <c r="H46" s="83">
        <v>1446</v>
      </c>
      <c r="I46" s="103">
        <v>-31.44</v>
      </c>
      <c r="J46" s="13">
        <v>1686</v>
      </c>
      <c r="K46" s="100">
        <v>-3.33</v>
      </c>
      <c r="L46" s="13">
        <v>1727</v>
      </c>
      <c r="M46" s="100">
        <v>-30.39</v>
      </c>
      <c r="N46" s="13">
        <v>1597</v>
      </c>
      <c r="O46" s="100">
        <v>-10.93</v>
      </c>
      <c r="P46" s="13">
        <v>1519</v>
      </c>
      <c r="Q46" s="100">
        <v>-3.74</v>
      </c>
    </row>
    <row r="47" spans="1:17" x14ac:dyDescent="0.25">
      <c r="A47" s="19" t="s">
        <v>51</v>
      </c>
      <c r="B47" s="16">
        <v>995</v>
      </c>
      <c r="C47" s="109">
        <v>-25.86</v>
      </c>
      <c r="D47" s="16">
        <v>1529</v>
      </c>
      <c r="E47" s="109">
        <v>-3.59</v>
      </c>
      <c r="F47" s="16">
        <v>1468</v>
      </c>
      <c r="G47" s="109">
        <v>7.0000000000000007E-2</v>
      </c>
      <c r="H47" s="16">
        <v>1006</v>
      </c>
      <c r="I47" s="109">
        <v>-12.52</v>
      </c>
      <c r="J47" s="16">
        <v>1122</v>
      </c>
      <c r="K47" s="111">
        <v>-5.56</v>
      </c>
      <c r="L47" s="16">
        <v>1638</v>
      </c>
      <c r="M47" s="109">
        <v>-3.13</v>
      </c>
      <c r="N47" s="86" t="s">
        <v>84</v>
      </c>
      <c r="O47" s="108" t="s">
        <v>85</v>
      </c>
      <c r="P47" s="16">
        <v>1072</v>
      </c>
      <c r="Q47" s="109">
        <v>-10.44</v>
      </c>
    </row>
    <row r="48" spans="1:17" x14ac:dyDescent="0.25">
      <c r="A48" s="95" t="s">
        <v>58</v>
      </c>
      <c r="B48" s="98"/>
      <c r="C48" s="110"/>
      <c r="D48" s="98"/>
      <c r="E48" s="110"/>
      <c r="F48" s="98"/>
      <c r="G48" s="110"/>
      <c r="H48" s="99"/>
      <c r="I48" s="110"/>
      <c r="J48" s="98"/>
      <c r="K48" s="110"/>
      <c r="L48" s="98"/>
      <c r="M48" s="110"/>
      <c r="N48" s="98"/>
      <c r="O48" s="110"/>
      <c r="P48" s="98"/>
      <c r="Q48" s="110"/>
    </row>
    <row r="49" spans="1:17" x14ac:dyDescent="0.25">
      <c r="A49" s="18" t="s">
        <v>59</v>
      </c>
      <c r="B49" s="10">
        <v>2688</v>
      </c>
      <c r="C49" s="102">
        <v>5.58</v>
      </c>
      <c r="D49" s="10">
        <v>2680</v>
      </c>
      <c r="E49" s="30">
        <v>5.64</v>
      </c>
      <c r="F49" s="10">
        <v>2990</v>
      </c>
      <c r="G49" s="30">
        <v>6.67</v>
      </c>
      <c r="H49" s="10">
        <v>2765</v>
      </c>
      <c r="I49" s="30">
        <v>7.46</v>
      </c>
      <c r="J49" s="10">
        <v>2554</v>
      </c>
      <c r="K49" s="30">
        <v>2.36</v>
      </c>
      <c r="L49" s="10">
        <v>2864</v>
      </c>
      <c r="M49" s="30">
        <v>0.77</v>
      </c>
      <c r="N49" s="10">
        <v>2580</v>
      </c>
      <c r="O49" s="30">
        <v>-0.31</v>
      </c>
      <c r="P49" s="10">
        <v>2711</v>
      </c>
      <c r="Q49" s="30">
        <v>0</v>
      </c>
    </row>
    <row r="50" spans="1:17" x14ac:dyDescent="0.25">
      <c r="A50" s="12" t="s">
        <v>60</v>
      </c>
      <c r="B50" s="13">
        <v>2158</v>
      </c>
      <c r="C50" s="100">
        <v>1.08</v>
      </c>
      <c r="D50" s="13">
        <v>2034</v>
      </c>
      <c r="E50" s="100">
        <v>-1.31</v>
      </c>
      <c r="F50" s="13">
        <v>2223</v>
      </c>
      <c r="G50" s="100">
        <v>1.74</v>
      </c>
      <c r="H50" s="83">
        <v>2481</v>
      </c>
      <c r="I50" s="100">
        <v>0.04</v>
      </c>
      <c r="J50" s="13">
        <v>2453</v>
      </c>
      <c r="K50" s="100">
        <v>1.66</v>
      </c>
      <c r="L50" s="13">
        <v>2213</v>
      </c>
      <c r="M50" s="100">
        <v>1.98</v>
      </c>
      <c r="N50" s="13">
        <v>2220</v>
      </c>
      <c r="O50" s="100">
        <v>-0.27</v>
      </c>
      <c r="P50" s="13">
        <v>2297</v>
      </c>
      <c r="Q50" s="100">
        <v>1.06</v>
      </c>
    </row>
    <row r="51" spans="1:17" x14ac:dyDescent="0.25">
      <c r="A51" s="18" t="s">
        <v>61</v>
      </c>
      <c r="B51" s="10">
        <v>5338</v>
      </c>
      <c r="C51" s="102">
        <v>0.43</v>
      </c>
      <c r="D51" s="10">
        <v>5430</v>
      </c>
      <c r="E51" s="30">
        <v>-2.48</v>
      </c>
      <c r="F51" s="49" t="s">
        <v>84</v>
      </c>
      <c r="G51" s="104" t="s">
        <v>85</v>
      </c>
      <c r="H51" s="10">
        <v>5906</v>
      </c>
      <c r="I51" s="30">
        <v>10.29</v>
      </c>
      <c r="J51" s="10">
        <v>5300</v>
      </c>
      <c r="K51" s="30">
        <v>-0.15</v>
      </c>
      <c r="L51" s="15">
        <v>9000</v>
      </c>
      <c r="M51" s="104" t="s">
        <v>85</v>
      </c>
      <c r="N51" s="10">
        <v>5988</v>
      </c>
      <c r="O51" s="30">
        <v>-5.63</v>
      </c>
      <c r="P51" s="10">
        <v>6365</v>
      </c>
      <c r="Q51" s="30">
        <v>0.13</v>
      </c>
    </row>
    <row r="52" spans="1:17" x14ac:dyDescent="0.25">
      <c r="A52" s="12" t="s">
        <v>62</v>
      </c>
      <c r="B52" s="14" t="s">
        <v>84</v>
      </c>
      <c r="C52" s="101" t="s">
        <v>85</v>
      </c>
      <c r="D52" s="13">
        <v>4744</v>
      </c>
      <c r="E52" s="100">
        <v>1.45</v>
      </c>
      <c r="F52" s="13">
        <v>3750</v>
      </c>
      <c r="G52" s="100">
        <v>-2.4700000000000002</v>
      </c>
      <c r="H52" s="14" t="s">
        <v>84</v>
      </c>
      <c r="I52" s="101" t="s">
        <v>85</v>
      </c>
      <c r="J52" s="14" t="s">
        <v>84</v>
      </c>
      <c r="K52" s="101" t="s">
        <v>85</v>
      </c>
      <c r="L52" s="13">
        <v>4247</v>
      </c>
      <c r="M52" s="100">
        <v>9.32</v>
      </c>
      <c r="N52" s="13">
        <v>3040</v>
      </c>
      <c r="O52" s="100">
        <v>0</v>
      </c>
      <c r="P52" s="13">
        <v>3640</v>
      </c>
      <c r="Q52" s="100">
        <v>0.17</v>
      </c>
    </row>
    <row r="53" spans="1:17" x14ac:dyDescent="0.25">
      <c r="A53" s="18" t="s">
        <v>63</v>
      </c>
      <c r="B53" s="10">
        <v>2765</v>
      </c>
      <c r="C53" s="102">
        <v>8.4700000000000006</v>
      </c>
      <c r="D53" s="10">
        <v>2768</v>
      </c>
      <c r="E53" s="30">
        <v>3.4</v>
      </c>
      <c r="F53" s="10">
        <v>2690</v>
      </c>
      <c r="G53" s="30">
        <v>-2.04</v>
      </c>
      <c r="H53" s="10">
        <v>2919</v>
      </c>
      <c r="I53" s="30">
        <v>10.78</v>
      </c>
      <c r="J53" s="10">
        <v>2533</v>
      </c>
      <c r="K53" s="30">
        <v>1</v>
      </c>
      <c r="L53" s="10">
        <v>2633</v>
      </c>
      <c r="M53" s="30">
        <v>9.16</v>
      </c>
      <c r="N53" s="10">
        <v>2400</v>
      </c>
      <c r="O53" s="30">
        <v>-0.83</v>
      </c>
      <c r="P53" s="10">
        <v>2476</v>
      </c>
      <c r="Q53" s="30">
        <v>0.32</v>
      </c>
    </row>
    <row r="54" spans="1:17" x14ac:dyDescent="0.25">
      <c r="A54" s="12" t="s">
        <v>86</v>
      </c>
      <c r="B54" s="13">
        <v>1692</v>
      </c>
      <c r="C54" s="100">
        <v>0.06</v>
      </c>
      <c r="D54" s="14" t="s">
        <v>84</v>
      </c>
      <c r="E54" s="101" t="s">
        <v>85</v>
      </c>
      <c r="F54" s="14" t="s">
        <v>84</v>
      </c>
      <c r="G54" s="101" t="s">
        <v>85</v>
      </c>
      <c r="H54" s="83">
        <v>1500</v>
      </c>
      <c r="I54" s="103">
        <v>-5.66</v>
      </c>
      <c r="J54" s="13">
        <v>1678</v>
      </c>
      <c r="K54" s="100">
        <v>2.82</v>
      </c>
      <c r="L54" s="68" t="s">
        <v>84</v>
      </c>
      <c r="M54" s="101" t="s">
        <v>85</v>
      </c>
      <c r="N54" s="13">
        <v>1538</v>
      </c>
      <c r="O54" s="100">
        <v>0.98</v>
      </c>
      <c r="P54" s="13">
        <v>1597</v>
      </c>
      <c r="Q54" s="100">
        <v>-3.15</v>
      </c>
    </row>
    <row r="55" spans="1:17" x14ac:dyDescent="0.25">
      <c r="A55" s="9" t="s">
        <v>64</v>
      </c>
      <c r="B55" s="10" t="s">
        <v>84</v>
      </c>
      <c r="C55" s="101" t="s">
        <v>85</v>
      </c>
      <c r="D55" s="10">
        <v>262</v>
      </c>
      <c r="E55" s="30">
        <v>-4.7300000000000004</v>
      </c>
      <c r="F55" s="10">
        <v>243</v>
      </c>
      <c r="G55" s="30">
        <v>-1.22</v>
      </c>
      <c r="H55" s="10">
        <v>269</v>
      </c>
      <c r="I55" s="30">
        <v>-3.58</v>
      </c>
      <c r="J55" s="10">
        <v>283</v>
      </c>
      <c r="K55" s="30">
        <v>-1.39</v>
      </c>
      <c r="L55" s="10">
        <v>259</v>
      </c>
      <c r="M55" s="30">
        <v>1.97</v>
      </c>
      <c r="N55" s="10">
        <v>276</v>
      </c>
      <c r="O55" s="30">
        <v>-1.43</v>
      </c>
      <c r="P55" s="10">
        <v>274</v>
      </c>
      <c r="Q55" s="30">
        <v>-0.72</v>
      </c>
    </row>
    <row r="56" spans="1:17" x14ac:dyDescent="0.25">
      <c r="A56" s="12" t="s">
        <v>65</v>
      </c>
      <c r="B56" s="13">
        <v>11031</v>
      </c>
      <c r="C56" s="100">
        <v>20.89</v>
      </c>
      <c r="D56" s="13">
        <v>12358</v>
      </c>
      <c r="E56" s="100">
        <v>10.73</v>
      </c>
      <c r="F56" s="13">
        <v>12500</v>
      </c>
      <c r="G56" s="100">
        <v>15.74</v>
      </c>
      <c r="H56" s="83">
        <v>10450</v>
      </c>
      <c r="I56" s="103">
        <v>8.4</v>
      </c>
      <c r="J56" s="13">
        <v>12358</v>
      </c>
      <c r="K56" s="100">
        <v>2.98</v>
      </c>
      <c r="L56" s="13">
        <v>12500</v>
      </c>
      <c r="M56" s="100">
        <v>5.26</v>
      </c>
      <c r="N56" s="13">
        <v>12850</v>
      </c>
      <c r="O56" s="100">
        <v>6.86</v>
      </c>
      <c r="P56" s="68" t="s">
        <v>84</v>
      </c>
      <c r="Q56" s="101" t="s">
        <v>85</v>
      </c>
    </row>
    <row r="57" spans="1:17" x14ac:dyDescent="0.25">
      <c r="A57" s="9" t="s">
        <v>87</v>
      </c>
      <c r="B57" s="15">
        <v>14000</v>
      </c>
      <c r="C57" s="100">
        <v>0</v>
      </c>
      <c r="D57" s="10">
        <v>13521</v>
      </c>
      <c r="E57" s="30">
        <v>1.1499999999999999</v>
      </c>
      <c r="F57" s="15" t="s">
        <v>84</v>
      </c>
      <c r="G57" s="104" t="s">
        <v>85</v>
      </c>
      <c r="H57" s="10">
        <v>13350</v>
      </c>
      <c r="I57" s="30">
        <v>1.37</v>
      </c>
      <c r="J57" s="10">
        <v>13225</v>
      </c>
      <c r="K57" s="30">
        <v>-0.75</v>
      </c>
      <c r="L57" s="10">
        <v>13167</v>
      </c>
      <c r="M57" s="30">
        <v>6.19</v>
      </c>
      <c r="N57" s="10">
        <v>15513</v>
      </c>
      <c r="O57" s="30">
        <v>0.7</v>
      </c>
      <c r="P57" s="10">
        <v>15333</v>
      </c>
      <c r="Q57" s="30">
        <v>0</v>
      </c>
    </row>
    <row r="58" spans="1:17" x14ac:dyDescent="0.25">
      <c r="A58" s="12" t="s">
        <v>66</v>
      </c>
      <c r="B58" s="13">
        <v>20750</v>
      </c>
      <c r="C58" s="100">
        <v>0</v>
      </c>
      <c r="D58" s="13">
        <v>23813</v>
      </c>
      <c r="E58" s="100">
        <v>2.1</v>
      </c>
      <c r="F58" s="13">
        <v>42713</v>
      </c>
      <c r="G58" s="100">
        <v>-0.02</v>
      </c>
      <c r="H58" s="83">
        <v>20188</v>
      </c>
      <c r="I58" s="103">
        <v>0.69</v>
      </c>
      <c r="J58" s="14" t="s">
        <v>84</v>
      </c>
      <c r="K58" s="101" t="s">
        <v>85</v>
      </c>
      <c r="L58" s="13">
        <v>17833</v>
      </c>
      <c r="M58" s="100">
        <v>3.28</v>
      </c>
      <c r="N58" s="13">
        <v>40775</v>
      </c>
      <c r="O58" s="100">
        <v>-4.3</v>
      </c>
      <c r="P58" s="13">
        <v>19750</v>
      </c>
      <c r="Q58" s="100">
        <v>0.42</v>
      </c>
    </row>
    <row r="59" spans="1:17" x14ac:dyDescent="0.25">
      <c r="A59" s="9" t="s">
        <v>67</v>
      </c>
      <c r="B59" s="67">
        <v>7500</v>
      </c>
      <c r="C59" s="102">
        <v>3.38</v>
      </c>
      <c r="D59" s="10">
        <v>7942</v>
      </c>
      <c r="E59" s="30">
        <v>-1.3</v>
      </c>
      <c r="F59" s="67">
        <v>9019</v>
      </c>
      <c r="G59" s="102">
        <v>-1.59</v>
      </c>
      <c r="H59" s="10">
        <v>7844</v>
      </c>
      <c r="I59" s="30">
        <v>1.87</v>
      </c>
      <c r="J59" s="10">
        <v>7500</v>
      </c>
      <c r="K59" s="30">
        <v>1.01</v>
      </c>
      <c r="L59" s="49">
        <v>7313</v>
      </c>
      <c r="M59" s="30">
        <v>0.25</v>
      </c>
      <c r="N59" s="49">
        <v>9361</v>
      </c>
      <c r="O59" s="30">
        <v>-9.1199999999999992</v>
      </c>
      <c r="P59" s="49" t="s">
        <v>84</v>
      </c>
      <c r="Q59" s="104" t="s">
        <v>85</v>
      </c>
    </row>
    <row r="60" spans="1:17" x14ac:dyDescent="0.25">
      <c r="A60" s="12" t="s">
        <v>68</v>
      </c>
      <c r="B60" s="13">
        <v>5091</v>
      </c>
      <c r="C60" s="100">
        <v>0.08</v>
      </c>
      <c r="D60" s="13">
        <v>4888</v>
      </c>
      <c r="E60" s="100">
        <v>0.64</v>
      </c>
      <c r="F60" s="13">
        <v>4886</v>
      </c>
      <c r="G60" s="100">
        <v>0.25</v>
      </c>
      <c r="H60" s="83">
        <v>4828</v>
      </c>
      <c r="I60" s="103">
        <v>1.81</v>
      </c>
      <c r="J60" s="83">
        <v>6099</v>
      </c>
      <c r="K60" s="103">
        <v>1.97</v>
      </c>
      <c r="L60" s="13">
        <v>4397</v>
      </c>
      <c r="M60" s="100">
        <v>2.04</v>
      </c>
      <c r="N60" s="13">
        <v>5315</v>
      </c>
      <c r="O60" s="100">
        <v>1.92</v>
      </c>
      <c r="P60" s="13">
        <v>5561</v>
      </c>
      <c r="Q60" s="100">
        <v>0</v>
      </c>
    </row>
    <row r="61" spans="1:17" x14ac:dyDescent="0.25">
      <c r="A61" s="9" t="s">
        <v>69</v>
      </c>
      <c r="B61" s="67">
        <v>2044</v>
      </c>
      <c r="C61" s="102">
        <v>4.93</v>
      </c>
      <c r="D61" s="10">
        <v>2296</v>
      </c>
      <c r="E61" s="30">
        <v>5.13</v>
      </c>
      <c r="F61" s="67">
        <v>2361</v>
      </c>
      <c r="G61" s="102">
        <v>7.51</v>
      </c>
      <c r="H61" s="10">
        <v>2243</v>
      </c>
      <c r="I61" s="30">
        <v>10.98</v>
      </c>
      <c r="J61" s="10">
        <v>2133</v>
      </c>
      <c r="K61" s="30">
        <v>6.12</v>
      </c>
      <c r="L61" s="49" t="s">
        <v>84</v>
      </c>
      <c r="M61" s="104" t="s">
        <v>85</v>
      </c>
      <c r="N61" s="10">
        <v>2145</v>
      </c>
      <c r="O61" s="30">
        <v>2.68</v>
      </c>
      <c r="P61" s="49" t="s">
        <v>84</v>
      </c>
      <c r="Q61" s="104" t="s">
        <v>85</v>
      </c>
    </row>
    <row r="62" spans="1:17" x14ac:dyDescent="0.25">
      <c r="A62" s="12" t="s">
        <v>70</v>
      </c>
      <c r="B62" s="13">
        <v>11379</v>
      </c>
      <c r="C62" s="100">
        <v>-0.06</v>
      </c>
      <c r="D62" s="13">
        <v>9284</v>
      </c>
      <c r="E62" s="100">
        <v>-3.52</v>
      </c>
      <c r="F62" s="13">
        <v>9848</v>
      </c>
      <c r="G62" s="100">
        <v>-0.05</v>
      </c>
      <c r="H62" s="14" t="s">
        <v>84</v>
      </c>
      <c r="I62" s="101" t="s">
        <v>85</v>
      </c>
      <c r="J62" s="83">
        <v>10035</v>
      </c>
      <c r="K62" s="103">
        <v>0.53</v>
      </c>
      <c r="L62" s="13">
        <v>10481</v>
      </c>
      <c r="M62" s="100">
        <v>-5.18</v>
      </c>
      <c r="N62" s="13">
        <v>8990</v>
      </c>
      <c r="O62" s="100">
        <v>0.27</v>
      </c>
      <c r="P62" s="13">
        <v>9551</v>
      </c>
      <c r="Q62" s="100">
        <v>0</v>
      </c>
    </row>
    <row r="63" spans="1:17" x14ac:dyDescent="0.25">
      <c r="A63" s="9" t="s">
        <v>71</v>
      </c>
      <c r="B63" s="67">
        <v>1465</v>
      </c>
      <c r="C63" s="102">
        <v>0.27</v>
      </c>
      <c r="D63" s="10">
        <v>1794</v>
      </c>
      <c r="E63" s="30">
        <v>-1.43</v>
      </c>
      <c r="F63" s="67">
        <v>2437</v>
      </c>
      <c r="G63" s="102">
        <v>0</v>
      </c>
      <c r="H63" s="10">
        <v>1650</v>
      </c>
      <c r="I63" s="30">
        <v>-2.83</v>
      </c>
      <c r="J63" s="10">
        <v>3025</v>
      </c>
      <c r="K63" s="30">
        <v>-0.26</v>
      </c>
      <c r="L63" s="10">
        <v>2067</v>
      </c>
      <c r="M63" s="30">
        <v>0.44</v>
      </c>
      <c r="N63" s="10">
        <v>2940</v>
      </c>
      <c r="O63" s="30">
        <v>0.38</v>
      </c>
      <c r="P63" s="10">
        <v>2927</v>
      </c>
      <c r="Q63" s="30">
        <v>0.31</v>
      </c>
    </row>
    <row r="64" spans="1:17" x14ac:dyDescent="0.25">
      <c r="A64" s="12" t="s">
        <v>72</v>
      </c>
      <c r="B64" s="13">
        <v>2484</v>
      </c>
      <c r="C64" s="100">
        <v>0.12</v>
      </c>
      <c r="D64" s="13">
        <v>3156</v>
      </c>
      <c r="E64" s="100">
        <v>4.68</v>
      </c>
      <c r="F64" s="13">
        <v>2814</v>
      </c>
      <c r="G64" s="100">
        <v>-2.4300000000000002</v>
      </c>
      <c r="H64" s="83">
        <v>3138</v>
      </c>
      <c r="I64" s="103">
        <v>8.84</v>
      </c>
      <c r="J64" s="83">
        <v>3207</v>
      </c>
      <c r="K64" s="103">
        <v>-0.37</v>
      </c>
      <c r="L64" s="13">
        <v>2787</v>
      </c>
      <c r="M64" s="100">
        <v>-0.04</v>
      </c>
      <c r="N64" s="68" t="s">
        <v>84</v>
      </c>
      <c r="O64" s="101" t="s">
        <v>85</v>
      </c>
      <c r="P64" s="13">
        <v>2725</v>
      </c>
      <c r="Q64" s="100">
        <v>0</v>
      </c>
    </row>
    <row r="65" spans="1:17" x14ac:dyDescent="0.25">
      <c r="A65" s="9" t="s">
        <v>73</v>
      </c>
      <c r="B65" s="67">
        <v>17563</v>
      </c>
      <c r="C65" s="102">
        <v>-1.53</v>
      </c>
      <c r="D65" s="10">
        <v>19774</v>
      </c>
      <c r="E65" s="30">
        <v>-0.26</v>
      </c>
      <c r="F65" s="67">
        <v>20607</v>
      </c>
      <c r="G65" s="102">
        <v>0.03</v>
      </c>
      <c r="H65" s="49" t="s">
        <v>84</v>
      </c>
      <c r="I65" s="104" t="s">
        <v>85</v>
      </c>
      <c r="J65" s="10">
        <v>17923</v>
      </c>
      <c r="K65" s="30">
        <v>0.98</v>
      </c>
      <c r="L65" s="10">
        <v>20237</v>
      </c>
      <c r="M65" s="30">
        <v>-0.92</v>
      </c>
      <c r="N65" s="10">
        <v>20113</v>
      </c>
      <c r="O65" s="30">
        <v>0.08</v>
      </c>
      <c r="P65" s="10">
        <v>21085</v>
      </c>
      <c r="Q65" s="30">
        <v>0</v>
      </c>
    </row>
    <row r="66" spans="1:17" x14ac:dyDescent="0.25">
      <c r="A66" s="12" t="s">
        <v>74</v>
      </c>
      <c r="B66" s="13">
        <v>12567</v>
      </c>
      <c r="C66" s="100">
        <v>0.15</v>
      </c>
      <c r="D66" s="13">
        <v>9243</v>
      </c>
      <c r="E66" s="100">
        <v>1.39</v>
      </c>
      <c r="F66" s="13">
        <v>10843</v>
      </c>
      <c r="G66" s="100">
        <v>-0.48</v>
      </c>
      <c r="H66" s="14" t="s">
        <v>84</v>
      </c>
      <c r="I66" s="101" t="s">
        <v>85</v>
      </c>
      <c r="J66" s="83">
        <v>16775</v>
      </c>
      <c r="K66" s="103">
        <v>1.87</v>
      </c>
      <c r="L66" s="68" t="s">
        <v>84</v>
      </c>
      <c r="M66" s="101" t="s">
        <v>85</v>
      </c>
      <c r="N66" s="13">
        <v>10403</v>
      </c>
      <c r="O66" s="100">
        <v>-0.37</v>
      </c>
      <c r="P66" s="13">
        <v>15082</v>
      </c>
      <c r="Q66" s="100">
        <v>0</v>
      </c>
    </row>
    <row r="67" spans="1:17" x14ac:dyDescent="0.25">
      <c r="A67" s="9" t="s">
        <v>75</v>
      </c>
      <c r="B67" s="67">
        <v>2508</v>
      </c>
      <c r="C67" s="102">
        <v>2.4900000000000002</v>
      </c>
      <c r="D67" s="10">
        <v>2119</v>
      </c>
      <c r="E67" s="30">
        <v>0.05</v>
      </c>
      <c r="F67" s="67">
        <v>2302</v>
      </c>
      <c r="G67" s="102">
        <v>7.47</v>
      </c>
      <c r="H67" s="10">
        <v>1786</v>
      </c>
      <c r="I67" s="30">
        <v>0.9</v>
      </c>
      <c r="J67" s="10">
        <v>3913</v>
      </c>
      <c r="K67" s="30">
        <v>0.98</v>
      </c>
      <c r="L67" s="10">
        <v>1872</v>
      </c>
      <c r="M67" s="30">
        <v>2.91</v>
      </c>
      <c r="N67" s="10">
        <v>2487</v>
      </c>
      <c r="O67" s="30">
        <v>3.28</v>
      </c>
      <c r="P67" s="10">
        <v>2909</v>
      </c>
      <c r="Q67" s="30">
        <v>0</v>
      </c>
    </row>
    <row r="68" spans="1:17" x14ac:dyDescent="0.25">
      <c r="A68" s="12" t="s">
        <v>76</v>
      </c>
      <c r="B68" s="13">
        <v>4828</v>
      </c>
      <c r="C68" s="100">
        <v>0.06</v>
      </c>
      <c r="D68" s="13">
        <v>5460</v>
      </c>
      <c r="E68" s="100">
        <v>2.73</v>
      </c>
      <c r="F68" s="13">
        <v>4517</v>
      </c>
      <c r="G68" s="100">
        <v>-0.59</v>
      </c>
      <c r="H68" s="83">
        <v>4396</v>
      </c>
      <c r="I68" s="103">
        <v>-2.14</v>
      </c>
      <c r="J68" s="83">
        <v>5566</v>
      </c>
      <c r="K68" s="103">
        <v>-0.68</v>
      </c>
      <c r="L68" s="68">
        <v>3639</v>
      </c>
      <c r="M68" s="100">
        <v>8.27</v>
      </c>
      <c r="N68" s="13">
        <v>5281</v>
      </c>
      <c r="O68" s="100">
        <v>-0.28000000000000003</v>
      </c>
      <c r="P68" s="13">
        <v>5452</v>
      </c>
      <c r="Q68" s="100">
        <v>0</v>
      </c>
    </row>
    <row r="69" spans="1:17" x14ac:dyDescent="0.25">
      <c r="A69" s="84" t="s">
        <v>77</v>
      </c>
      <c r="B69" s="85">
        <v>11033</v>
      </c>
      <c r="C69" s="111">
        <v>0.03</v>
      </c>
      <c r="D69" s="16">
        <v>10842</v>
      </c>
      <c r="E69" s="109">
        <v>1</v>
      </c>
      <c r="F69" s="85">
        <v>8262</v>
      </c>
      <c r="G69" s="111">
        <v>-6.05</v>
      </c>
      <c r="H69" s="16">
        <v>13732</v>
      </c>
      <c r="I69" s="109">
        <v>-14.34</v>
      </c>
      <c r="J69" s="16">
        <v>12525</v>
      </c>
      <c r="K69" s="109">
        <v>1.59</v>
      </c>
      <c r="L69" s="86" t="s">
        <v>84</v>
      </c>
      <c r="M69" s="108" t="s">
        <v>85</v>
      </c>
      <c r="N69" s="16">
        <v>10629</v>
      </c>
      <c r="O69" s="109">
        <v>-9.4499999999999993</v>
      </c>
      <c r="P69" s="16">
        <v>8282</v>
      </c>
      <c r="Q69" s="109">
        <v>0</v>
      </c>
    </row>
    <row r="70" spans="1:17" s="88" customFormat="1" x14ac:dyDescent="0.25">
      <c r="A70" s="9"/>
      <c r="B70" s="15"/>
      <c r="C70" s="79"/>
      <c r="D70" s="49"/>
      <c r="E70" s="11"/>
      <c r="F70" s="15"/>
      <c r="G70" s="79"/>
      <c r="H70" s="10"/>
      <c r="I70" s="11"/>
      <c r="J70" s="10"/>
      <c r="K70" s="11"/>
      <c r="L70" s="49"/>
      <c r="M70" s="21"/>
      <c r="N70" s="10"/>
      <c r="O70" s="11"/>
      <c r="P70" s="49"/>
      <c r="Q70" s="21"/>
    </row>
    <row r="71" spans="1:17" s="75" customFormat="1" x14ac:dyDescent="0.25">
      <c r="A71" s="69"/>
      <c r="B71" s="70"/>
      <c r="C71" s="71"/>
      <c r="D71" s="72"/>
      <c r="E71" s="71"/>
      <c r="F71" s="70"/>
      <c r="G71" s="71"/>
      <c r="H71" s="73"/>
      <c r="I71" s="74"/>
      <c r="J71" s="73"/>
      <c r="K71" s="74"/>
      <c r="L71" s="72"/>
      <c r="M71" s="71"/>
      <c r="N71" s="70"/>
      <c r="O71" s="71"/>
      <c r="P71" s="72"/>
      <c r="Q71" s="71"/>
    </row>
    <row r="72" spans="1:17" x14ac:dyDescent="0.25">
      <c r="A72" s="22" t="s">
        <v>53</v>
      </c>
      <c r="B72" s="10"/>
      <c r="C72" s="20"/>
      <c r="D72" s="10"/>
      <c r="E72" s="11"/>
      <c r="F72" s="15"/>
      <c r="G72" s="79"/>
      <c r="H72" s="10"/>
      <c r="I72" s="11"/>
      <c r="J72" s="10"/>
      <c r="K72" s="11"/>
      <c r="L72" s="10"/>
      <c r="M72" s="11"/>
      <c r="N72" s="10"/>
      <c r="O72" s="11"/>
      <c r="P72" s="10"/>
      <c r="Q72" s="11"/>
    </row>
    <row r="73" spans="1:17" x14ac:dyDescent="0.25">
      <c r="A73" s="43" t="s">
        <v>12</v>
      </c>
      <c r="B73" s="23"/>
      <c r="C73" s="24"/>
      <c r="D73" s="23"/>
      <c r="E73" s="24"/>
      <c r="F73" s="23"/>
      <c r="G73" s="24"/>
      <c r="H73" s="23"/>
      <c r="I73" s="24"/>
      <c r="J73" s="23"/>
      <c r="K73" s="24"/>
      <c r="L73" s="23"/>
      <c r="M73" s="24"/>
      <c r="N73" s="23"/>
      <c r="O73" s="24"/>
      <c r="P73" s="23"/>
      <c r="Q73" s="24"/>
    </row>
    <row r="74" spans="1:17" x14ac:dyDescent="0.25">
      <c r="A74" s="44" t="s">
        <v>13</v>
      </c>
      <c r="B74" s="23"/>
      <c r="C74" s="24"/>
      <c r="D74" s="23"/>
      <c r="E74" s="24"/>
      <c r="F74" s="23"/>
      <c r="G74" s="24"/>
      <c r="H74" s="23"/>
      <c r="I74" s="24"/>
      <c r="J74" s="23"/>
      <c r="K74" s="24"/>
      <c r="L74" s="23"/>
      <c r="M74" s="24"/>
      <c r="N74" s="23"/>
      <c r="O74" s="24"/>
      <c r="P74" s="23"/>
      <c r="Q74" s="24"/>
    </row>
    <row r="75" spans="1:17" x14ac:dyDescent="0.25">
      <c r="A75" s="119" t="s">
        <v>14</v>
      </c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</row>
    <row r="76" spans="1:17" x14ac:dyDescent="0.25">
      <c r="A76" s="25" t="s">
        <v>15</v>
      </c>
      <c r="B76" s="26"/>
      <c r="C76" s="45"/>
      <c r="D76" s="46"/>
      <c r="E76" s="45"/>
      <c r="F76" s="46"/>
      <c r="G76" s="45"/>
      <c r="H76" s="47"/>
      <c r="I76" s="45"/>
      <c r="J76" s="46"/>
      <c r="K76" s="48"/>
      <c r="L76" s="46"/>
      <c r="M76" s="48"/>
      <c r="N76" s="46"/>
      <c r="O76" s="48"/>
      <c r="P76" s="46"/>
      <c r="Q76" s="48"/>
    </row>
    <row r="77" spans="1:17" x14ac:dyDescent="0.25">
      <c r="A77" s="27" t="s">
        <v>16</v>
      </c>
      <c r="B77" s="23"/>
      <c r="C77" s="24"/>
      <c r="D77" s="23"/>
      <c r="E77" s="24"/>
      <c r="F77" s="23"/>
      <c r="G77" s="24"/>
      <c r="H77" s="23"/>
      <c r="I77" s="24"/>
      <c r="J77" s="23"/>
      <c r="K77" s="24"/>
      <c r="L77" s="23"/>
      <c r="M77" s="24"/>
      <c r="N77" s="23"/>
      <c r="O77" s="24"/>
      <c r="P77" s="23"/>
      <c r="Q77" s="24"/>
    </row>
    <row r="78" spans="1:17" x14ac:dyDescent="0.25">
      <c r="A78" s="27"/>
      <c r="B78" s="23"/>
      <c r="C78" s="24"/>
      <c r="D78" s="23"/>
      <c r="E78" s="24"/>
      <c r="F78" s="23"/>
      <c r="G78" s="24"/>
      <c r="H78" s="23"/>
      <c r="I78" s="24"/>
      <c r="J78" s="23"/>
      <c r="K78" s="24"/>
      <c r="L78" s="23"/>
      <c r="M78" s="24"/>
      <c r="N78" s="23"/>
      <c r="O78" s="24"/>
      <c r="P78" s="23"/>
      <c r="Q78" s="24"/>
    </row>
    <row r="79" spans="1:17" x14ac:dyDescent="0.25">
      <c r="A79" s="28" t="str">
        <f>+Índice!A15</f>
        <v>Fecha de actualización: 6 de diciembre de 2019</v>
      </c>
      <c r="B79" s="23"/>
      <c r="C79" s="24"/>
      <c r="D79" s="23"/>
      <c r="E79" s="24"/>
      <c r="F79" s="23"/>
      <c r="G79" s="24"/>
      <c r="H79" s="23"/>
      <c r="I79" s="24"/>
      <c r="J79" s="23"/>
      <c r="K79" s="24"/>
      <c r="L79" s="23"/>
      <c r="M79" s="24"/>
      <c r="N79" s="23"/>
      <c r="O79" s="24"/>
      <c r="P79" s="23"/>
      <c r="Q79" s="24"/>
    </row>
    <row r="80" spans="1:17" x14ac:dyDescent="0.25">
      <c r="A80" s="27"/>
      <c r="B80" s="23"/>
      <c r="C80" s="24"/>
      <c r="D80" s="23"/>
      <c r="E80" s="24"/>
      <c r="F80" s="23"/>
      <c r="G80" s="24"/>
      <c r="H80" s="23"/>
      <c r="I80" s="24"/>
      <c r="J80" s="23"/>
      <c r="K80" s="24"/>
      <c r="L80" s="23"/>
      <c r="M80" s="24"/>
      <c r="N80" s="23"/>
      <c r="O80" s="24"/>
      <c r="P80" s="23"/>
      <c r="Q80" s="24"/>
    </row>
    <row r="81" spans="1:17" x14ac:dyDescent="0.25">
      <c r="A81" s="27"/>
      <c r="B81" s="23"/>
      <c r="C81" s="24"/>
      <c r="D81" s="23"/>
      <c r="E81" s="24"/>
      <c r="F81" s="23"/>
      <c r="G81" s="24"/>
      <c r="H81" s="23"/>
      <c r="I81" s="24"/>
      <c r="J81" s="23"/>
      <c r="K81" s="24"/>
      <c r="L81" s="23"/>
      <c r="M81" s="24"/>
      <c r="N81" s="23"/>
      <c r="O81" s="24"/>
      <c r="P81" s="23"/>
      <c r="Q81" s="24"/>
    </row>
    <row r="82" spans="1:17" x14ac:dyDescent="0.25">
      <c r="A82" s="27"/>
      <c r="B82" s="23"/>
      <c r="C82" s="24"/>
      <c r="D82" s="23"/>
      <c r="E82" s="24"/>
      <c r="F82" s="23"/>
      <c r="G82" s="24"/>
      <c r="H82" s="23"/>
      <c r="I82" s="24"/>
      <c r="J82" s="23"/>
      <c r="K82" s="24"/>
      <c r="L82" s="23"/>
      <c r="M82" s="24"/>
      <c r="N82" s="23"/>
      <c r="O82" s="24"/>
      <c r="P82" s="23"/>
      <c r="Q82" s="24"/>
    </row>
    <row r="83" spans="1:17" x14ac:dyDescent="0.25">
      <c r="A83" s="27"/>
      <c r="B83" s="23"/>
      <c r="C83" s="24"/>
      <c r="D83" s="23"/>
      <c r="E83" s="24"/>
      <c r="F83" s="23"/>
      <c r="G83" s="24"/>
      <c r="H83" s="23"/>
      <c r="I83" s="24"/>
      <c r="J83" s="23"/>
      <c r="K83" s="24"/>
      <c r="L83" s="23"/>
      <c r="M83" s="24"/>
      <c r="N83" s="23"/>
      <c r="O83" s="24"/>
      <c r="P83" s="23"/>
      <c r="Q83" s="24"/>
    </row>
  </sheetData>
  <mergeCells count="11">
    <mergeCell ref="A4:Q5"/>
    <mergeCell ref="H9:I9"/>
    <mergeCell ref="J9:K9"/>
    <mergeCell ref="L9:M9"/>
    <mergeCell ref="N9:O9"/>
    <mergeCell ref="P9:Q9"/>
    <mergeCell ref="A75:Q75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33" zoomScaleNormal="100" workbookViewId="0">
      <selection activeCell="A9" sqref="A9:I45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3" t="s">
        <v>0</v>
      </c>
      <c r="B4" s="123"/>
      <c r="C4" s="123"/>
      <c r="D4" s="123"/>
      <c r="E4" s="123"/>
      <c r="F4" s="123"/>
      <c r="G4" s="123"/>
      <c r="H4" s="123"/>
      <c r="I4" s="123"/>
    </row>
    <row r="5" spans="1:9" s="2" customFormat="1" ht="24" customHeight="1" x14ac:dyDescent="0.2">
      <c r="A5" s="123"/>
      <c r="B5" s="123"/>
      <c r="C5" s="123"/>
      <c r="D5" s="123"/>
      <c r="E5" s="123"/>
      <c r="F5" s="123"/>
      <c r="G5" s="123"/>
      <c r="H5" s="123"/>
      <c r="I5" s="123"/>
    </row>
    <row r="6" spans="1:9" s="2" customFormat="1" ht="18.75" customHeight="1" x14ac:dyDescent="0.2">
      <c r="A6" s="3" t="s">
        <v>18</v>
      </c>
      <c r="B6" s="29"/>
      <c r="C6" s="29"/>
      <c r="D6" s="29"/>
      <c r="E6" s="29"/>
      <c r="F6" s="29"/>
      <c r="G6" s="29"/>
      <c r="H6" s="29"/>
      <c r="I6" s="29"/>
    </row>
    <row r="7" spans="1:9" s="2" customFormat="1" ht="15" customHeight="1" x14ac:dyDescent="0.2">
      <c r="A7" s="3" t="s">
        <v>80</v>
      </c>
      <c r="B7" s="29"/>
      <c r="C7" s="29"/>
      <c r="D7" s="29"/>
      <c r="E7" s="29"/>
      <c r="F7" s="29"/>
      <c r="G7" s="29"/>
      <c r="H7" s="29"/>
      <c r="I7" s="29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89" t="s">
        <v>17</v>
      </c>
      <c r="B9" s="90" t="s">
        <v>2</v>
      </c>
      <c r="C9" s="90" t="s">
        <v>3</v>
      </c>
      <c r="D9" s="90" t="s">
        <v>4</v>
      </c>
      <c r="E9" s="91" t="s">
        <v>5</v>
      </c>
      <c r="F9" s="90" t="s">
        <v>6</v>
      </c>
      <c r="G9" s="90" t="s">
        <v>7</v>
      </c>
      <c r="H9" s="90" t="s">
        <v>8</v>
      </c>
      <c r="I9" s="90" t="s">
        <v>9</v>
      </c>
    </row>
    <row r="10" spans="1:9" x14ac:dyDescent="0.25">
      <c r="A10" s="59" t="s">
        <v>19</v>
      </c>
      <c r="B10" s="59"/>
      <c r="C10" s="59"/>
      <c r="D10" s="59"/>
      <c r="E10" s="59"/>
      <c r="F10" s="59"/>
      <c r="G10" s="59"/>
      <c r="H10" s="59"/>
      <c r="I10" s="59"/>
    </row>
    <row r="11" spans="1:9" x14ac:dyDescent="0.25">
      <c r="A11" s="2" t="s">
        <v>20</v>
      </c>
      <c r="B11" s="50">
        <v>1.1547344110854452</v>
      </c>
      <c r="C11" s="50">
        <v>44.248530646515505</v>
      </c>
      <c r="D11" s="50">
        <v>2.1003500583430368</v>
      </c>
      <c r="E11" s="50">
        <v>-29.037952338923212</v>
      </c>
      <c r="F11" s="50">
        <v>31.584158415841568</v>
      </c>
      <c r="G11" s="50">
        <v>-9.5092024539877311</v>
      </c>
      <c r="H11" s="50">
        <v>36.507936507936513</v>
      </c>
      <c r="I11" s="50">
        <v>23.325892857142861</v>
      </c>
    </row>
    <row r="12" spans="1:9" x14ac:dyDescent="0.25">
      <c r="A12" s="51" t="s">
        <v>21</v>
      </c>
      <c r="B12" s="52">
        <v>-6.9251635551300206</v>
      </c>
      <c r="C12" s="52">
        <v>9.3460648148148362</v>
      </c>
      <c r="D12" s="52">
        <v>-19.15134370579915</v>
      </c>
      <c r="E12" s="53" t="s">
        <v>85</v>
      </c>
      <c r="F12" s="52">
        <v>-40.485695276114441</v>
      </c>
      <c r="G12" s="52">
        <v>-15.764411027568915</v>
      </c>
      <c r="H12" s="52">
        <v>-4.6293583357749917</v>
      </c>
      <c r="I12" s="52">
        <v>-22.19953325554258</v>
      </c>
    </row>
    <row r="13" spans="1:9" x14ac:dyDescent="0.25">
      <c r="A13" s="2" t="s">
        <v>22</v>
      </c>
      <c r="B13" s="50">
        <v>-24.111675126903553</v>
      </c>
      <c r="C13" s="50">
        <v>-28.120411160058744</v>
      </c>
      <c r="D13" s="50">
        <v>-27.709090909090893</v>
      </c>
      <c r="E13" s="50">
        <v>-16.050244242847178</v>
      </c>
      <c r="F13" s="50">
        <v>-31.634555624611572</v>
      </c>
      <c r="G13" s="50">
        <v>-33.203378817413899</v>
      </c>
      <c r="H13" s="50">
        <v>-17.077570655441999</v>
      </c>
      <c r="I13" s="50">
        <v>-25.40214477211795</v>
      </c>
    </row>
    <row r="14" spans="1:9" x14ac:dyDescent="0.25">
      <c r="A14" s="51" t="s">
        <v>23</v>
      </c>
      <c r="B14" s="94" t="s">
        <v>85</v>
      </c>
      <c r="C14" s="52">
        <v>-14.152046783625739</v>
      </c>
      <c r="D14" s="52">
        <v>-11.031746031746026</v>
      </c>
      <c r="E14" s="53" t="s">
        <v>85</v>
      </c>
      <c r="F14" s="52">
        <v>-26.146010186757206</v>
      </c>
      <c r="G14" s="52">
        <v>-12.724434035909427</v>
      </c>
      <c r="H14" s="52">
        <v>-33.924511141427935</v>
      </c>
      <c r="I14" s="52">
        <v>-42.795299938157093</v>
      </c>
    </row>
    <row r="15" spans="1:9" x14ac:dyDescent="0.25">
      <c r="A15" s="2" t="s">
        <v>24</v>
      </c>
      <c r="B15" s="50">
        <v>-5.7409879839786289</v>
      </c>
      <c r="C15" s="50">
        <v>-5.5906221821460651</v>
      </c>
      <c r="D15" s="50">
        <v>-13.432835820895539</v>
      </c>
      <c r="E15" s="50">
        <v>14.421553090332795</v>
      </c>
      <c r="F15" s="50">
        <v>62.71844660194175</v>
      </c>
      <c r="G15" s="50">
        <v>11.192930780559674</v>
      </c>
      <c r="H15" s="50">
        <v>1.3738959764475034</v>
      </c>
      <c r="I15" s="54" t="s">
        <v>85</v>
      </c>
    </row>
    <row r="16" spans="1:9" x14ac:dyDescent="0.25">
      <c r="A16" s="51" t="s">
        <v>25</v>
      </c>
      <c r="B16" s="52">
        <v>18.36485661989018</v>
      </c>
      <c r="C16" s="52">
        <v>33.310626702997247</v>
      </c>
      <c r="D16" s="52">
        <v>26.008968609865455</v>
      </c>
      <c r="E16" s="52">
        <v>35.131578947368446</v>
      </c>
      <c r="F16" s="52">
        <v>59.230009871668358</v>
      </c>
      <c r="G16" s="52">
        <v>0.32362459546921851</v>
      </c>
      <c r="H16" s="52">
        <v>31.295681063122927</v>
      </c>
      <c r="I16" s="52">
        <v>29.457364341085324</v>
      </c>
    </row>
    <row r="17" spans="1:9" x14ac:dyDescent="0.25">
      <c r="A17" s="2" t="s">
        <v>26</v>
      </c>
      <c r="B17" s="50">
        <v>-23.064516129032274</v>
      </c>
      <c r="C17" s="50">
        <v>-9.5764272559852657</v>
      </c>
      <c r="D17" s="50">
        <v>-14.772727272727259</v>
      </c>
      <c r="E17" s="50">
        <v>-5.1538461538461755</v>
      </c>
      <c r="F17" s="50">
        <v>-25.366876310272545</v>
      </c>
      <c r="G17" s="50">
        <v>-14.506927465362661</v>
      </c>
      <c r="H17" s="50">
        <v>-3.9092055485498323</v>
      </c>
      <c r="I17" s="50">
        <v>-6.1238691718858433</v>
      </c>
    </row>
    <row r="18" spans="1:9" x14ac:dyDescent="0.25">
      <c r="A18" s="51" t="s">
        <v>27</v>
      </c>
      <c r="B18" s="52">
        <v>-43.500317057704507</v>
      </c>
      <c r="C18" s="52">
        <v>-33.853489380147394</v>
      </c>
      <c r="D18" s="52">
        <v>-39.662821650399316</v>
      </c>
      <c r="E18" s="52">
        <v>-13.531353135313539</v>
      </c>
      <c r="F18" s="52">
        <v>-27.101038715769576</v>
      </c>
      <c r="G18" s="52">
        <v>-30.112721417069245</v>
      </c>
      <c r="H18" s="52">
        <v>-38.37638376383763</v>
      </c>
      <c r="I18" s="52">
        <v>-42.307692307692292</v>
      </c>
    </row>
    <row r="19" spans="1:9" x14ac:dyDescent="0.25">
      <c r="A19" s="2" t="s">
        <v>28</v>
      </c>
      <c r="B19" s="50">
        <v>-22.963294538943579</v>
      </c>
      <c r="C19" s="50">
        <v>13.992226540810693</v>
      </c>
      <c r="D19" s="50">
        <v>-10.352327098738566</v>
      </c>
      <c r="E19" s="50">
        <v>-0.65390004670715651</v>
      </c>
      <c r="F19" s="50">
        <v>53.863381858902606</v>
      </c>
      <c r="G19" s="50">
        <v>-1.0909090909090424</v>
      </c>
      <c r="H19" s="50">
        <v>7.7616620932967173</v>
      </c>
      <c r="I19" s="50">
        <v>41.578440808469686</v>
      </c>
    </row>
    <row r="20" spans="1:9" x14ac:dyDescent="0.25">
      <c r="A20" s="51" t="s">
        <v>29</v>
      </c>
      <c r="B20" s="52">
        <v>-18.764302059496572</v>
      </c>
      <c r="C20" s="52">
        <v>0</v>
      </c>
      <c r="D20" s="52">
        <v>-0.27816411682894948</v>
      </c>
      <c r="E20" s="52">
        <v>25.183016105417334</v>
      </c>
      <c r="F20" s="52">
        <v>0.6259780907668766</v>
      </c>
      <c r="G20" s="52">
        <v>-18.963165075034116</v>
      </c>
      <c r="H20" s="52">
        <v>2.1943573667711824</v>
      </c>
      <c r="I20" s="53" t="s">
        <v>85</v>
      </c>
    </row>
    <row r="21" spans="1:9" x14ac:dyDescent="0.25">
      <c r="A21" s="2" t="s">
        <v>30</v>
      </c>
      <c r="B21" s="50">
        <v>-18.586258032624812</v>
      </c>
      <c r="C21" s="50">
        <v>-2.4600246002460135</v>
      </c>
      <c r="D21" s="50">
        <v>-15.561224489795922</v>
      </c>
      <c r="E21" s="50">
        <v>5.9756742464304624</v>
      </c>
      <c r="F21" s="56">
        <v>-21.29135538954111</v>
      </c>
      <c r="G21" s="56">
        <v>-15.104477611940325</v>
      </c>
      <c r="H21" s="50">
        <v>-24.98853736817972</v>
      </c>
      <c r="I21" s="50">
        <v>-7.1238702817650097</v>
      </c>
    </row>
    <row r="22" spans="1:9" x14ac:dyDescent="0.25">
      <c r="A22" s="57" t="s">
        <v>31</v>
      </c>
      <c r="B22" s="58">
        <v>9.3992248062015662</v>
      </c>
      <c r="C22" s="58">
        <v>2.0140986908358416</v>
      </c>
      <c r="D22" s="58">
        <v>26.270136307311009</v>
      </c>
      <c r="E22" s="58">
        <v>18.024928092042213</v>
      </c>
      <c r="F22" s="58">
        <v>4.5918367346939215</v>
      </c>
      <c r="G22" s="58">
        <v>8.1463990554899937</v>
      </c>
      <c r="H22" s="58">
        <v>-37.64845605700711</v>
      </c>
      <c r="I22" s="93" t="s">
        <v>85</v>
      </c>
    </row>
    <row r="23" spans="1:9" x14ac:dyDescent="0.25">
      <c r="A23" s="59" t="s">
        <v>32</v>
      </c>
      <c r="B23" s="60"/>
      <c r="C23" s="60"/>
      <c r="D23" s="60"/>
      <c r="E23" s="60"/>
      <c r="F23" s="60"/>
      <c r="G23" s="60"/>
      <c r="H23" s="60"/>
      <c r="I23" s="60"/>
    </row>
    <row r="24" spans="1:9" x14ac:dyDescent="0.25">
      <c r="A24" s="2" t="s">
        <v>56</v>
      </c>
      <c r="B24" s="54" t="s">
        <v>85</v>
      </c>
      <c r="C24" s="50">
        <v>1.923899102180382</v>
      </c>
      <c r="D24" s="50">
        <v>8.3249999999999602</v>
      </c>
      <c r="E24" s="112" t="s">
        <v>85</v>
      </c>
      <c r="F24" s="50">
        <v>1.2874335292471395</v>
      </c>
      <c r="G24" s="54" t="s">
        <v>85</v>
      </c>
      <c r="H24" s="50">
        <v>-3.8135593220338548</v>
      </c>
      <c r="I24" s="56">
        <v>14.585103370150087</v>
      </c>
    </row>
    <row r="25" spans="1:9" x14ac:dyDescent="0.25">
      <c r="A25" s="51" t="s">
        <v>33</v>
      </c>
      <c r="B25" s="52">
        <v>12.554744525547434</v>
      </c>
      <c r="C25" s="52">
        <v>32.059282371294898</v>
      </c>
      <c r="D25" s="52">
        <v>-6.909090909090887</v>
      </c>
      <c r="E25" s="53" t="s">
        <v>85</v>
      </c>
      <c r="F25" s="52">
        <v>6.8403908794788304</v>
      </c>
      <c r="G25" s="52">
        <v>34.640057020669992</v>
      </c>
      <c r="H25" s="52">
        <v>56.015037593984914</v>
      </c>
      <c r="I25" s="52">
        <v>11.546391752577323</v>
      </c>
    </row>
    <row r="26" spans="1:9" x14ac:dyDescent="0.25">
      <c r="A26" s="2" t="s">
        <v>34</v>
      </c>
      <c r="B26" s="56">
        <v>57.711254262978407</v>
      </c>
      <c r="C26" s="50">
        <v>23.550844650546555</v>
      </c>
      <c r="D26" s="55" t="s">
        <v>85</v>
      </c>
      <c r="E26" s="50">
        <v>11.746784021665535</v>
      </c>
      <c r="F26" s="50">
        <v>16.061606160616073</v>
      </c>
      <c r="G26" s="55" t="s">
        <v>85</v>
      </c>
      <c r="H26" s="50">
        <v>33.018480492813154</v>
      </c>
      <c r="I26" s="56">
        <v>28.800713330361138</v>
      </c>
    </row>
    <row r="27" spans="1:9" x14ac:dyDescent="0.25">
      <c r="A27" s="51" t="s">
        <v>35</v>
      </c>
      <c r="B27" s="53" t="s">
        <v>85</v>
      </c>
      <c r="C27" s="52">
        <v>-11.654232055569846</v>
      </c>
      <c r="D27" s="52">
        <v>1.7451589768109121</v>
      </c>
      <c r="E27" s="94" t="s">
        <v>85</v>
      </c>
      <c r="F27" s="61">
        <v>14.974619289340097</v>
      </c>
      <c r="G27" s="52">
        <v>0.30030030030032684</v>
      </c>
      <c r="H27" s="52">
        <v>19.728660260033926</v>
      </c>
      <c r="I27" s="52">
        <v>10.675082327113072</v>
      </c>
    </row>
    <row r="28" spans="1:9" x14ac:dyDescent="0.25">
      <c r="A28" s="2" t="s">
        <v>36</v>
      </c>
      <c r="B28" s="50">
        <v>3.7840332256575682</v>
      </c>
      <c r="C28" s="50">
        <v>9.9849473156046429</v>
      </c>
      <c r="D28" s="50">
        <v>0.84615384615382983</v>
      </c>
      <c r="E28" s="50">
        <v>7.2911392405063058</v>
      </c>
      <c r="F28" s="56">
        <v>56.441223832528209</v>
      </c>
      <c r="G28" s="50">
        <v>-3.0401737242127913</v>
      </c>
      <c r="H28" s="50">
        <v>54.224698235840286</v>
      </c>
      <c r="I28" s="50">
        <v>27.317473338802255</v>
      </c>
    </row>
    <row r="29" spans="1:9" x14ac:dyDescent="0.25">
      <c r="A29" s="51" t="s">
        <v>52</v>
      </c>
      <c r="B29" s="52">
        <v>37.070838765754011</v>
      </c>
      <c r="C29" s="52">
        <v>79.627906976744185</v>
      </c>
      <c r="D29" s="52">
        <v>59.231905465288051</v>
      </c>
      <c r="E29" s="52">
        <v>69.702127659574458</v>
      </c>
      <c r="F29" s="62" t="s">
        <v>85</v>
      </c>
      <c r="G29" s="61">
        <v>146.27976190476187</v>
      </c>
      <c r="H29" s="52">
        <v>91.055456171735244</v>
      </c>
      <c r="I29" s="62" t="s">
        <v>85</v>
      </c>
    </row>
    <row r="30" spans="1:9" x14ac:dyDescent="0.25">
      <c r="A30" s="2" t="s">
        <v>37</v>
      </c>
      <c r="B30" s="50">
        <v>2.159367396593681</v>
      </c>
      <c r="C30" s="50">
        <v>-21.601208459214483</v>
      </c>
      <c r="D30" s="50">
        <v>-17.388385364216184</v>
      </c>
      <c r="E30" s="50">
        <v>27.653716732945899</v>
      </c>
      <c r="F30" s="50">
        <v>1.7943925233645297</v>
      </c>
      <c r="G30" s="50">
        <v>-7.0547210300428986</v>
      </c>
      <c r="H30" s="50">
        <v>-2.4691358024691579</v>
      </c>
      <c r="I30" s="50">
        <v>7.3548387096774359</v>
      </c>
    </row>
    <row r="31" spans="1:9" x14ac:dyDescent="0.25">
      <c r="A31" s="51" t="s">
        <v>38</v>
      </c>
      <c r="B31" s="52">
        <v>22.747952684258422</v>
      </c>
      <c r="C31" s="52">
        <v>6.2582345191041</v>
      </c>
      <c r="D31" s="52">
        <v>9.3231162196679698</v>
      </c>
      <c r="E31" s="52">
        <v>-6.7117879300620187</v>
      </c>
      <c r="F31" s="52">
        <v>10.93439363817097</v>
      </c>
      <c r="G31" s="52">
        <v>41.016949152542345</v>
      </c>
      <c r="H31" s="52">
        <v>7.0598748882931384</v>
      </c>
      <c r="I31" s="62" t="s">
        <v>85</v>
      </c>
    </row>
    <row r="32" spans="1:9" x14ac:dyDescent="0.25">
      <c r="A32" s="2" t="s">
        <v>39</v>
      </c>
      <c r="B32" s="63">
        <v>82.115171650055402</v>
      </c>
      <c r="C32" s="50">
        <v>69.959088252483895</v>
      </c>
      <c r="D32" s="50">
        <v>75.745682888539974</v>
      </c>
      <c r="E32" s="54" t="s">
        <v>85</v>
      </c>
      <c r="F32" s="50">
        <v>63.364361702127695</v>
      </c>
      <c r="G32" s="63">
        <v>49.468085106383008</v>
      </c>
      <c r="H32" s="50">
        <v>89.155470249520079</v>
      </c>
      <c r="I32" s="50">
        <v>29.000000000000004</v>
      </c>
    </row>
    <row r="33" spans="1:9" x14ac:dyDescent="0.25">
      <c r="A33" s="51" t="s">
        <v>55</v>
      </c>
      <c r="B33" s="52">
        <v>16.330720418066448</v>
      </c>
      <c r="C33" s="52">
        <v>18.235840297121687</v>
      </c>
      <c r="D33" s="52">
        <v>20.451866404715059</v>
      </c>
      <c r="E33" s="52">
        <v>15.129975629569458</v>
      </c>
      <c r="F33" s="52">
        <v>25.958528951486713</v>
      </c>
      <c r="G33" s="52">
        <v>13.645546372819094</v>
      </c>
      <c r="H33" s="52">
        <v>10.752300198448527</v>
      </c>
      <c r="I33" s="52">
        <v>20.592383638928013</v>
      </c>
    </row>
    <row r="34" spans="1:9" x14ac:dyDescent="0.25">
      <c r="A34" s="2" t="s">
        <v>40</v>
      </c>
      <c r="B34" s="50">
        <v>1.2176560121765378</v>
      </c>
      <c r="C34" s="50">
        <v>46.412352406902798</v>
      </c>
      <c r="D34" s="50">
        <v>1.6649848637739773</v>
      </c>
      <c r="E34" s="50">
        <v>19.574290484140256</v>
      </c>
      <c r="F34" s="50">
        <v>59.183673469387685</v>
      </c>
      <c r="G34" s="50">
        <v>27.448747152619603</v>
      </c>
      <c r="H34" s="50">
        <v>-1.3761467889908174</v>
      </c>
      <c r="I34" s="50">
        <v>43.811394891945014</v>
      </c>
    </row>
    <row r="35" spans="1:9" x14ac:dyDescent="0.25">
      <c r="A35" s="51" t="s">
        <v>41</v>
      </c>
      <c r="B35" s="52">
        <v>9.0970807875084816</v>
      </c>
      <c r="C35" s="52">
        <v>-9.5716198125836538</v>
      </c>
      <c r="D35" s="52">
        <v>21.063189568706143</v>
      </c>
      <c r="E35" s="52">
        <v>13.593750000000004</v>
      </c>
      <c r="F35" s="52">
        <v>-1.2238805970149147</v>
      </c>
      <c r="G35" s="52">
        <v>3.9079229122055414</v>
      </c>
      <c r="H35" s="52">
        <v>71.593186372745492</v>
      </c>
      <c r="I35" s="52">
        <v>12.815818381545196</v>
      </c>
    </row>
    <row r="36" spans="1:9" x14ac:dyDescent="0.25">
      <c r="A36" s="2" t="s">
        <v>42</v>
      </c>
      <c r="B36" s="50">
        <v>0.29126213592229888</v>
      </c>
      <c r="C36" s="50">
        <v>5.7673509286412461</v>
      </c>
      <c r="D36" s="50">
        <v>-8.2608695652173871</v>
      </c>
      <c r="E36" s="56" t="s">
        <v>85</v>
      </c>
      <c r="F36" s="54" t="s">
        <v>85</v>
      </c>
      <c r="G36" s="113" t="s">
        <v>85</v>
      </c>
      <c r="H36" s="50">
        <v>31.026785714285744</v>
      </c>
      <c r="I36" s="50">
        <v>8.7440381558028477</v>
      </c>
    </row>
    <row r="37" spans="1:9" x14ac:dyDescent="0.25">
      <c r="A37" s="51" t="s">
        <v>78</v>
      </c>
      <c r="B37" s="53" t="s">
        <v>85</v>
      </c>
      <c r="C37" s="52">
        <v>-15.639013452914806</v>
      </c>
      <c r="D37" s="52">
        <v>-28.000000000000036</v>
      </c>
      <c r="E37" s="94" t="s">
        <v>85</v>
      </c>
      <c r="F37" s="52">
        <v>-5.8771929824561475</v>
      </c>
      <c r="G37" s="52">
        <v>-13.318616629874914</v>
      </c>
      <c r="H37" s="52">
        <v>9.808760024676122</v>
      </c>
      <c r="I37" s="52">
        <v>4.1264266900790103</v>
      </c>
    </row>
    <row r="38" spans="1:9" x14ac:dyDescent="0.25">
      <c r="A38" s="2" t="s">
        <v>44</v>
      </c>
      <c r="B38" s="50">
        <v>-1.9716574245224772</v>
      </c>
      <c r="C38" s="50">
        <v>-3.737541528239241</v>
      </c>
      <c r="D38" s="50">
        <v>25.413711583924382</v>
      </c>
      <c r="E38" s="50">
        <v>28.191489361702082</v>
      </c>
      <c r="F38" s="50">
        <v>45.59535333978706</v>
      </c>
      <c r="G38" s="50">
        <v>3.4099920697858499</v>
      </c>
      <c r="H38" s="112" t="s">
        <v>85</v>
      </c>
      <c r="I38" s="112" t="s">
        <v>85</v>
      </c>
    </row>
    <row r="39" spans="1:9" x14ac:dyDescent="0.25">
      <c r="A39" s="57" t="s">
        <v>45</v>
      </c>
      <c r="B39" s="58">
        <v>12.289685442574982</v>
      </c>
      <c r="C39" s="58">
        <v>5.002875215641156</v>
      </c>
      <c r="D39" s="58">
        <v>22.637362637362624</v>
      </c>
      <c r="E39" s="58">
        <v>-26.157917953242148</v>
      </c>
      <c r="F39" s="58">
        <v>21.09672505712108</v>
      </c>
      <c r="G39" s="64">
        <v>-1.0322047894302688</v>
      </c>
      <c r="H39" s="58">
        <v>35.27724665391969</v>
      </c>
      <c r="I39" s="58">
        <v>11.280690112806946</v>
      </c>
    </row>
    <row r="40" spans="1:9" x14ac:dyDescent="0.25">
      <c r="A40" s="59" t="s">
        <v>46</v>
      </c>
      <c r="B40" s="60"/>
      <c r="C40" s="60"/>
      <c r="D40" s="60"/>
      <c r="E40" s="60"/>
      <c r="F40" s="60"/>
      <c r="G40" s="60"/>
      <c r="H40" s="60"/>
      <c r="I40" s="60"/>
    </row>
    <row r="41" spans="1:9" x14ac:dyDescent="0.25">
      <c r="A41" s="2" t="s">
        <v>47</v>
      </c>
      <c r="B41" s="54" t="s">
        <v>85</v>
      </c>
      <c r="C41" s="50">
        <v>4.7147846332945109</v>
      </c>
      <c r="D41" s="50">
        <v>36.666666666666714</v>
      </c>
      <c r="E41" s="54" t="s">
        <v>85</v>
      </c>
      <c r="F41" s="50">
        <v>22.872702518720224</v>
      </c>
      <c r="G41" s="50">
        <v>30.656370656370658</v>
      </c>
      <c r="H41" s="50">
        <v>29.453681710213807</v>
      </c>
      <c r="I41" s="56">
        <v>49.704142011834286</v>
      </c>
    </row>
    <row r="42" spans="1:9" x14ac:dyDescent="0.25">
      <c r="A42" s="51" t="s">
        <v>48</v>
      </c>
      <c r="B42" s="52">
        <v>-15.5637254901961</v>
      </c>
      <c r="C42" s="52">
        <v>5.5970149253731449</v>
      </c>
      <c r="D42" s="52">
        <v>-8.0267558528428253</v>
      </c>
      <c r="E42" s="52">
        <v>-1.9033674963396696</v>
      </c>
      <c r="F42" s="52">
        <v>3.8065843621399198</v>
      </c>
      <c r="G42" s="52">
        <v>0.74165636588379158</v>
      </c>
      <c r="H42" s="52">
        <v>11.491628614916261</v>
      </c>
      <c r="I42" s="52">
        <v>-9.2269326683292121</v>
      </c>
    </row>
    <row r="43" spans="1:9" x14ac:dyDescent="0.25">
      <c r="A43" s="2" t="s">
        <v>49</v>
      </c>
      <c r="B43" s="50">
        <v>69.305856832971841</v>
      </c>
      <c r="C43" s="50">
        <v>69.301470588235233</v>
      </c>
      <c r="D43" s="50">
        <v>24.577751892836375</v>
      </c>
      <c r="E43" s="50">
        <v>70.033112582781428</v>
      </c>
      <c r="F43" s="50">
        <v>24.8024316109422</v>
      </c>
      <c r="G43" s="50">
        <v>54.587155963302749</v>
      </c>
      <c r="H43" s="50">
        <v>-1.987852015461089</v>
      </c>
      <c r="I43" s="50">
        <v>44.969818913480928</v>
      </c>
    </row>
    <row r="44" spans="1:9" x14ac:dyDescent="0.25">
      <c r="A44" s="51" t="s">
        <v>50</v>
      </c>
      <c r="B44" s="52">
        <v>-8.6666666666666554</v>
      </c>
      <c r="C44" s="52">
        <v>1.9522776572667766</v>
      </c>
      <c r="D44" s="52">
        <v>-11.887755102040821</v>
      </c>
      <c r="E44" s="52">
        <v>-5.3045186640471425</v>
      </c>
      <c r="F44" s="52">
        <v>42.519019442096415</v>
      </c>
      <c r="G44" s="52">
        <v>-8.2846521508231454</v>
      </c>
      <c r="H44" s="52">
        <v>34.881756756756729</v>
      </c>
      <c r="I44" s="52">
        <v>36.723672367236773</v>
      </c>
    </row>
    <row r="45" spans="1:9" x14ac:dyDescent="0.25">
      <c r="A45" s="65" t="s">
        <v>51</v>
      </c>
      <c r="B45" s="66">
        <v>13.45496009122007</v>
      </c>
      <c r="C45" s="66">
        <v>-28.6847014925373</v>
      </c>
      <c r="D45" s="66">
        <v>4.1873669268984726</v>
      </c>
      <c r="E45" s="66">
        <v>3.0737704918032849</v>
      </c>
      <c r="F45" s="66">
        <v>-28.71664548919949</v>
      </c>
      <c r="G45" s="66">
        <v>19.127272727272704</v>
      </c>
      <c r="H45" s="66">
        <v>-0.14035087719296291</v>
      </c>
      <c r="I45" s="66">
        <v>-31.237973059653633</v>
      </c>
    </row>
    <row r="46" spans="1:9" x14ac:dyDescent="0.25">
      <c r="A46" s="2"/>
      <c r="B46" s="50"/>
      <c r="C46" s="50"/>
      <c r="D46" s="50"/>
      <c r="E46" s="50"/>
      <c r="F46" s="50"/>
      <c r="G46" s="50"/>
      <c r="H46" s="50"/>
      <c r="I46" s="50"/>
    </row>
    <row r="47" spans="1:9" x14ac:dyDescent="0.25">
      <c r="A47" s="25" t="s">
        <v>12</v>
      </c>
      <c r="B47" s="31"/>
      <c r="C47" s="32"/>
      <c r="D47" s="32"/>
      <c r="E47" s="31"/>
      <c r="F47" s="32"/>
      <c r="G47" s="32"/>
      <c r="H47" s="32"/>
      <c r="I47" s="32"/>
    </row>
    <row r="48" spans="1:9" x14ac:dyDescent="0.25">
      <c r="A48" s="33" t="s">
        <v>14</v>
      </c>
      <c r="B48" s="33"/>
      <c r="C48" s="33"/>
      <c r="D48" s="33"/>
      <c r="E48" s="33"/>
      <c r="F48" s="33"/>
      <c r="G48" s="33"/>
      <c r="H48" s="33"/>
      <c r="I48" s="33"/>
    </row>
    <row r="49" spans="1:9" x14ac:dyDescent="0.25">
      <c r="A49" s="34" t="s">
        <v>15</v>
      </c>
      <c r="B49" s="31"/>
      <c r="C49" s="32"/>
      <c r="D49" s="32"/>
      <c r="E49" s="31"/>
      <c r="F49" s="32"/>
      <c r="G49" s="32"/>
      <c r="H49" s="32"/>
      <c r="I49" s="32"/>
    </row>
    <row r="50" spans="1:9" x14ac:dyDescent="0.25">
      <c r="A50" s="27" t="s">
        <v>16</v>
      </c>
      <c r="B50" s="35"/>
      <c r="C50" s="35"/>
      <c r="D50" s="35"/>
      <c r="E50" s="35"/>
      <c r="F50" s="35"/>
      <c r="G50" s="35"/>
      <c r="H50" s="35"/>
      <c r="I50" s="35"/>
    </row>
    <row r="51" spans="1:9" x14ac:dyDescent="0.25">
      <c r="A51" s="27"/>
      <c r="B51" s="23"/>
      <c r="C51" s="24"/>
      <c r="D51" s="23"/>
      <c r="E51" s="24"/>
      <c r="F51" s="23"/>
      <c r="G51" s="24"/>
      <c r="H51" s="23"/>
      <c r="I51" s="24"/>
    </row>
    <row r="52" spans="1:9" x14ac:dyDescent="0.25">
      <c r="A52" s="28" t="str">
        <f>+Índice!A15</f>
        <v>Fecha de actualización: 6 de diciembre de 2019</v>
      </c>
      <c r="B52" s="23"/>
      <c r="C52" s="24"/>
      <c r="D52" s="23"/>
      <c r="E52" s="24"/>
      <c r="F52" s="23"/>
      <c r="G52" s="24"/>
      <c r="H52" s="23"/>
      <c r="I52" s="24"/>
    </row>
    <row r="53" spans="1:9" x14ac:dyDescent="0.25">
      <c r="A53" s="27"/>
      <c r="B53" s="23"/>
      <c r="C53" s="24"/>
      <c r="D53" s="23"/>
      <c r="E53" s="24"/>
      <c r="F53" s="23"/>
      <c r="G53" s="24"/>
      <c r="H53" s="23"/>
      <c r="I53" s="24"/>
    </row>
    <row r="54" spans="1:9" x14ac:dyDescent="0.25">
      <c r="A54" s="27"/>
      <c r="B54" s="23"/>
      <c r="C54" s="24"/>
      <c r="D54" s="23"/>
      <c r="E54" s="24"/>
      <c r="F54" s="23"/>
      <c r="G54" s="24"/>
      <c r="H54" s="23"/>
      <c r="I54" s="24"/>
    </row>
    <row r="55" spans="1:9" x14ac:dyDescent="0.25">
      <c r="A55" s="27"/>
      <c r="B55" s="23"/>
      <c r="C55" s="24"/>
      <c r="D55" s="23"/>
      <c r="E55" s="24"/>
      <c r="F55" s="23"/>
      <c r="G55" s="24"/>
      <c r="H55" s="23"/>
      <c r="I55" s="24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abSelected="1" zoomScaleNormal="100" workbookViewId="0">
      <selection activeCell="A6" sqref="A6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3" t="s">
        <v>0</v>
      </c>
      <c r="B4" s="123"/>
      <c r="C4" s="123"/>
      <c r="D4" s="123"/>
      <c r="E4" s="123"/>
      <c r="F4" s="123"/>
      <c r="G4" s="123"/>
      <c r="H4" s="123"/>
      <c r="I4" s="123"/>
    </row>
    <row r="5" spans="1:9" s="2" customFormat="1" ht="27.75" customHeight="1" x14ac:dyDescent="0.2">
      <c r="A5" s="123"/>
      <c r="B5" s="123"/>
      <c r="C5" s="123"/>
      <c r="D5" s="123"/>
      <c r="E5" s="123"/>
      <c r="F5" s="123"/>
      <c r="G5" s="123"/>
      <c r="H5" s="123"/>
      <c r="I5" s="123"/>
    </row>
    <row r="6" spans="1:9" s="2" customFormat="1" ht="18.75" customHeight="1" x14ac:dyDescent="0.2">
      <c r="A6" s="3" t="s">
        <v>18</v>
      </c>
      <c r="B6" s="29"/>
      <c r="C6" s="29"/>
      <c r="D6" s="29"/>
      <c r="E6" s="29"/>
      <c r="F6" s="29"/>
      <c r="G6" s="29"/>
      <c r="H6" s="29"/>
      <c r="I6" s="29"/>
    </row>
    <row r="7" spans="1:9" s="2" customFormat="1" ht="15" customHeight="1" x14ac:dyDescent="0.2">
      <c r="A7" s="3" t="s">
        <v>81</v>
      </c>
      <c r="B7" s="29"/>
      <c r="C7" s="29"/>
      <c r="D7" s="29"/>
      <c r="E7" s="29"/>
      <c r="F7" s="29"/>
      <c r="G7" s="29"/>
      <c r="H7" s="29"/>
      <c r="I7" s="29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89" t="s">
        <v>17</v>
      </c>
      <c r="B9" s="90" t="s">
        <v>2</v>
      </c>
      <c r="C9" s="90" t="s">
        <v>3</v>
      </c>
      <c r="D9" s="90" t="s">
        <v>4</v>
      </c>
      <c r="E9" s="91" t="s">
        <v>5</v>
      </c>
      <c r="F9" s="90" t="s">
        <v>6</v>
      </c>
      <c r="G9" s="90" t="s">
        <v>7</v>
      </c>
      <c r="H9" s="90" t="s">
        <v>8</v>
      </c>
      <c r="I9" s="90" t="s">
        <v>9</v>
      </c>
    </row>
    <row r="10" spans="1:9" x14ac:dyDescent="0.25">
      <c r="A10" s="59" t="s">
        <v>19</v>
      </c>
      <c r="B10" s="59"/>
      <c r="C10" s="59"/>
      <c r="D10" s="59"/>
      <c r="E10" s="59"/>
      <c r="F10" s="59"/>
      <c r="G10" s="59"/>
      <c r="H10" s="59"/>
      <c r="I10" s="59"/>
    </row>
    <row r="11" spans="1:9" x14ac:dyDescent="0.25">
      <c r="A11" s="2" t="s">
        <v>20</v>
      </c>
      <c r="B11" s="50">
        <v>33.3333333333333</v>
      </c>
      <c r="C11" s="50">
        <v>27.827380952380931</v>
      </c>
      <c r="D11" s="50">
        <v>-8.4728033472803546</v>
      </c>
      <c r="E11" s="50">
        <v>-33.388566694283348</v>
      </c>
      <c r="F11" s="50">
        <v>29.658536585365837</v>
      </c>
      <c r="G11" s="50">
        <v>-11.852589641434264</v>
      </c>
      <c r="H11" s="50">
        <v>12.418300653594772</v>
      </c>
      <c r="I11" s="50">
        <v>28.041714947856299</v>
      </c>
    </row>
    <row r="12" spans="1:9" x14ac:dyDescent="0.25">
      <c r="A12" s="51" t="s">
        <v>21</v>
      </c>
      <c r="B12" s="52">
        <v>9.8493408662900563</v>
      </c>
      <c r="C12" s="52">
        <v>11.870929544108954</v>
      </c>
      <c r="D12" s="52">
        <v>21.410365335598989</v>
      </c>
      <c r="E12" s="53" t="s">
        <v>85</v>
      </c>
      <c r="F12" s="52">
        <v>25.897255453905711</v>
      </c>
      <c r="G12" s="52">
        <v>-2.4383164005805313</v>
      </c>
      <c r="H12" s="52">
        <v>29.4234592445328</v>
      </c>
      <c r="I12" s="52">
        <v>26.398104265402857</v>
      </c>
    </row>
    <row r="13" spans="1:9" x14ac:dyDescent="0.25">
      <c r="A13" s="2" t="s">
        <v>22</v>
      </c>
      <c r="B13" s="50">
        <v>-14.996446339729918</v>
      </c>
      <c r="C13" s="50">
        <v>-12.511170688114404</v>
      </c>
      <c r="D13" s="50">
        <v>-17.235636969192324</v>
      </c>
      <c r="E13" s="50">
        <v>-15.756302521008415</v>
      </c>
      <c r="F13" s="50">
        <v>-20.920201294033092</v>
      </c>
      <c r="G13" s="50">
        <v>-20.556414219474494</v>
      </c>
      <c r="H13" s="50">
        <v>-7.2629455279085704</v>
      </c>
      <c r="I13" s="50">
        <v>-12.362204724409443</v>
      </c>
    </row>
    <row r="14" spans="1:9" x14ac:dyDescent="0.25">
      <c r="A14" s="51" t="s">
        <v>23</v>
      </c>
      <c r="B14" s="94" t="s">
        <v>85</v>
      </c>
      <c r="C14" s="52">
        <v>43.780607247796269</v>
      </c>
      <c r="D14" s="52">
        <v>39.601494396014949</v>
      </c>
      <c r="E14" s="53" t="s">
        <v>85</v>
      </c>
      <c r="F14" s="52">
        <v>61.111111111111136</v>
      </c>
      <c r="G14" s="52">
        <v>58.806818181818208</v>
      </c>
      <c r="H14" s="52">
        <v>-14.428739693757375</v>
      </c>
      <c r="I14" s="52">
        <v>21.710526315789423</v>
      </c>
    </row>
    <row r="15" spans="1:9" x14ac:dyDescent="0.25">
      <c r="A15" s="2" t="s">
        <v>24</v>
      </c>
      <c r="B15" s="50">
        <v>4.4378698224852187</v>
      </c>
      <c r="C15" s="50">
        <v>-25.160829163688337</v>
      </c>
      <c r="D15" s="50">
        <v>-25.561497326203231</v>
      </c>
      <c r="E15" s="50">
        <v>0.8379888268156277</v>
      </c>
      <c r="F15" s="50">
        <v>34.943639291465381</v>
      </c>
      <c r="G15" s="50">
        <v>16.873065015479895</v>
      </c>
      <c r="H15" s="50">
        <v>12.772925764192156</v>
      </c>
      <c r="I15" s="54" t="s">
        <v>85</v>
      </c>
    </row>
    <row r="16" spans="1:9" x14ac:dyDescent="0.25">
      <c r="A16" s="51" t="s">
        <v>25</v>
      </c>
      <c r="B16" s="52">
        <v>22.70714737507906</v>
      </c>
      <c r="C16" s="52">
        <v>35.432525951557061</v>
      </c>
      <c r="D16" s="52">
        <v>32.547169811320728</v>
      </c>
      <c r="E16" s="52">
        <v>0.24402147388973283</v>
      </c>
      <c r="F16" s="52">
        <v>11.626297577854693</v>
      </c>
      <c r="G16" s="52">
        <v>12.563543936092913</v>
      </c>
      <c r="H16" s="52">
        <v>30.429042904290448</v>
      </c>
      <c r="I16" s="52">
        <v>16.56091370558379</v>
      </c>
    </row>
    <row r="17" spans="1:9" x14ac:dyDescent="0.25">
      <c r="A17" s="2" t="s">
        <v>26</v>
      </c>
      <c r="B17" s="50">
        <v>-5.9171597633136175</v>
      </c>
      <c r="C17" s="50">
        <v>1.2371134020618513</v>
      </c>
      <c r="D17" s="50">
        <v>-0.61837455830385801</v>
      </c>
      <c r="E17" s="50">
        <v>3.0075187969924588</v>
      </c>
      <c r="F17" s="50">
        <v>8.536585365853643</v>
      </c>
      <c r="G17" s="50">
        <v>-4.2883211678832023</v>
      </c>
      <c r="H17" s="50">
        <v>-0.91027308192461742</v>
      </c>
      <c r="I17" s="50">
        <v>13.552188552188582</v>
      </c>
    </row>
    <row r="18" spans="1:9" x14ac:dyDescent="0.25">
      <c r="A18" s="51" t="s">
        <v>27</v>
      </c>
      <c r="B18" s="52">
        <v>-0.44692737430168661</v>
      </c>
      <c r="C18" s="52">
        <v>-4.0854808296668876</v>
      </c>
      <c r="D18" s="52">
        <v>-6.5934065934066366</v>
      </c>
      <c r="E18" s="52">
        <v>4.5908183632734412</v>
      </c>
      <c r="F18" s="52">
        <v>53.479125248508993</v>
      </c>
      <c r="G18" s="52">
        <v>16.042780748663098</v>
      </c>
      <c r="H18" s="52">
        <v>26.515151515151537</v>
      </c>
      <c r="I18" s="52">
        <v>-5.6147144240077163</v>
      </c>
    </row>
    <row r="19" spans="1:9" x14ac:dyDescent="0.25">
      <c r="A19" s="2" t="s">
        <v>28</v>
      </c>
      <c r="B19" s="50">
        <v>-8.8453389830508211</v>
      </c>
      <c r="C19" s="50">
        <v>35.870284579748542</v>
      </c>
      <c r="D19" s="50">
        <v>-2.0902612826603217</v>
      </c>
      <c r="E19" s="50">
        <v>10.723581467985399</v>
      </c>
      <c r="F19" s="50">
        <v>80.196721311475414</v>
      </c>
      <c r="G19" s="50">
        <v>10.681586978636881</v>
      </c>
      <c r="H19" s="50">
        <v>43.326381647549518</v>
      </c>
      <c r="I19" s="50">
        <v>49.720101781170477</v>
      </c>
    </row>
    <row r="20" spans="1:9" x14ac:dyDescent="0.25">
      <c r="A20" s="51" t="s">
        <v>29</v>
      </c>
      <c r="B20" s="52">
        <v>-5.5851063829787329</v>
      </c>
      <c r="C20" s="52">
        <v>16.511627906976734</v>
      </c>
      <c r="D20" s="52">
        <v>22.7739726027397</v>
      </c>
      <c r="E20" s="52">
        <v>27.421758569299627</v>
      </c>
      <c r="F20" s="52">
        <v>10.862068965517292</v>
      </c>
      <c r="G20" s="52">
        <v>6.0714285714285499</v>
      </c>
      <c r="H20" s="52">
        <v>1.7160686427457161</v>
      </c>
      <c r="I20" s="53" t="s">
        <v>85</v>
      </c>
    </row>
    <row r="21" spans="1:9" x14ac:dyDescent="0.25">
      <c r="A21" s="2" t="s">
        <v>30</v>
      </c>
      <c r="B21" s="50">
        <v>10.020040080160308</v>
      </c>
      <c r="C21" s="50">
        <v>27.491961414790957</v>
      </c>
      <c r="D21" s="50">
        <v>10.609857978279024</v>
      </c>
      <c r="E21" s="50">
        <v>13.541076487252134</v>
      </c>
      <c r="F21" s="50">
        <v>33.242999096657599</v>
      </c>
      <c r="G21" s="56">
        <v>23.437499999999957</v>
      </c>
      <c r="H21" s="50">
        <v>35.767634854771792</v>
      </c>
      <c r="I21" s="50">
        <v>23.812898653437298</v>
      </c>
    </row>
    <row r="22" spans="1:9" x14ac:dyDescent="0.25">
      <c r="A22" s="57" t="s">
        <v>31</v>
      </c>
      <c r="B22" s="58">
        <v>13.581488933601605</v>
      </c>
      <c r="C22" s="58">
        <v>12.181616832779607</v>
      </c>
      <c r="D22" s="58">
        <v>14.237668161434968</v>
      </c>
      <c r="E22" s="58">
        <v>21.760633036597433</v>
      </c>
      <c r="F22" s="58">
        <v>17.545871559633074</v>
      </c>
      <c r="G22" s="58">
        <v>12.117503059975565</v>
      </c>
      <c r="H22" s="58">
        <v>-22.566371681415898</v>
      </c>
      <c r="I22" s="93" t="s">
        <v>85</v>
      </c>
    </row>
    <row r="23" spans="1:9" x14ac:dyDescent="0.25">
      <c r="A23" s="59" t="s">
        <v>32</v>
      </c>
      <c r="B23" s="60"/>
      <c r="C23" s="60"/>
      <c r="D23" s="60"/>
      <c r="E23" s="60"/>
      <c r="F23" s="60"/>
      <c r="G23" s="60"/>
      <c r="H23" s="60"/>
      <c r="I23" s="60"/>
    </row>
    <row r="24" spans="1:9" x14ac:dyDescent="0.25">
      <c r="A24" s="2" t="s">
        <v>56</v>
      </c>
      <c r="B24" s="54" t="s">
        <v>85</v>
      </c>
      <c r="C24" s="50">
        <v>2.8029322984044702</v>
      </c>
      <c r="D24" s="50">
        <v>19.531034482758571</v>
      </c>
      <c r="E24" s="112" t="s">
        <v>85</v>
      </c>
      <c r="F24" s="50">
        <v>-15.16643225503984</v>
      </c>
      <c r="G24" s="54" t="s">
        <v>85</v>
      </c>
      <c r="H24" s="50">
        <v>-23.102981029810255</v>
      </c>
      <c r="I24" s="56">
        <v>-11.50481189851269</v>
      </c>
    </row>
    <row r="25" spans="1:9" x14ac:dyDescent="0.25">
      <c r="A25" s="51" t="s">
        <v>33</v>
      </c>
      <c r="B25" s="52">
        <v>55.757575757575765</v>
      </c>
      <c r="C25" s="52">
        <v>29.434250764526038</v>
      </c>
      <c r="D25" s="52">
        <v>-6.2843197071384633</v>
      </c>
      <c r="E25" s="53" t="s">
        <v>85</v>
      </c>
      <c r="F25" s="52">
        <v>5.4662379421221985</v>
      </c>
      <c r="G25" s="52">
        <v>32.561403508771924</v>
      </c>
      <c r="H25" s="52">
        <v>46.643109540636019</v>
      </c>
      <c r="I25" s="52">
        <v>8.6345381526104603</v>
      </c>
    </row>
    <row r="26" spans="1:9" x14ac:dyDescent="0.25">
      <c r="A26" s="2" t="s">
        <v>34</v>
      </c>
      <c r="B26" s="56">
        <v>49.443447037701979</v>
      </c>
      <c r="C26" s="50">
        <v>24.457791124457827</v>
      </c>
      <c r="D26" s="55" t="s">
        <v>85</v>
      </c>
      <c r="E26" s="50">
        <v>12.164458036017667</v>
      </c>
      <c r="F26" s="50">
        <v>16.061606160616073</v>
      </c>
      <c r="G26" s="55" t="s">
        <v>85</v>
      </c>
      <c r="H26" s="50">
        <v>35.835604948626539</v>
      </c>
      <c r="I26" s="56">
        <v>56.16216216216219</v>
      </c>
    </row>
    <row r="27" spans="1:9" x14ac:dyDescent="0.25">
      <c r="A27" s="51" t="s">
        <v>35</v>
      </c>
      <c r="B27" s="53" t="s">
        <v>85</v>
      </c>
      <c r="C27" s="52">
        <v>14.390406395736189</v>
      </c>
      <c r="D27" s="52">
        <v>26.742108397855869</v>
      </c>
      <c r="E27" s="94" t="s">
        <v>85</v>
      </c>
      <c r="F27" s="61">
        <v>15.193897012078828</v>
      </c>
      <c r="G27" s="52">
        <v>14.812500000000028</v>
      </c>
      <c r="H27" s="52">
        <v>32.209737827715344</v>
      </c>
      <c r="I27" s="52">
        <v>16.459717008374252</v>
      </c>
    </row>
    <row r="28" spans="1:9" x14ac:dyDescent="0.25">
      <c r="A28" s="2" t="s">
        <v>36</v>
      </c>
      <c r="B28" s="50">
        <v>19.946666666666623</v>
      </c>
      <c r="C28" s="50">
        <v>30.553901131626017</v>
      </c>
      <c r="D28" s="50">
        <v>29.289940828402372</v>
      </c>
      <c r="E28" s="50">
        <v>7.1825998988366058</v>
      </c>
      <c r="F28" s="56">
        <v>36.927413671599751</v>
      </c>
      <c r="G28" s="50">
        <v>23.513139695712315</v>
      </c>
      <c r="H28" s="50">
        <v>27.475057559478124</v>
      </c>
      <c r="I28" s="50">
        <v>23.961661341853002</v>
      </c>
    </row>
    <row r="29" spans="1:9" x14ac:dyDescent="0.25">
      <c r="A29" s="51" t="s">
        <v>52</v>
      </c>
      <c r="B29" s="52">
        <v>19.198790627362051</v>
      </c>
      <c r="C29" s="52">
        <v>39.624005784526382</v>
      </c>
      <c r="D29" s="52">
        <v>47.267759562841547</v>
      </c>
      <c r="E29" s="52">
        <v>36.668951336531876</v>
      </c>
      <c r="F29" s="62" t="s">
        <v>85</v>
      </c>
      <c r="G29" s="61">
        <v>103.44191763982784</v>
      </c>
      <c r="H29" s="52">
        <v>48.436414176511455</v>
      </c>
      <c r="I29" s="62" t="s">
        <v>85</v>
      </c>
    </row>
    <row r="30" spans="1:9" x14ac:dyDescent="0.25">
      <c r="A30" s="2" t="s">
        <v>37</v>
      </c>
      <c r="B30" s="50">
        <v>-10.187165775401052</v>
      </c>
      <c r="C30" s="50">
        <v>-8.40098835157076</v>
      </c>
      <c r="D30" s="50">
        <v>-17.774807885065158</v>
      </c>
      <c r="E30" s="50">
        <v>21.626348003497565</v>
      </c>
      <c r="F30" s="50">
        <v>9.2258323305255185</v>
      </c>
      <c r="G30" s="50">
        <v>-8.0414012738853291</v>
      </c>
      <c r="H30" s="50">
        <v>-17.565217391304365</v>
      </c>
      <c r="I30" s="50">
        <v>-1.1485148514851273</v>
      </c>
    </row>
    <row r="31" spans="1:9" x14ac:dyDescent="0.25">
      <c r="A31" s="51" t="s">
        <v>38</v>
      </c>
      <c r="B31" s="52">
        <v>-2.0334059549745875</v>
      </c>
      <c r="C31" s="52">
        <v>-17.955239064089522</v>
      </c>
      <c r="D31" s="52">
        <v>-12.474437627811842</v>
      </c>
      <c r="E31" s="52">
        <v>-18.199802176063272</v>
      </c>
      <c r="F31" s="52">
        <v>6.964856230031935</v>
      </c>
      <c r="G31" s="52">
        <v>10.052910052910047</v>
      </c>
      <c r="H31" s="52">
        <v>-12.618526622902982</v>
      </c>
      <c r="I31" s="62" t="s">
        <v>85</v>
      </c>
    </row>
    <row r="32" spans="1:9" x14ac:dyDescent="0.25">
      <c r="A32" s="2" t="s">
        <v>39</v>
      </c>
      <c r="B32" s="63">
        <v>71.570161711006833</v>
      </c>
      <c r="C32" s="50">
        <v>29.359430604982183</v>
      </c>
      <c r="D32" s="50">
        <v>36.607687614398984</v>
      </c>
      <c r="E32" s="54" t="s">
        <v>85</v>
      </c>
      <c r="F32" s="50">
        <v>64.567983924983281</v>
      </c>
      <c r="G32" s="63">
        <v>29.418537708693183</v>
      </c>
      <c r="H32" s="50">
        <v>45.353982300884901</v>
      </c>
      <c r="I32" s="50">
        <v>25.806451612903224</v>
      </c>
    </row>
    <row r="33" spans="1:9" x14ac:dyDescent="0.25">
      <c r="A33" s="51" t="s">
        <v>55</v>
      </c>
      <c r="B33" s="52">
        <v>24.859775641025639</v>
      </c>
      <c r="C33" s="52">
        <v>26.85793982865119</v>
      </c>
      <c r="D33" s="52">
        <v>38.930432812145874</v>
      </c>
      <c r="E33" s="52">
        <v>17.297744672046367</v>
      </c>
      <c r="F33" s="52">
        <v>37.497330770873361</v>
      </c>
      <c r="G33" s="52">
        <v>28.275290215588722</v>
      </c>
      <c r="H33" s="52">
        <v>32.907555747997442</v>
      </c>
      <c r="I33" s="52">
        <v>26.720304890959092</v>
      </c>
    </row>
    <row r="34" spans="1:9" x14ac:dyDescent="0.25">
      <c r="A34" s="2" t="s">
        <v>40</v>
      </c>
      <c r="B34" s="50">
        <v>31.748390292223871</v>
      </c>
      <c r="C34" s="50">
        <v>47.48398902104298</v>
      </c>
      <c r="D34" s="50">
        <v>25.388923459863122</v>
      </c>
      <c r="E34" s="50">
        <v>8.9353612167300653</v>
      </c>
      <c r="F34" s="50">
        <v>22.029598308668042</v>
      </c>
      <c r="G34" s="50">
        <v>27.837014470677879</v>
      </c>
      <c r="H34" s="50">
        <v>1.9561351511559133</v>
      </c>
      <c r="I34" s="50">
        <v>14.241123683183776</v>
      </c>
    </row>
    <row r="35" spans="1:9" x14ac:dyDescent="0.25">
      <c r="A35" s="51" t="s">
        <v>41</v>
      </c>
      <c r="B35" s="52">
        <v>10.446735395188988</v>
      </c>
      <c r="C35" s="52">
        <v>-0.44215180545320587</v>
      </c>
      <c r="D35" s="52">
        <v>-9.5202398800599664</v>
      </c>
      <c r="E35" s="52">
        <v>11.503067484662566</v>
      </c>
      <c r="F35" s="52">
        <v>46.028243601059145</v>
      </c>
      <c r="G35" s="52">
        <v>12.587006960556813</v>
      </c>
      <c r="H35" s="52">
        <v>50.947553988541202</v>
      </c>
      <c r="I35" s="52">
        <v>33.723958333333329</v>
      </c>
    </row>
    <row r="36" spans="1:9" x14ac:dyDescent="0.25">
      <c r="A36" s="2" t="s">
        <v>42</v>
      </c>
      <c r="B36" s="50">
        <v>-1.1483253588516873</v>
      </c>
      <c r="C36" s="50">
        <v>7.0227497527200811</v>
      </c>
      <c r="D36" s="50">
        <v>-3.6529680365296802</v>
      </c>
      <c r="E36" s="56" t="s">
        <v>85</v>
      </c>
      <c r="F36" s="54" t="s">
        <v>85</v>
      </c>
      <c r="G36" s="113" t="s">
        <v>85</v>
      </c>
      <c r="H36" s="50">
        <v>26.781857451403912</v>
      </c>
      <c r="I36" s="50">
        <v>9.4399999999999817</v>
      </c>
    </row>
    <row r="37" spans="1:9" x14ac:dyDescent="0.25">
      <c r="A37" s="51" t="s">
        <v>78</v>
      </c>
      <c r="B37" s="53" t="s">
        <v>85</v>
      </c>
      <c r="C37" s="52">
        <v>-21.327757449032937</v>
      </c>
      <c r="D37" s="52">
        <v>-26.195899772209597</v>
      </c>
      <c r="E37" s="94" t="s">
        <v>85</v>
      </c>
      <c r="F37" s="52">
        <v>-13.537469782433531</v>
      </c>
      <c r="G37" s="52">
        <v>-16.631280962491157</v>
      </c>
      <c r="H37" s="52">
        <v>-1.1660188784008874</v>
      </c>
      <c r="I37" s="52">
        <v>-0.67001675041877817</v>
      </c>
    </row>
    <row r="38" spans="1:9" x14ac:dyDescent="0.25">
      <c r="A38" s="2" t="s">
        <v>44</v>
      </c>
      <c r="B38" s="50">
        <v>24.784313725490193</v>
      </c>
      <c r="C38" s="50">
        <v>26.528384279475926</v>
      </c>
      <c r="D38" s="50">
        <v>35.504469987228624</v>
      </c>
      <c r="E38" s="50">
        <v>24.135393671817475</v>
      </c>
      <c r="F38" s="50">
        <v>50.40000000000002</v>
      </c>
      <c r="G38" s="50">
        <v>27.219512195121908</v>
      </c>
      <c r="H38" s="112" t="s">
        <v>85</v>
      </c>
      <c r="I38" s="112" t="s">
        <v>85</v>
      </c>
    </row>
    <row r="39" spans="1:9" x14ac:dyDescent="0.25">
      <c r="A39" s="57" t="s">
        <v>45</v>
      </c>
      <c r="B39" s="58">
        <v>-23.479561316051843</v>
      </c>
      <c r="C39" s="58">
        <v>-0.65288356909686263</v>
      </c>
      <c r="D39" s="58">
        <v>-11.052072263549418</v>
      </c>
      <c r="E39" s="58">
        <v>-25.633051976899146</v>
      </c>
      <c r="F39" s="58">
        <v>-8.251586843623782</v>
      </c>
      <c r="G39" s="64">
        <v>8.7074829931972353</v>
      </c>
      <c r="H39" s="58">
        <v>-16.073546856465004</v>
      </c>
      <c r="I39" s="58">
        <v>-7.6541850220263941</v>
      </c>
    </row>
    <row r="40" spans="1:9" x14ac:dyDescent="0.25">
      <c r="A40" s="59" t="s">
        <v>46</v>
      </c>
      <c r="B40" s="60"/>
      <c r="C40" s="60"/>
      <c r="D40" s="60"/>
      <c r="E40" s="60"/>
      <c r="F40" s="60"/>
      <c r="G40" s="60"/>
      <c r="H40" s="60"/>
      <c r="I40" s="60"/>
    </row>
    <row r="41" spans="1:9" x14ac:dyDescent="0.25">
      <c r="A41" s="2" t="s">
        <v>47</v>
      </c>
      <c r="B41" s="54" t="s">
        <v>85</v>
      </c>
      <c r="C41" s="50">
        <v>1.7533936651583648</v>
      </c>
      <c r="D41" s="50">
        <v>41.379310344827623</v>
      </c>
      <c r="E41" s="54" t="s">
        <v>85</v>
      </c>
      <c r="F41" s="50">
        <v>31.751824817518258</v>
      </c>
      <c r="G41" s="50">
        <v>53.260869565217384</v>
      </c>
      <c r="H41" s="50">
        <v>32.711038961038973</v>
      </c>
      <c r="I41" s="56">
        <v>28.999362651370262</v>
      </c>
    </row>
    <row r="42" spans="1:9" x14ac:dyDescent="0.25">
      <c r="A42" s="51" t="s">
        <v>48</v>
      </c>
      <c r="B42" s="52">
        <v>-13.114754098360681</v>
      </c>
      <c r="C42" s="52">
        <v>0.7117437722420128</v>
      </c>
      <c r="D42" s="52">
        <v>-14.241164241164251</v>
      </c>
      <c r="E42" s="52">
        <v>-4.5584045584045496</v>
      </c>
      <c r="F42" s="52">
        <v>5.4336468129571491</v>
      </c>
      <c r="G42" s="52">
        <v>-8.9385474860335314</v>
      </c>
      <c r="H42" s="52">
        <v>8.3579881656804531</v>
      </c>
      <c r="I42" s="52">
        <v>-15.54524361948959</v>
      </c>
    </row>
    <row r="43" spans="1:9" x14ac:dyDescent="0.25">
      <c r="A43" s="2" t="s">
        <v>49</v>
      </c>
      <c r="B43" s="50">
        <v>95.369211514393058</v>
      </c>
      <c r="C43" s="50">
        <v>80.323054331864867</v>
      </c>
      <c r="D43" s="50">
        <v>61.312217194570181</v>
      </c>
      <c r="E43" s="50">
        <v>83.174791914387598</v>
      </c>
      <c r="F43" s="50">
        <v>86.128739800543897</v>
      </c>
      <c r="G43" s="50">
        <v>93.123209169054434</v>
      </c>
      <c r="H43" s="50">
        <v>23.178348369188019</v>
      </c>
      <c r="I43" s="50">
        <v>103.53107344632772</v>
      </c>
    </row>
    <row r="44" spans="1:9" x14ac:dyDescent="0.25">
      <c r="A44" s="51" t="s">
        <v>50</v>
      </c>
      <c r="B44" s="52">
        <v>-31.414267834793474</v>
      </c>
      <c r="C44" s="52">
        <v>0.58855002675224366</v>
      </c>
      <c r="D44" s="52">
        <v>-13.476953907815636</v>
      </c>
      <c r="E44" s="52">
        <v>1.6877637130801926</v>
      </c>
      <c r="F44" s="52">
        <v>39.569536423841114</v>
      </c>
      <c r="G44" s="52">
        <v>-8.7691494981510747</v>
      </c>
      <c r="H44" s="52">
        <v>35.683942225998287</v>
      </c>
      <c r="I44" s="52">
        <v>40.518038852914003</v>
      </c>
    </row>
    <row r="45" spans="1:9" x14ac:dyDescent="0.25">
      <c r="A45" s="65" t="s">
        <v>51</v>
      </c>
      <c r="B45" s="66">
        <v>-0.698602794411185</v>
      </c>
      <c r="C45" s="66">
        <v>-20.239958268127268</v>
      </c>
      <c r="D45" s="66">
        <v>-0.27173913043481157</v>
      </c>
      <c r="E45" s="66">
        <v>-7.2811059907834093</v>
      </c>
      <c r="F45" s="66">
        <v>-26.474442988204473</v>
      </c>
      <c r="G45" s="66">
        <v>27.868852459016381</v>
      </c>
      <c r="H45" s="66">
        <v>-17.698091382301897</v>
      </c>
      <c r="I45" s="66">
        <v>-28.053691275167804</v>
      </c>
    </row>
    <row r="46" spans="1:9" x14ac:dyDescent="0.25">
      <c r="A46" s="9"/>
      <c r="B46" s="30"/>
      <c r="C46" s="30"/>
      <c r="D46" s="30"/>
      <c r="E46" s="30"/>
      <c r="F46" s="30"/>
      <c r="G46" s="30"/>
      <c r="H46" s="30"/>
      <c r="I46" s="30"/>
    </row>
    <row r="47" spans="1:9" x14ac:dyDescent="0.25">
      <c r="A47" s="25" t="s">
        <v>12</v>
      </c>
      <c r="B47" s="31"/>
      <c r="C47" s="32"/>
      <c r="D47" s="32"/>
      <c r="E47" s="31"/>
      <c r="F47" s="32"/>
      <c r="G47" s="32"/>
      <c r="H47" s="32"/>
      <c r="I47" s="32"/>
    </row>
    <row r="48" spans="1:9" x14ac:dyDescent="0.25">
      <c r="A48" s="33" t="s">
        <v>14</v>
      </c>
      <c r="B48" s="33"/>
      <c r="C48" s="33"/>
      <c r="D48" s="33"/>
      <c r="E48" s="33"/>
      <c r="F48" s="33"/>
      <c r="G48" s="33"/>
      <c r="H48" s="33"/>
      <c r="I48" s="33"/>
    </row>
    <row r="49" spans="1:9" x14ac:dyDescent="0.25">
      <c r="A49" s="34" t="s">
        <v>15</v>
      </c>
      <c r="B49" s="31"/>
      <c r="C49" s="32"/>
      <c r="D49" s="32"/>
      <c r="E49" s="31"/>
      <c r="F49" s="32"/>
      <c r="G49" s="32"/>
      <c r="H49" s="32"/>
      <c r="I49" s="32"/>
    </row>
    <row r="50" spans="1:9" x14ac:dyDescent="0.25">
      <c r="A50" s="27" t="s">
        <v>16</v>
      </c>
      <c r="B50" s="35"/>
      <c r="C50" s="35"/>
      <c r="D50" s="35"/>
      <c r="E50" s="35"/>
      <c r="F50" s="35"/>
      <c r="G50" s="35"/>
      <c r="H50" s="35"/>
      <c r="I50" s="35"/>
    </row>
    <row r="51" spans="1:9" x14ac:dyDescent="0.25">
      <c r="A51" s="27"/>
      <c r="B51" s="23"/>
      <c r="C51" s="24"/>
      <c r="D51" s="23"/>
      <c r="E51" s="24"/>
      <c r="F51" s="23"/>
      <c r="G51" s="24"/>
      <c r="H51" s="23"/>
      <c r="I51" s="24"/>
    </row>
    <row r="52" spans="1:9" x14ac:dyDescent="0.25">
      <c r="A52" s="28" t="str">
        <f>+Índice!A15</f>
        <v>Fecha de actualización: 6 de diciembre de 2019</v>
      </c>
      <c r="B52" s="23"/>
      <c r="C52" s="24"/>
      <c r="D52" s="23"/>
      <c r="E52" s="24"/>
      <c r="F52" s="23"/>
      <c r="G52" s="24"/>
      <c r="H52" s="23"/>
      <c r="I52" s="24"/>
    </row>
    <row r="53" spans="1:9" x14ac:dyDescent="0.25">
      <c r="A53" s="27"/>
      <c r="B53" s="23"/>
      <c r="C53" s="24"/>
      <c r="D53" s="23"/>
      <c r="E53" s="24"/>
      <c r="F53" s="23"/>
      <c r="G53" s="24"/>
      <c r="H53" s="23"/>
      <c r="I53" s="24"/>
    </row>
    <row r="54" spans="1:9" x14ac:dyDescent="0.25">
      <c r="A54" s="27"/>
      <c r="B54" s="23"/>
      <c r="C54" s="24"/>
      <c r="D54" s="23"/>
      <c r="E54" s="24"/>
      <c r="F54" s="23"/>
      <c r="G54" s="24"/>
      <c r="H54" s="23"/>
      <c r="I54" s="24"/>
    </row>
    <row r="55" spans="1:9" x14ac:dyDescent="0.25">
      <c r="A55" s="27"/>
      <c r="B55" s="23"/>
      <c r="C55" s="24"/>
      <c r="D55" s="23"/>
      <c r="E55" s="24"/>
      <c r="F55" s="23"/>
      <c r="G55" s="24"/>
      <c r="H55" s="23"/>
      <c r="I55" s="24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2019-12-03T16:28:19Z</dcterms:modified>
</cp:coreProperties>
</file>