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40"/>
  </bookViews>
  <sheets>
    <sheet name="Indice" sheetId="5" r:id="rId1"/>
    <sheet name="Anexo 1" sheetId="1" r:id="rId2"/>
    <sheet name="Anexo 2" sheetId="2" r:id="rId3"/>
    <sheet name="Anexo 3" sheetId="3" r:id="rId4"/>
  </sheets>
  <definedNames>
    <definedName name="act">#REF!</definedName>
    <definedName name="_xlnm.Print_Area" localSheetId="1">'Anexo 1'!$A$1:$Q$71</definedName>
    <definedName name="_xlnm.Print_Area" localSheetId="2">'Anexo 2'!$A$1:$I$46</definedName>
    <definedName name="_xlnm.Print_Area" localSheetId="3">'Anexo 3'!$A$1:$I$46</definedName>
    <definedName name="clase">#REF!</definedName>
    <definedName name="DOM">#REF!</definedName>
  </definedNames>
  <calcPr calcId="145621"/>
</workbook>
</file>

<file path=xl/calcChain.xml><?xml version="1.0" encoding="utf-8"?>
<calcChain xmlns="http://schemas.openxmlformats.org/spreadsheetml/2006/main">
  <c r="A11" i="5" l="1"/>
  <c r="A10" i="5"/>
  <c r="A9" i="5"/>
</calcChain>
</file>

<file path=xl/sharedStrings.xml><?xml version="1.0" encoding="utf-8"?>
<sst xmlns="http://schemas.openxmlformats.org/spreadsheetml/2006/main" count="308" uniqueCount="88">
  <si>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</si>
  <si>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</si>
  <si>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</si>
  <si>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</si>
  <si>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</si>
  <si>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</si>
  <si>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</si>
  <si>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</si>
  <si>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</si>
  <si>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</si>
  <si>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</si>
  <si>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</si>
  <si>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Var%: Variación porcentual con respecto al promedio del mes anterior</t>
  </si>
  <si>
    <t>n.d.: no disponible</t>
  </si>
  <si>
    <t xml:space="preserve"> -: no es posible calcular la variación</t>
  </si>
  <si>
    <t xml:space="preserve">Variación mensual de los precios mayoristas de los principales alimentos en las principales ocho ciudades. </t>
  </si>
  <si>
    <t>Sistema de Información de Precios y Abastecimiento del Sector Agropecuario -SIPSA- 
Precios Mayoristas</t>
  </si>
  <si>
    <t xml:space="preserve">Comportamiento de los precios mayoristas de los principales alimentos en las principales ocho ciudades. </t>
  </si>
  <si>
    <t>** Los precios reportados para los huevos son $/unidad y los del aceite vegetal mezcla $/litro.</t>
  </si>
  <si>
    <t>Fuente: DANE</t>
  </si>
  <si>
    <t>Producto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</si>
  <si>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</si>
  <si>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</si>
  <si>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</si>
  <si>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</si>
  <si>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</si>
  <si>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</si>
  <si>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</si>
  <si>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</si>
  <si>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</si>
  <si>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</si>
  <si>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</si>
  <si>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</si>
  <si>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</si>
  <si>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</si>
  <si>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</si>
  <si>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</si>
  <si>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</si>
  <si>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</si>
  <si>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</si>
  <si>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</si>
  <si>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</si>
  <si>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</si>
  <si>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</si>
  <si>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</si>
  <si>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</si>
  <si>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</si>
  <si>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</si>
  <si>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</si>
  <si>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</si>
  <si>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</si>
  <si>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</si>
  <si>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</si>
  <si>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</si>
  <si>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</si>
  <si>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</si>
  <si>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</si>
  <si>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t>Limón Tahití</t>
  </si>
  <si>
    <t>Manzana verde importada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</si>
  <si>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</si>
  <si>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</si>
  <si>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</si>
  <si>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</si>
  <si>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</si>
  <si>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</si>
  <si>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</si>
  <si>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</si>
  <si>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Queso costeño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</si>
  <si>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</si>
  <si>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</si>
  <si>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</si>
  <si>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</si>
  <si>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</si>
  <si>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</si>
  <si>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</si>
  <si>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</si>
  <si>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</si>
  <si>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</si>
  <si>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</si>
  <si>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Huevo tipo AA**</t>
  </si>
  <si>
    <t>Variación 12 meses. Octubre 2016 - octubre 2017</t>
  </si>
  <si>
    <t>Variación año corrido. Enero-octubre 2017</t>
  </si>
  <si>
    <t>Octubre/septiembre 2017</t>
  </si>
  <si>
    <t>Octubre de 2017</t>
  </si>
  <si>
    <t>Carne de res, lomo fino</t>
  </si>
  <si>
    <t>n.d.</t>
  </si>
  <si>
    <t>-</t>
  </si>
  <si>
    <t>Carne de cerdo, pernil sin hueso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</si>
</sst>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-* #,##0.00\ _p_t_a_-;\-* #,##0.00\ _p_t_a_-;_-* &quot;-&quot;??\ _p_t_a_-;_-@_-"/>
    <numFmt numFmtId="166" formatCode="_-* #,##0.00\ _P_t_a_-;\-* #,##0.00\ _P_t_a_-;_-* &quot;-&quot;??\ _P_t_a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Open Sans"/>
      <family val="2"/>
    </font>
    <font>
      <sz val="9"/>
      <name val="Open Sans"/>
      <family val="2"/>
    </font>
    <font>
      <b/>
      <sz val="8"/>
      <name val="Open Sans"/>
      <family val="2"/>
    </font>
    <font>
      <b/>
      <sz val="8"/>
      <color theme="1"/>
      <name val="Open Sans"/>
      <family val="2"/>
    </font>
    <font>
      <sz val="8"/>
      <name val="Open Sans"/>
      <family val="2"/>
    </font>
    <font>
      <sz val="8"/>
      <color theme="1"/>
      <name val="Open Sans"/>
      <family val="2"/>
    </font>
    <font>
      <b/>
      <sz val="9"/>
      <name val="Open Sans"/>
      <family val="2"/>
    </font>
    <font>
      <sz val="10"/>
      <name val="Open Sans"/>
      <family val="2"/>
    </font>
    <font>
      <sz val="10"/>
      <color indexed="7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6" fillId="0" borderId="0"/>
    <xf numFmtId="0" fontId="16" fillId="0" borderId="0"/>
  </cellStyleXfs>
  <cellXfs count="86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Continuous"/>
    </xf>
    <xf numFmtId="0" fontId="4" fillId="2" borderId="7" xfId="0" applyFont="1" applyFill="1" applyBorder="1" applyAlignment="1">
      <alignment horizontal="centerContinuous"/>
    </xf>
    <xf numFmtId="0" fontId="4" fillId="2" borderId="4" xfId="0" applyFont="1" applyFill="1" applyBorder="1" applyAlignment="1">
      <alignment horizontal="centerContinuous"/>
    </xf>
    <xf numFmtId="0" fontId="6" fillId="0" borderId="6" xfId="0" applyFont="1" applyFill="1" applyBorder="1"/>
    <xf numFmtId="164" fontId="7" fillId="0" borderId="6" xfId="1" applyNumberFormat="1" applyFont="1" applyFill="1" applyBorder="1" applyAlignment="1">
      <alignment horizontal="right"/>
    </xf>
    <xf numFmtId="2" fontId="7" fillId="0" borderId="6" xfId="1" applyNumberFormat="1" applyFont="1" applyFill="1" applyBorder="1" applyAlignment="1">
      <alignment horizontal="right"/>
    </xf>
    <xf numFmtId="0" fontId="7" fillId="0" borderId="0" xfId="0" applyFont="1"/>
    <xf numFmtId="2" fontId="7" fillId="0" borderId="6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2" fontId="7" fillId="0" borderId="6" xfId="1" applyNumberFormat="1" applyFont="1" applyFill="1" applyBorder="1" applyAlignment="1">
      <alignment horizontal="right" vertical="center"/>
    </xf>
    <xf numFmtId="164" fontId="7" fillId="0" borderId="6" xfId="1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/>
    <xf numFmtId="0" fontId="6" fillId="0" borderId="0" xfId="0" applyFont="1" applyFill="1" applyBorder="1"/>
    <xf numFmtId="0" fontId="6" fillId="0" borderId="0" xfId="0" applyFont="1" applyFill="1"/>
    <xf numFmtId="164" fontId="3" fillId="0" borderId="0" xfId="1" applyNumberFormat="1" applyFont="1" applyFill="1" applyAlignment="1">
      <alignment horizontal="right"/>
    </xf>
    <xf numFmtId="2" fontId="3" fillId="0" borderId="0" xfId="1" applyNumberFormat="1" applyFont="1" applyFill="1" applyAlignment="1">
      <alignment horizontal="right"/>
    </xf>
    <xf numFmtId="164" fontId="8" fillId="0" borderId="0" xfId="1" applyNumberFormat="1" applyFont="1" applyFill="1" applyAlignment="1">
      <alignment horizontal="right"/>
    </xf>
    <xf numFmtId="2" fontId="8" fillId="0" borderId="0" xfId="1" applyNumberFormat="1" applyFont="1" applyFill="1" applyAlignment="1">
      <alignment horizontal="right"/>
    </xf>
    <xf numFmtId="0" fontId="6" fillId="0" borderId="0" xfId="0" applyFont="1" applyFill="1" applyBorder="1" applyAlignment="1">
      <alignment horizontal="right"/>
    </xf>
    <xf numFmtId="164" fontId="7" fillId="0" borderId="0" xfId="1" applyNumberFormat="1" applyFont="1" applyAlignment="1">
      <alignment horizontal="right"/>
    </xf>
    <xf numFmtId="2" fontId="7" fillId="0" borderId="0" xfId="1" applyNumberFormat="1" applyFont="1" applyAlignment="1">
      <alignment horizontal="right"/>
    </xf>
    <xf numFmtId="164" fontId="2" fillId="0" borderId="0" xfId="1" applyNumberFormat="1" applyFont="1" applyFill="1" applyBorder="1" applyAlignment="1">
      <alignment horizontal="centerContinuous"/>
    </xf>
    <xf numFmtId="0" fontId="9" fillId="0" borderId="0" xfId="0" applyFont="1" applyFill="1" applyBorder="1"/>
    <xf numFmtId="164" fontId="4" fillId="0" borderId="8" xfId="1" applyNumberFormat="1" applyFont="1" applyFill="1" applyBorder="1" applyAlignment="1">
      <alignment horizontal="centerContinuous"/>
    </xf>
    <xf numFmtId="164" fontId="4" fillId="0" borderId="1" xfId="1" applyNumberFormat="1" applyFont="1" applyFill="1" applyBorder="1" applyAlignment="1">
      <alignment horizontal="centerContinuous"/>
    </xf>
    <xf numFmtId="0" fontId="4" fillId="0" borderId="6" xfId="0" applyFont="1" applyFill="1" applyBorder="1" applyAlignment="1">
      <alignment horizontal="center" vertical="center"/>
    </xf>
    <xf numFmtId="10" fontId="7" fillId="0" borderId="0" xfId="2" applyNumberFormat="1" applyFont="1" applyFill="1" applyBorder="1" applyAlignment="1">
      <alignment horizontal="right"/>
    </xf>
    <xf numFmtId="10" fontId="7" fillId="0" borderId="0" xfId="2" applyNumberFormat="1" applyFont="1" applyFill="1" applyBorder="1" applyAlignment="1">
      <alignment horizontal="right" vertical="center"/>
    </xf>
    <xf numFmtId="10" fontId="3" fillId="0" borderId="0" xfId="2" applyNumberFormat="1" applyFont="1" applyFill="1" applyAlignment="1">
      <alignment horizontal="right"/>
    </xf>
    <xf numFmtId="10" fontId="8" fillId="0" borderId="0" xfId="2" applyNumberFormat="1" applyFont="1" applyFill="1" applyAlignment="1">
      <alignment horizontal="right"/>
    </xf>
    <xf numFmtId="10" fontId="7" fillId="0" borderId="0" xfId="2" applyNumberFormat="1" applyFont="1" applyAlignment="1">
      <alignment horizontal="right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10" fillId="3" borderId="0" xfId="0" applyFont="1" applyFill="1" applyAlignment="1">
      <alignment vertical="top" wrapText="1"/>
    </xf>
    <xf numFmtId="0" fontId="11" fillId="3" borderId="0" xfId="0" applyFont="1" applyFill="1" applyAlignment="1"/>
    <xf numFmtId="0" fontId="11" fillId="3" borderId="0" xfId="0" applyFont="1" applyFill="1" applyAlignment="1">
      <alignment horizontal="left" vertical="top" wrapText="1"/>
    </xf>
    <xf numFmtId="0" fontId="11" fillId="3" borderId="0" xfId="0" applyFont="1" applyFill="1"/>
    <xf numFmtId="0" fontId="1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1" xfId="0" applyFont="1" applyFill="1" applyBorder="1" applyAlignment="1"/>
    <xf numFmtId="10" fontId="4" fillId="0" borderId="6" xfId="3" applyNumberFormat="1" applyFont="1" applyFill="1" applyBorder="1" applyAlignment="1">
      <alignment horizontal="center"/>
    </xf>
    <xf numFmtId="10" fontId="5" fillId="0" borderId="6" xfId="3" applyNumberFormat="1" applyFont="1" applyFill="1" applyBorder="1" applyAlignment="1">
      <alignment horizontal="center"/>
    </xf>
    <xf numFmtId="0" fontId="7" fillId="0" borderId="6" xfId="1" applyNumberFormat="1" applyFont="1" applyFill="1" applyBorder="1" applyAlignment="1">
      <alignment horizontal="center" vertical="center"/>
    </xf>
    <xf numFmtId="0" fontId="7" fillId="0" borderId="6" xfId="1" applyNumberFormat="1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centerContinuous" wrapText="1"/>
    </xf>
    <xf numFmtId="0" fontId="4" fillId="2" borderId="4" xfId="0" applyFont="1" applyFill="1" applyBorder="1" applyAlignment="1">
      <alignment horizontal="centerContinuous" wrapText="1"/>
    </xf>
    <xf numFmtId="0" fontId="7" fillId="0" borderId="6" xfId="1" applyNumberFormat="1" applyFont="1" applyFill="1" applyBorder="1" applyAlignment="1">
      <alignment horizontal="right"/>
    </xf>
    <xf numFmtId="0" fontId="11" fillId="3" borderId="0" xfId="5" applyFill="1"/>
    <xf numFmtId="0" fontId="11" fillId="3" borderId="0" xfId="5" applyFill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/>
    <xf numFmtId="2" fontId="7" fillId="0" borderId="6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right"/>
    </xf>
    <xf numFmtId="2" fontId="7" fillId="0" borderId="0" xfId="1" applyNumberFormat="1" applyFont="1" applyFill="1" applyBorder="1" applyAlignment="1">
      <alignment horizontal="right" vertical="center"/>
    </xf>
    <xf numFmtId="2" fontId="7" fillId="0" borderId="0" xfId="1" applyNumberFormat="1" applyFont="1" applyFill="1" applyBorder="1" applyAlignment="1">
      <alignment horizontal="right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 vertical="center"/>
    </xf>
    <xf numFmtId="4" fontId="4" fillId="2" borderId="7" xfId="1" applyNumberFormat="1" applyFont="1" applyFill="1" applyBorder="1" applyAlignment="1">
      <alignment horizontal="centerContinuous"/>
    </xf>
    <xf numFmtId="4" fontId="4" fillId="2" borderId="4" xfId="1" applyNumberFormat="1" applyFont="1" applyFill="1" applyBorder="1" applyAlignment="1">
      <alignment horizontal="centerContinuous"/>
    </xf>
    <xf numFmtId="4" fontId="7" fillId="0" borderId="6" xfId="1" applyNumberFormat="1" applyFont="1" applyFill="1" applyBorder="1" applyAlignment="1">
      <alignment horizontal="right" vertical="center"/>
    </xf>
    <xf numFmtId="4" fontId="7" fillId="0" borderId="6" xfId="1" applyNumberFormat="1" applyFont="1" applyFill="1" applyBorder="1" applyAlignment="1">
      <alignment horizontal="right"/>
    </xf>
    <xf numFmtId="0" fontId="6" fillId="2" borderId="7" xfId="0" applyFont="1" applyFill="1" applyBorder="1" applyAlignment="1">
      <alignment horizontal="centerContinuous" wrapText="1"/>
    </xf>
    <xf numFmtId="0" fontId="6" fillId="2" borderId="7" xfId="0" applyFont="1" applyFill="1" applyBorder="1" applyAlignment="1">
      <alignment horizontal="centerContinuous"/>
    </xf>
    <xf numFmtId="164" fontId="4" fillId="0" borderId="6" xfId="1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4" fontId="7" fillId="0" borderId="6" xfId="1" applyNumberFormat="1" applyFont="1" applyFill="1" applyBorder="1" applyAlignment="1">
      <alignment horizontal="center" vertical="center"/>
    </xf>
    <xf numFmtId="4" fontId="7" fillId="0" borderId="6" xfId="1" applyNumberFormat="1" applyFont="1" applyFill="1" applyBorder="1" applyAlignment="1">
      <alignment horizontal="center"/>
    </xf>
    <xf numFmtId="0" fontId="7" fillId="0" borderId="6" xfId="1" applyNumberFormat="1" applyFont="1" applyFill="1" applyBorder="1" applyAlignment="1">
      <alignment horizontal="center"/>
    </xf>
    <xf numFmtId="0" fontId="13" fillId="3" borderId="0" xfId="4" applyFont="1" applyFill="1" applyAlignment="1">
      <alignment horizontal="center" wrapText="1"/>
    </xf>
    <xf numFmtId="49" fontId="14" fillId="3" borderId="1" xfId="5" applyNumberFormat="1" applyFont="1" applyFill="1" applyBorder="1" applyAlignment="1">
      <alignment horizontal="center"/>
    </xf>
    <xf numFmtId="0" fontId="15" fillId="0" borderId="0" xfId="6" applyAlignment="1">
      <alignment horizontal="left" wrapText="1"/>
    </xf>
    <xf numFmtId="0" fontId="6" fillId="0" borderId="0" xfId="0" applyFont="1" applyBorder="1" applyAlignment="1">
      <alignment horizontal="left" vertical="center"/>
    </xf>
    <xf numFmtId="164" fontId="4" fillId="0" borderId="3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>
      <alignment horizontal="center"/>
    </xf>
  </cellXfs>
  <cellStyles count="42">
    <cellStyle name="Hipervínculo" xfId="6" builtinId="8"/>
    <cellStyle name="Millares" xfId="1" builtinId="3"/>
    <cellStyle name="Millares 2" xfId="7"/>
    <cellStyle name="Millares 2 2" xfId="8"/>
    <cellStyle name="Millares 2 3" xfId="9"/>
    <cellStyle name="Millares 2 4" xfId="10"/>
    <cellStyle name="Millares 2 5" xfId="11"/>
    <cellStyle name="Millares 3" xfId="12"/>
    <cellStyle name="Millares 4" xfId="13"/>
    <cellStyle name="Millares 5" xfId="14"/>
    <cellStyle name="Millares 5 2" xfId="15"/>
    <cellStyle name="Millares 6" xfId="16"/>
    <cellStyle name="Millares 7" xfId="17"/>
    <cellStyle name="Millares 8" xfId="18"/>
    <cellStyle name="Millares 8 2" xfId="19"/>
    <cellStyle name="Millares 9" xfId="20"/>
    <cellStyle name="Normal" xfId="0" builtinId="0"/>
    <cellStyle name="Normal 10" xfId="21"/>
    <cellStyle name="Normal 11" xfId="22"/>
    <cellStyle name="Normal 12" xfId="4"/>
    <cellStyle name="Normal 13" xfId="23"/>
    <cellStyle name="Normal 13 2" xfId="24"/>
    <cellStyle name="Normal 13 3" xfId="25"/>
    <cellStyle name="Normal 2" xfId="5"/>
    <cellStyle name="Normal 2 2" xfId="26"/>
    <cellStyle name="Normal 2 2 2" xfId="27"/>
    <cellStyle name="Normal 2 2 3" xfId="28"/>
    <cellStyle name="Normal 2 2 4" xfId="29"/>
    <cellStyle name="Normal 2 2 5" xfId="30"/>
    <cellStyle name="Normal 2 3" xfId="31"/>
    <cellStyle name="Normal 2 4" xfId="32"/>
    <cellStyle name="Normal 2 5" xfId="33"/>
    <cellStyle name="Normal 2 6" xfId="34"/>
    <cellStyle name="Normal 3" xfId="35"/>
    <cellStyle name="Normal 4" xfId="36"/>
    <cellStyle name="Normal 5" xfId="37"/>
    <cellStyle name="Normal 6" xfId="38"/>
    <cellStyle name="Normal 7" xfId="39"/>
    <cellStyle name="Normal 8" xfId="40"/>
    <cellStyle name="Normal 9" xfId="41"/>
    <cellStyle name="Porcentaje" xfId="3" builtinId="5"/>
    <cellStyle name="Porcentaj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3947431</xdr:colOff>
      <xdr:row>4</xdr:row>
      <xdr:rowOff>180974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4223656" cy="923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6</xdr:col>
      <xdr:colOff>259524</xdr:colOff>
      <xdr:row>1</xdr:row>
      <xdr:rowOff>9524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4221924" cy="923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5</xdr:col>
      <xdr:colOff>385081</xdr:colOff>
      <xdr:row>1</xdr:row>
      <xdr:rowOff>9524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4223656" cy="923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5</xdr:col>
      <xdr:colOff>366031</xdr:colOff>
      <xdr:row>1</xdr:row>
      <xdr:rowOff>9524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4223656" cy="923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zoomScaleNormal="100" workbookViewId="0">
      <selection activeCell="A9" sqref="A9:C9"/>
    </sheetView>
  </sheetViews>
  <sheetFormatPr baseColWidth="10" defaultRowHeight="15" x14ac:dyDescent="0.25"/>
  <cols>
    <col min="1" max="1" width="4.42578125" customWidth="1"/>
    <col min="2" max="2" width="71.85546875" customWidth="1"/>
    <col min="3" max="3" width="21.7109375" customWidth="1"/>
  </cols>
  <sheetData>
    <row r="1" spans="1:3" x14ac:dyDescent="0.25">
      <c r="A1" s="53"/>
      <c r="B1" s="53"/>
      <c r="C1" s="54"/>
    </row>
    <row r="2" spans="1:3" x14ac:dyDescent="0.25">
      <c r="A2" s="53"/>
      <c r="B2" s="53"/>
      <c r="C2" s="54"/>
    </row>
    <row r="3" spans="1:3" x14ac:dyDescent="0.25">
      <c r="A3" s="53"/>
      <c r="B3" s="53"/>
      <c r="C3" s="54"/>
    </row>
    <row r="4" spans="1:3" x14ac:dyDescent="0.25">
      <c r="A4" s="53"/>
      <c r="B4" s="53"/>
      <c r="C4" s="54"/>
    </row>
    <row r="5" spans="1:3" x14ac:dyDescent="0.25">
      <c r="A5" s="53"/>
      <c r="B5" s="53"/>
      <c r="C5" s="54"/>
    </row>
    <row r="6" spans="1:3" x14ac:dyDescent="0.25">
      <c r="A6" s="53"/>
      <c r="B6" s="53"/>
      <c r="C6" s="54"/>
    </row>
    <row r="7" spans="1:3" ht="18" x14ac:dyDescent="0.25">
      <c r="A7" s="76" t="s">
        <v>16</v>
      </c>
      <c r="B7" s="76"/>
      <c r="C7" s="76"/>
    </row>
    <row r="8" spans="1:3" ht="15.75" x14ac:dyDescent="0.25">
      <c r="A8" s="77" t="s">
        <v>83</v>
      </c>
      <c r="B8" s="77"/>
      <c r="C8" s="77"/>
    </row>
    <row r="9" spans="1:3" ht="30" customHeight="1" x14ac:dyDescent="0.25">
      <c r="A9" s="78" t="str">
        <f>+"Anexo 1. "&amp;'Anexo 1'!A2&amp;'Anexo 1'!A3</f>
        <v>Anexo 1. Variación mensual de los precios mayoristas de los principales alimentos en las principales ocho ciudades. Octubre/septiembre 2017</v>
      </c>
      <c r="B9" s="78"/>
      <c r="C9" s="78"/>
    </row>
    <row r="10" spans="1:3" ht="32.25" customHeight="1" x14ac:dyDescent="0.25">
      <c r="A10" s="78" t="str">
        <f>+"Anexo 2. "&amp;'Anexo 2'!A2&amp;'Anexo 2'!A3</f>
        <v>Anexo 2. Comportamiento de los precios mayoristas de los principales alimentos en las principales ocho ciudades. Variación año corrido. Enero-octubre 2017</v>
      </c>
      <c r="B10" s="78"/>
      <c r="C10" s="78"/>
    </row>
    <row r="11" spans="1:3" ht="34.5" customHeight="1" x14ac:dyDescent="0.25">
      <c r="A11" s="78" t="str">
        <f>+"Anexo 3. "&amp;'Anexo 3'!A2&amp;'Anexo 3'!A3</f>
        <v>Anexo 3. Comportamiento de los precios mayoristas de los principales alimentos en las principales ocho ciudades. Variación 12 meses. Octubre 2016 - octubre 2017</v>
      </c>
      <c r="B11" s="78"/>
      <c r="C11" s="78"/>
    </row>
  </sheetData>
  <mergeCells count="5">
    <mergeCell ref="A7:C7"/>
    <mergeCell ref="A8:C8"/>
    <mergeCell ref="A9:C9"/>
    <mergeCell ref="A10:C10"/>
    <mergeCell ref="A11:C11"/>
  </mergeCells>
  <hyperlinks>
    <hyperlink ref="A11:C11" location="'Anexo 3'!A1" display="'Anexo 3'!A1"/>
    <hyperlink ref="A10:C10" location="'Anexo 2'!A1" display="'Anexo 2'!A1"/>
    <hyperlink ref="A9:C9" location="'Anexo 1'!A1" display="'Anexo 1'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1"/>
  <sheetViews>
    <sheetView showGridLines="0" zoomScaleNormal="100" workbookViewId="0">
      <pane ySplit="5" topLeftCell="A45" activePane="bottomLeft" state="frozen"/>
      <selection pane="bottomLeft" activeCell="G49" sqref="G49"/>
    </sheetView>
  </sheetViews>
  <sheetFormatPr baseColWidth="10" defaultRowHeight="12.75" x14ac:dyDescent="0.25"/>
  <cols>
    <col min="1" max="1" width="24.42578125" style="11" customWidth="1"/>
    <col min="2" max="2" width="7.28515625" style="24" customWidth="1"/>
    <col min="3" max="3" width="6.7109375" style="25" customWidth="1"/>
    <col min="4" max="4" width="7.28515625" style="24" customWidth="1"/>
    <col min="5" max="5" width="6.7109375" style="25" customWidth="1"/>
    <col min="6" max="6" width="7.28515625" style="24" customWidth="1"/>
    <col min="7" max="7" width="6.7109375" style="25" customWidth="1"/>
    <col min="8" max="8" width="7.28515625" style="24" customWidth="1"/>
    <col min="9" max="9" width="6.7109375" style="25" customWidth="1"/>
    <col min="10" max="10" width="7.28515625" style="24" customWidth="1"/>
    <col min="11" max="11" width="6.7109375" style="25" customWidth="1"/>
    <col min="12" max="12" width="7.28515625" style="24" customWidth="1"/>
    <col min="13" max="13" width="6.7109375" style="25" customWidth="1"/>
    <col min="14" max="14" width="7.28515625" style="24" customWidth="1"/>
    <col min="15" max="15" width="6.7109375" style="25" customWidth="1"/>
    <col min="16" max="16" width="7.28515625" style="24" customWidth="1"/>
    <col min="17" max="17" width="6.5703125" style="25" customWidth="1"/>
    <col min="18" max="16384" width="11.42578125" style="11"/>
  </cols>
  <sheetData>
    <row r="1" spans="1:256" s="42" customFormat="1" ht="73.5" customHeight="1" x14ac:dyDescent="0.2">
      <c r="A1" s="39"/>
      <c r="B1" s="40"/>
      <c r="C1" s="40"/>
      <c r="D1" s="41"/>
      <c r="E1" s="41"/>
      <c r="F1" s="41"/>
    </row>
    <row r="2" spans="1:256" s="1" customFormat="1" ht="15" x14ac:dyDescent="0.3">
      <c r="A2" s="43" t="s">
        <v>15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256" s="2" customFormat="1" ht="15" x14ac:dyDescent="0.3">
      <c r="A3" s="45" t="s">
        <v>82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5">
      <c r="A4" s="82" t="s">
        <v>0</v>
      </c>
      <c r="B4" s="80" t="s">
        <v>1</v>
      </c>
      <c r="C4" s="81"/>
      <c r="D4" s="80" t="s">
        <v>2</v>
      </c>
      <c r="E4" s="81"/>
      <c r="F4" s="80" t="s">
        <v>3</v>
      </c>
      <c r="G4" s="81"/>
      <c r="H4" s="84" t="s">
        <v>4</v>
      </c>
      <c r="I4" s="85"/>
      <c r="J4" s="80" t="s">
        <v>5</v>
      </c>
      <c r="K4" s="81"/>
      <c r="L4" s="80" t="s">
        <v>6</v>
      </c>
      <c r="M4" s="81"/>
      <c r="N4" s="80" t="s">
        <v>7</v>
      </c>
      <c r="O4" s="81"/>
      <c r="P4" s="80" t="s">
        <v>8</v>
      </c>
      <c r="Q4" s="81"/>
    </row>
    <row r="5" spans="1:256" x14ac:dyDescent="0.25">
      <c r="A5" s="83"/>
      <c r="B5" s="71" t="s">
        <v>9</v>
      </c>
      <c r="C5" s="3" t="s">
        <v>10</v>
      </c>
      <c r="D5" s="71" t="s">
        <v>9</v>
      </c>
      <c r="E5" s="3" t="s">
        <v>10</v>
      </c>
      <c r="F5" s="71" t="s">
        <v>9</v>
      </c>
      <c r="G5" s="3" t="s">
        <v>10</v>
      </c>
      <c r="H5" s="71" t="s">
        <v>9</v>
      </c>
      <c r="I5" s="3" t="s">
        <v>10</v>
      </c>
      <c r="J5" s="71" t="s">
        <v>9</v>
      </c>
      <c r="K5" s="3" t="s">
        <v>10</v>
      </c>
      <c r="L5" s="71" t="s">
        <v>9</v>
      </c>
      <c r="M5" s="3" t="s">
        <v>10</v>
      </c>
      <c r="N5" s="71" t="s">
        <v>9</v>
      </c>
      <c r="O5" s="3" t="s">
        <v>10</v>
      </c>
      <c r="P5" s="71" t="s">
        <v>9</v>
      </c>
      <c r="Q5" s="3" t="s">
        <v>10</v>
      </c>
    </row>
    <row r="6" spans="1:256" x14ac:dyDescent="0.25">
      <c r="A6" s="5" t="s">
        <v>21</v>
      </c>
      <c r="B6" s="70"/>
      <c r="C6" s="6"/>
      <c r="D6" s="70"/>
      <c r="E6" s="6"/>
      <c r="F6" s="70"/>
      <c r="G6" s="6"/>
      <c r="H6" s="70"/>
      <c r="I6" s="6"/>
      <c r="J6" s="70"/>
      <c r="K6" s="6"/>
      <c r="L6" s="70"/>
      <c r="M6" s="6"/>
      <c r="N6" s="70"/>
      <c r="O6" s="6"/>
      <c r="P6" s="70"/>
      <c r="Q6" s="7"/>
    </row>
    <row r="7" spans="1:256" x14ac:dyDescent="0.25">
      <c r="A7" s="8" t="s">
        <v>22</v>
      </c>
      <c r="B7" s="9">
        <v>623</v>
      </c>
      <c r="C7" s="10">
        <v>-54.22</v>
      </c>
      <c r="D7" s="9">
        <v>1257</v>
      </c>
      <c r="E7" s="10">
        <v>-13.37</v>
      </c>
      <c r="F7" s="9">
        <v>776</v>
      </c>
      <c r="G7" s="10">
        <v>3.05</v>
      </c>
      <c r="H7" s="9">
        <v>1221</v>
      </c>
      <c r="I7" s="10">
        <v>-2.2400000000000002</v>
      </c>
      <c r="J7" s="9">
        <v>980</v>
      </c>
      <c r="K7" s="10">
        <v>-1.1100000000000001</v>
      </c>
      <c r="L7" s="9">
        <v>846</v>
      </c>
      <c r="M7" s="10">
        <v>-3.97</v>
      </c>
      <c r="N7" s="9">
        <v>770</v>
      </c>
      <c r="O7" s="10">
        <v>-1.79</v>
      </c>
      <c r="P7" s="9">
        <v>961</v>
      </c>
      <c r="Q7" s="10">
        <v>-5.88</v>
      </c>
    </row>
    <row r="8" spans="1:256" x14ac:dyDescent="0.25">
      <c r="A8" s="8" t="s">
        <v>23</v>
      </c>
      <c r="B8" s="9">
        <v>5150</v>
      </c>
      <c r="C8" s="10">
        <v>-14.69</v>
      </c>
      <c r="D8" s="9">
        <v>2342</v>
      </c>
      <c r="E8" s="10">
        <v>-25.08</v>
      </c>
      <c r="F8" s="9">
        <v>1759</v>
      </c>
      <c r="G8" s="10">
        <v>-34.32</v>
      </c>
      <c r="H8" s="12" t="s">
        <v>85</v>
      </c>
      <c r="I8" s="48" t="s">
        <v>86</v>
      </c>
      <c r="J8" s="9">
        <v>1412</v>
      </c>
      <c r="K8" s="10">
        <v>-42.32</v>
      </c>
      <c r="L8" s="9">
        <v>2564</v>
      </c>
      <c r="M8" s="10">
        <v>-21.9</v>
      </c>
      <c r="N8" s="9">
        <v>1552</v>
      </c>
      <c r="O8" s="10">
        <v>-29.55</v>
      </c>
      <c r="P8" s="9">
        <v>1713</v>
      </c>
      <c r="Q8" s="10">
        <v>-34.06</v>
      </c>
    </row>
    <row r="9" spans="1:256" x14ac:dyDescent="0.25">
      <c r="A9" s="8" t="s">
        <v>24</v>
      </c>
      <c r="B9" s="9">
        <v>1360</v>
      </c>
      <c r="C9" s="10">
        <v>-3.48</v>
      </c>
      <c r="D9" s="9">
        <v>1207</v>
      </c>
      <c r="E9" s="10">
        <v>-6.8</v>
      </c>
      <c r="F9" s="9">
        <v>1174</v>
      </c>
      <c r="G9" s="10">
        <v>-7.12</v>
      </c>
      <c r="H9" s="9">
        <v>1406</v>
      </c>
      <c r="I9" s="10">
        <v>-9.17</v>
      </c>
      <c r="J9" s="9">
        <v>1219</v>
      </c>
      <c r="K9" s="10">
        <v>3.92</v>
      </c>
      <c r="L9" s="9">
        <v>1245</v>
      </c>
      <c r="M9" s="10">
        <v>0.16</v>
      </c>
      <c r="N9" s="9">
        <v>1388</v>
      </c>
      <c r="O9" s="10">
        <v>-2.25</v>
      </c>
      <c r="P9" s="9">
        <v>1324</v>
      </c>
      <c r="Q9" s="10">
        <v>-1.78</v>
      </c>
    </row>
    <row r="10" spans="1:256" x14ac:dyDescent="0.25">
      <c r="A10" s="8" t="s">
        <v>25</v>
      </c>
      <c r="B10" s="15">
        <v>1640</v>
      </c>
      <c r="C10" s="49">
        <v>-28.7</v>
      </c>
      <c r="D10" s="9">
        <v>1343</v>
      </c>
      <c r="E10" s="10">
        <v>-46.32</v>
      </c>
      <c r="F10" s="9">
        <v>1260</v>
      </c>
      <c r="G10" s="10">
        <v>-38.33</v>
      </c>
      <c r="H10" s="12" t="s">
        <v>85</v>
      </c>
      <c r="I10" s="48" t="s">
        <v>86</v>
      </c>
      <c r="J10" s="9">
        <v>973</v>
      </c>
      <c r="K10" s="10">
        <v>-48.46</v>
      </c>
      <c r="L10" s="9">
        <v>1163</v>
      </c>
      <c r="M10" s="10">
        <v>-41.56</v>
      </c>
      <c r="N10" s="9">
        <v>1285</v>
      </c>
      <c r="O10" s="10">
        <v>-2.58</v>
      </c>
      <c r="P10" s="9">
        <v>960</v>
      </c>
      <c r="Q10" s="10">
        <v>17.940000000000001</v>
      </c>
    </row>
    <row r="11" spans="1:256" x14ac:dyDescent="0.25">
      <c r="A11" s="8" t="s">
        <v>26</v>
      </c>
      <c r="B11" s="9">
        <v>807</v>
      </c>
      <c r="C11" s="10">
        <v>-10.130000000000001</v>
      </c>
      <c r="D11" s="9">
        <v>1053</v>
      </c>
      <c r="E11" s="10">
        <v>9.92</v>
      </c>
      <c r="F11" s="9">
        <v>961</v>
      </c>
      <c r="G11" s="10">
        <v>8.1</v>
      </c>
      <c r="H11" s="9">
        <v>719</v>
      </c>
      <c r="I11" s="10">
        <v>-5.39</v>
      </c>
      <c r="J11" s="9">
        <v>948</v>
      </c>
      <c r="K11" s="10">
        <v>16.32</v>
      </c>
      <c r="L11" s="9">
        <v>662</v>
      </c>
      <c r="M11" s="10">
        <v>14.73</v>
      </c>
      <c r="N11" s="9">
        <v>700</v>
      </c>
      <c r="O11" s="10">
        <v>-6.54</v>
      </c>
      <c r="P11" s="12" t="s">
        <v>85</v>
      </c>
      <c r="Q11" s="48" t="s">
        <v>86</v>
      </c>
    </row>
    <row r="12" spans="1:256" x14ac:dyDescent="0.25">
      <c r="A12" s="8" t="s">
        <v>27</v>
      </c>
      <c r="B12" s="9">
        <v>2053</v>
      </c>
      <c r="C12" s="10">
        <v>-1.35</v>
      </c>
      <c r="D12" s="9">
        <v>1667</v>
      </c>
      <c r="E12" s="10">
        <v>-11</v>
      </c>
      <c r="F12" s="9">
        <v>1566</v>
      </c>
      <c r="G12" s="10">
        <v>-2.97</v>
      </c>
      <c r="H12" s="9">
        <v>1997</v>
      </c>
      <c r="I12" s="10">
        <v>-1.92</v>
      </c>
      <c r="J12" s="9">
        <v>1318</v>
      </c>
      <c r="K12" s="10">
        <v>18.100000000000001</v>
      </c>
      <c r="L12" s="9">
        <v>1569</v>
      </c>
      <c r="M12" s="10">
        <v>-22.82</v>
      </c>
      <c r="N12" s="9">
        <v>1299</v>
      </c>
      <c r="O12" s="10">
        <v>57.07</v>
      </c>
      <c r="P12" s="9">
        <v>1413</v>
      </c>
      <c r="Q12" s="10">
        <v>33.68</v>
      </c>
    </row>
    <row r="13" spans="1:256" x14ac:dyDescent="0.25">
      <c r="A13" s="8" t="s">
        <v>28</v>
      </c>
      <c r="B13" s="9">
        <v>1212</v>
      </c>
      <c r="C13" s="10">
        <v>2.97</v>
      </c>
      <c r="D13" s="9">
        <v>754</v>
      </c>
      <c r="E13" s="10">
        <v>-33.51</v>
      </c>
      <c r="F13" s="9">
        <v>930</v>
      </c>
      <c r="G13" s="10">
        <v>-1.17</v>
      </c>
      <c r="H13" s="9">
        <v>995</v>
      </c>
      <c r="I13" s="10">
        <v>-0.5</v>
      </c>
      <c r="J13" s="9">
        <v>504</v>
      </c>
      <c r="K13" s="10">
        <v>5.88</v>
      </c>
      <c r="L13" s="9">
        <v>750</v>
      </c>
      <c r="M13" s="10">
        <v>-1.83</v>
      </c>
      <c r="N13" s="9">
        <v>627</v>
      </c>
      <c r="O13" s="10">
        <v>-12.06</v>
      </c>
      <c r="P13" s="9">
        <v>1102</v>
      </c>
      <c r="Q13" s="10">
        <v>-9.82</v>
      </c>
    </row>
    <row r="14" spans="1:256" x14ac:dyDescent="0.25">
      <c r="A14" s="8" t="s">
        <v>29</v>
      </c>
      <c r="B14" s="9">
        <v>1590</v>
      </c>
      <c r="C14" s="10">
        <v>16.14</v>
      </c>
      <c r="D14" s="9">
        <v>1944</v>
      </c>
      <c r="E14" s="10">
        <v>8.6</v>
      </c>
      <c r="F14" s="9">
        <v>1123</v>
      </c>
      <c r="G14" s="10">
        <v>21.54</v>
      </c>
      <c r="H14" s="9">
        <v>1284</v>
      </c>
      <c r="I14" s="10">
        <v>21.94</v>
      </c>
      <c r="J14" s="9">
        <v>1026</v>
      </c>
      <c r="K14" s="10">
        <v>15.28</v>
      </c>
      <c r="L14" s="9">
        <v>1378</v>
      </c>
      <c r="M14" s="10">
        <v>29.27</v>
      </c>
      <c r="N14" s="9">
        <v>1330</v>
      </c>
      <c r="O14" s="10">
        <v>17.8</v>
      </c>
      <c r="P14" s="9">
        <v>1368</v>
      </c>
      <c r="Q14" s="10">
        <v>23.24</v>
      </c>
    </row>
    <row r="15" spans="1:256" x14ac:dyDescent="0.25">
      <c r="A15" s="8" t="s">
        <v>30</v>
      </c>
      <c r="B15" s="9">
        <v>1704</v>
      </c>
      <c r="C15" s="10">
        <v>22.77</v>
      </c>
      <c r="D15" s="9">
        <v>1889</v>
      </c>
      <c r="E15" s="10">
        <v>22.74</v>
      </c>
      <c r="F15" s="9">
        <v>1797</v>
      </c>
      <c r="G15" s="10">
        <v>37.81</v>
      </c>
      <c r="H15" s="9">
        <v>2085</v>
      </c>
      <c r="I15" s="10">
        <v>6.92</v>
      </c>
      <c r="J15" s="9">
        <v>1281</v>
      </c>
      <c r="K15" s="10">
        <v>-4.33</v>
      </c>
      <c r="L15" s="9">
        <v>1796</v>
      </c>
      <c r="M15" s="10">
        <v>27.83</v>
      </c>
      <c r="N15" s="9">
        <v>1302</v>
      </c>
      <c r="O15" s="10">
        <v>17.3</v>
      </c>
      <c r="P15" s="9">
        <v>1418</v>
      </c>
      <c r="Q15" s="10">
        <v>1.29</v>
      </c>
    </row>
    <row r="16" spans="1:256" x14ac:dyDescent="0.25">
      <c r="A16" s="8" t="s">
        <v>31</v>
      </c>
      <c r="B16" s="9">
        <v>1271</v>
      </c>
      <c r="C16" s="10">
        <v>-17.68</v>
      </c>
      <c r="D16" s="9">
        <v>971</v>
      </c>
      <c r="E16" s="10">
        <v>-23.06</v>
      </c>
      <c r="F16" s="9">
        <v>1143</v>
      </c>
      <c r="G16" s="10">
        <v>-19.39</v>
      </c>
      <c r="H16" s="9">
        <v>1169</v>
      </c>
      <c r="I16" s="10">
        <v>-23.44</v>
      </c>
      <c r="J16" s="9">
        <v>1085</v>
      </c>
      <c r="K16" s="10">
        <v>-21.43</v>
      </c>
      <c r="L16" s="9">
        <v>968</v>
      </c>
      <c r="M16" s="10">
        <v>-12.48</v>
      </c>
      <c r="N16" s="9">
        <v>1024</v>
      </c>
      <c r="O16" s="10">
        <v>37.82</v>
      </c>
      <c r="P16" s="12" t="s">
        <v>85</v>
      </c>
      <c r="Q16" s="48" t="s">
        <v>86</v>
      </c>
    </row>
    <row r="17" spans="1:17" x14ac:dyDescent="0.25">
      <c r="A17" s="8" t="s">
        <v>32</v>
      </c>
      <c r="B17" s="9">
        <v>1256</v>
      </c>
      <c r="C17" s="10">
        <v>9.98</v>
      </c>
      <c r="D17" s="9">
        <v>1325</v>
      </c>
      <c r="E17" s="10">
        <v>-11.49</v>
      </c>
      <c r="F17" s="9">
        <v>1169</v>
      </c>
      <c r="G17" s="10">
        <v>2.4500000000000002</v>
      </c>
      <c r="H17" s="9">
        <v>1708</v>
      </c>
      <c r="I17" s="10">
        <v>-4.63</v>
      </c>
      <c r="J17" s="9">
        <v>1018</v>
      </c>
      <c r="K17" s="10">
        <v>-6.26</v>
      </c>
      <c r="L17" s="15">
        <v>1236</v>
      </c>
      <c r="M17" s="49">
        <v>16.489999999999998</v>
      </c>
      <c r="N17" s="9">
        <v>1201</v>
      </c>
      <c r="O17" s="10">
        <v>13.52</v>
      </c>
      <c r="P17" s="9">
        <v>1381</v>
      </c>
      <c r="Q17" s="10">
        <v>3.14</v>
      </c>
    </row>
    <row r="18" spans="1:17" x14ac:dyDescent="0.25">
      <c r="A18" s="8" t="s">
        <v>33</v>
      </c>
      <c r="B18" s="9">
        <v>1159</v>
      </c>
      <c r="C18" s="10">
        <v>-6.08</v>
      </c>
      <c r="D18" s="9">
        <v>1123</v>
      </c>
      <c r="E18" s="10">
        <v>-10.73</v>
      </c>
      <c r="F18" s="9">
        <v>923</v>
      </c>
      <c r="G18" s="10">
        <v>-8.34</v>
      </c>
      <c r="H18" s="9">
        <v>1096</v>
      </c>
      <c r="I18" s="10">
        <v>-16.02</v>
      </c>
      <c r="J18" s="9">
        <v>1054</v>
      </c>
      <c r="K18" s="10">
        <v>-4.01</v>
      </c>
      <c r="L18" s="9">
        <v>725</v>
      </c>
      <c r="M18" s="10">
        <v>-15.8</v>
      </c>
      <c r="N18" s="9">
        <v>522</v>
      </c>
      <c r="O18" s="10">
        <v>-24.46</v>
      </c>
      <c r="P18" s="9">
        <v>1186</v>
      </c>
      <c r="Q18" s="10">
        <v>4.7699999999999996</v>
      </c>
    </row>
    <row r="19" spans="1:17" x14ac:dyDescent="0.25">
      <c r="A19" s="5" t="s">
        <v>34</v>
      </c>
      <c r="B19" s="69"/>
      <c r="C19" s="50"/>
      <c r="D19" s="69"/>
      <c r="E19" s="50"/>
      <c r="F19" s="69"/>
      <c r="G19" s="50"/>
      <c r="H19" s="69"/>
      <c r="I19" s="50"/>
      <c r="J19" s="69"/>
      <c r="K19" s="50"/>
      <c r="L19" s="69"/>
      <c r="M19" s="50"/>
      <c r="N19" s="69"/>
      <c r="O19" s="50"/>
      <c r="P19" s="69"/>
      <c r="Q19" s="51"/>
    </row>
    <row r="20" spans="1:17" x14ac:dyDescent="0.25">
      <c r="A20" s="8" t="s">
        <v>35</v>
      </c>
      <c r="B20" s="9">
        <v>4114</v>
      </c>
      <c r="C20" s="10">
        <v>18.8</v>
      </c>
      <c r="D20" s="9">
        <v>4547</v>
      </c>
      <c r="E20" s="10">
        <v>24.27</v>
      </c>
      <c r="F20" s="9">
        <v>4000</v>
      </c>
      <c r="G20" s="10">
        <v>19.899999999999999</v>
      </c>
      <c r="H20" s="9">
        <v>3425</v>
      </c>
      <c r="I20" s="10">
        <v>-1.61</v>
      </c>
      <c r="J20" s="9">
        <v>4404</v>
      </c>
      <c r="K20" s="10">
        <v>43.78</v>
      </c>
      <c r="L20" s="13" t="s">
        <v>85</v>
      </c>
      <c r="M20" s="48" t="s">
        <v>86</v>
      </c>
      <c r="N20" s="13" t="s">
        <v>85</v>
      </c>
      <c r="O20" s="48" t="s">
        <v>86</v>
      </c>
      <c r="P20" s="9">
        <v>4196</v>
      </c>
      <c r="Q20" s="10">
        <v>48.43</v>
      </c>
    </row>
    <row r="21" spans="1:17" x14ac:dyDescent="0.25">
      <c r="A21" s="8" t="s">
        <v>36</v>
      </c>
      <c r="B21" s="9">
        <v>334</v>
      </c>
      <c r="C21" s="10">
        <v>-1.76</v>
      </c>
      <c r="D21" s="9">
        <v>1387</v>
      </c>
      <c r="E21" s="10">
        <v>4.21</v>
      </c>
      <c r="F21" s="9">
        <v>1601</v>
      </c>
      <c r="G21" s="10">
        <v>1.01</v>
      </c>
      <c r="H21" s="13" t="s">
        <v>85</v>
      </c>
      <c r="I21" s="48" t="s">
        <v>86</v>
      </c>
      <c r="J21" s="9">
        <v>967</v>
      </c>
      <c r="K21" s="10">
        <v>0.52</v>
      </c>
      <c r="L21" s="9">
        <v>1425</v>
      </c>
      <c r="M21" s="10">
        <v>-3.13</v>
      </c>
      <c r="N21" s="9">
        <v>1054</v>
      </c>
      <c r="O21" s="10">
        <v>10.25</v>
      </c>
      <c r="P21" s="9">
        <v>989</v>
      </c>
      <c r="Q21" s="10">
        <v>-1.1000000000000001</v>
      </c>
    </row>
    <row r="22" spans="1:17" x14ac:dyDescent="0.25">
      <c r="A22" s="8" t="s">
        <v>37</v>
      </c>
      <c r="B22" s="9">
        <v>3066</v>
      </c>
      <c r="C22" s="10">
        <v>0.46</v>
      </c>
      <c r="D22" s="9">
        <v>3393</v>
      </c>
      <c r="E22" s="10">
        <v>-0.06</v>
      </c>
      <c r="F22" s="9">
        <v>4389</v>
      </c>
      <c r="G22" s="10">
        <v>0.92</v>
      </c>
      <c r="H22" s="9">
        <v>2884</v>
      </c>
      <c r="I22" s="10">
        <v>0.14000000000000001</v>
      </c>
      <c r="J22" s="9">
        <v>1939</v>
      </c>
      <c r="K22" s="10">
        <v>-1.92</v>
      </c>
      <c r="L22" s="13">
        <v>1681</v>
      </c>
      <c r="M22" s="49">
        <v>-3.67</v>
      </c>
      <c r="N22" s="9">
        <v>5058</v>
      </c>
      <c r="O22" s="10">
        <v>0.6</v>
      </c>
      <c r="P22" s="9">
        <v>2385</v>
      </c>
      <c r="Q22" s="10">
        <v>2.8</v>
      </c>
    </row>
    <row r="23" spans="1:17" x14ac:dyDescent="0.25">
      <c r="A23" s="8" t="s">
        <v>38</v>
      </c>
      <c r="B23" s="9" t="s">
        <v>85</v>
      </c>
      <c r="C23" s="57" t="s">
        <v>86</v>
      </c>
      <c r="D23" s="9">
        <v>3136</v>
      </c>
      <c r="E23" s="10">
        <v>-2.61</v>
      </c>
      <c r="F23" s="9">
        <v>3307</v>
      </c>
      <c r="G23" s="10">
        <v>0.21</v>
      </c>
      <c r="H23" s="9">
        <v>3332</v>
      </c>
      <c r="I23" s="49">
        <v>-0.95</v>
      </c>
      <c r="J23" s="9">
        <v>2945</v>
      </c>
      <c r="K23" s="10">
        <v>-5.97</v>
      </c>
      <c r="L23" s="63">
        <v>2857</v>
      </c>
      <c r="M23" s="10">
        <v>-3.09</v>
      </c>
      <c r="N23" s="9">
        <v>3216</v>
      </c>
      <c r="O23" s="10">
        <v>0.82</v>
      </c>
      <c r="P23" s="9">
        <v>2850</v>
      </c>
      <c r="Q23" s="49">
        <v>-14.49</v>
      </c>
    </row>
    <row r="24" spans="1:17" x14ac:dyDescent="0.25">
      <c r="A24" s="8" t="s">
        <v>39</v>
      </c>
      <c r="B24" s="9">
        <v>1779</v>
      </c>
      <c r="C24" s="10">
        <v>1.43</v>
      </c>
      <c r="D24" s="9">
        <v>1266</v>
      </c>
      <c r="E24" s="10">
        <v>3.35</v>
      </c>
      <c r="F24" s="9">
        <v>521</v>
      </c>
      <c r="G24" s="10">
        <v>-43.86</v>
      </c>
      <c r="H24" s="9">
        <v>1977</v>
      </c>
      <c r="I24" s="10">
        <v>-1.1499999999999999</v>
      </c>
      <c r="J24" s="9">
        <v>1283</v>
      </c>
      <c r="K24" s="10">
        <v>4.3899999999999997</v>
      </c>
      <c r="L24" s="9">
        <v>820</v>
      </c>
      <c r="M24" s="10">
        <v>-40.619999999999997</v>
      </c>
      <c r="N24" s="9">
        <v>1248</v>
      </c>
      <c r="O24" s="10">
        <v>22.47</v>
      </c>
      <c r="P24" s="9">
        <v>1233</v>
      </c>
      <c r="Q24" s="10">
        <v>15.99</v>
      </c>
    </row>
    <row r="25" spans="1:17" x14ac:dyDescent="0.25">
      <c r="A25" s="8" t="s">
        <v>57</v>
      </c>
      <c r="B25" s="9">
        <v>2973</v>
      </c>
      <c r="C25" s="10">
        <v>13.08</v>
      </c>
      <c r="D25" s="9">
        <v>2952</v>
      </c>
      <c r="E25" s="10">
        <v>-16.04</v>
      </c>
      <c r="F25" s="9">
        <v>2254</v>
      </c>
      <c r="G25" s="10">
        <v>-1.66</v>
      </c>
      <c r="H25" s="13">
        <v>2853</v>
      </c>
      <c r="I25" s="10">
        <v>4.24</v>
      </c>
      <c r="J25" s="9">
        <v>2140</v>
      </c>
      <c r="K25" s="10">
        <v>-25.15</v>
      </c>
      <c r="L25" s="13">
        <v>1541</v>
      </c>
      <c r="M25" s="49">
        <v>39.71</v>
      </c>
      <c r="N25" s="9">
        <v>3099</v>
      </c>
      <c r="O25" s="10">
        <v>-3.4</v>
      </c>
      <c r="P25" s="9">
        <v>2619</v>
      </c>
      <c r="Q25" s="10">
        <v>-5.07</v>
      </c>
    </row>
    <row r="26" spans="1:17" x14ac:dyDescent="0.25">
      <c r="A26" s="8" t="s">
        <v>40</v>
      </c>
      <c r="B26" s="9">
        <v>3579</v>
      </c>
      <c r="C26" s="10">
        <v>1.3</v>
      </c>
      <c r="D26" s="9">
        <v>2356</v>
      </c>
      <c r="E26" s="10">
        <v>-16.66</v>
      </c>
      <c r="F26" s="9">
        <v>2627</v>
      </c>
      <c r="G26" s="10">
        <v>-7.43</v>
      </c>
      <c r="H26" s="9">
        <v>3388</v>
      </c>
      <c r="I26" s="10">
        <v>-10.8</v>
      </c>
      <c r="J26" s="9">
        <v>2338</v>
      </c>
      <c r="K26" s="10">
        <v>-12.4</v>
      </c>
      <c r="L26" s="9">
        <v>3510</v>
      </c>
      <c r="M26" s="10">
        <v>-8.14</v>
      </c>
      <c r="N26" s="9">
        <v>2710</v>
      </c>
      <c r="O26" s="10">
        <v>2.34</v>
      </c>
      <c r="P26" s="9">
        <v>2630</v>
      </c>
      <c r="Q26" s="10">
        <v>-1.39</v>
      </c>
    </row>
    <row r="27" spans="1:17" x14ac:dyDescent="0.25">
      <c r="A27" s="8" t="s">
        <v>41</v>
      </c>
      <c r="B27" s="9">
        <v>1587</v>
      </c>
      <c r="C27" s="10">
        <v>-2.82</v>
      </c>
      <c r="D27" s="9">
        <v>1983</v>
      </c>
      <c r="E27" s="10">
        <v>-18.46</v>
      </c>
      <c r="F27" s="9">
        <v>1375</v>
      </c>
      <c r="G27" s="10">
        <v>-12.14</v>
      </c>
      <c r="H27" s="9">
        <v>2166</v>
      </c>
      <c r="I27" s="10">
        <v>-4.71</v>
      </c>
      <c r="J27" s="9">
        <v>1535</v>
      </c>
      <c r="K27" s="10">
        <v>-5.6</v>
      </c>
      <c r="L27" s="9">
        <v>1537</v>
      </c>
      <c r="M27" s="10">
        <v>-9.59</v>
      </c>
      <c r="N27" s="9">
        <v>1337</v>
      </c>
      <c r="O27" s="10">
        <v>9.5</v>
      </c>
      <c r="P27" s="9">
        <v>1026</v>
      </c>
      <c r="Q27" s="10">
        <v>-27.7</v>
      </c>
    </row>
    <row r="28" spans="1:17" x14ac:dyDescent="0.25">
      <c r="A28" s="16" t="s">
        <v>42</v>
      </c>
      <c r="B28" s="9" t="s">
        <v>85</v>
      </c>
      <c r="C28" s="57" t="s">
        <v>86</v>
      </c>
      <c r="D28" s="9">
        <v>4383</v>
      </c>
      <c r="E28" s="10">
        <v>-34.89</v>
      </c>
      <c r="F28" s="9">
        <v>4164</v>
      </c>
      <c r="G28" s="10">
        <v>-32.729999999999997</v>
      </c>
      <c r="H28" s="13" t="s">
        <v>85</v>
      </c>
      <c r="I28" s="57" t="s">
        <v>86</v>
      </c>
      <c r="J28" s="9">
        <v>3889</v>
      </c>
      <c r="K28" s="10">
        <v>-29.8</v>
      </c>
      <c r="L28" s="9">
        <v>2867</v>
      </c>
      <c r="M28" s="57" t="s">
        <v>86</v>
      </c>
      <c r="N28" s="9">
        <v>3700</v>
      </c>
      <c r="O28" s="10">
        <v>-37.22</v>
      </c>
      <c r="P28" s="9">
        <v>2496</v>
      </c>
      <c r="Q28" s="10">
        <v>-21.19</v>
      </c>
    </row>
    <row r="29" spans="1:17" x14ac:dyDescent="0.25">
      <c r="A29" s="16" t="s">
        <v>58</v>
      </c>
      <c r="B29" s="9">
        <v>6236</v>
      </c>
      <c r="C29" s="10">
        <v>-3.05</v>
      </c>
      <c r="D29" s="9">
        <v>6169</v>
      </c>
      <c r="E29" s="10">
        <v>-0.18</v>
      </c>
      <c r="F29" s="9">
        <v>5121</v>
      </c>
      <c r="G29" s="10">
        <v>-4.33</v>
      </c>
      <c r="H29" s="9">
        <v>5551</v>
      </c>
      <c r="I29" s="10">
        <v>-15.21</v>
      </c>
      <c r="J29" s="9">
        <v>5973</v>
      </c>
      <c r="K29" s="10">
        <v>-8.4499999999999993</v>
      </c>
      <c r="L29" s="9">
        <v>5505</v>
      </c>
      <c r="M29" s="10">
        <v>-5.48</v>
      </c>
      <c r="N29" s="9">
        <v>5279</v>
      </c>
      <c r="O29" s="10">
        <v>-8.48</v>
      </c>
      <c r="P29" s="9">
        <v>5363</v>
      </c>
      <c r="Q29" s="10">
        <v>-8.99</v>
      </c>
    </row>
    <row r="30" spans="1:17" x14ac:dyDescent="0.25">
      <c r="A30" s="16" t="s">
        <v>43</v>
      </c>
      <c r="B30" s="9">
        <v>2519</v>
      </c>
      <c r="C30" s="10">
        <v>10.1</v>
      </c>
      <c r="D30" s="9">
        <v>2702</v>
      </c>
      <c r="E30" s="10">
        <v>26.5</v>
      </c>
      <c r="F30" s="9">
        <v>2223</v>
      </c>
      <c r="G30" s="10">
        <v>16.88</v>
      </c>
      <c r="H30" s="9">
        <v>2628</v>
      </c>
      <c r="I30" s="10">
        <v>9.64</v>
      </c>
      <c r="J30" s="9">
        <v>2476</v>
      </c>
      <c r="K30" s="10">
        <v>25.49</v>
      </c>
      <c r="L30" s="9">
        <v>2594</v>
      </c>
      <c r="M30" s="10">
        <v>6.14</v>
      </c>
      <c r="N30" s="9">
        <v>1744</v>
      </c>
      <c r="O30" s="10">
        <v>22.47</v>
      </c>
      <c r="P30" s="9">
        <v>2594</v>
      </c>
      <c r="Q30" s="10">
        <v>27.66</v>
      </c>
    </row>
    <row r="31" spans="1:17" x14ac:dyDescent="0.25">
      <c r="A31" s="16" t="s">
        <v>44</v>
      </c>
      <c r="B31" s="9">
        <v>2814</v>
      </c>
      <c r="C31" s="10">
        <v>-4.0199999999999996</v>
      </c>
      <c r="D31" s="9">
        <v>2293</v>
      </c>
      <c r="E31" s="10">
        <v>-14.18</v>
      </c>
      <c r="F31" s="9">
        <v>1999</v>
      </c>
      <c r="G31" s="10">
        <v>-9.75</v>
      </c>
      <c r="H31" s="9">
        <v>2351</v>
      </c>
      <c r="I31" s="10">
        <v>-1.43</v>
      </c>
      <c r="J31" s="9">
        <v>1876</v>
      </c>
      <c r="K31" s="10">
        <v>-14.46</v>
      </c>
      <c r="L31" s="9">
        <v>1807</v>
      </c>
      <c r="M31" s="10">
        <v>-7.29</v>
      </c>
      <c r="N31" s="9">
        <v>1693</v>
      </c>
      <c r="O31" s="10">
        <v>-8.2899999999999991</v>
      </c>
      <c r="P31" s="9">
        <v>2413</v>
      </c>
      <c r="Q31" s="10">
        <v>1.05</v>
      </c>
    </row>
    <row r="32" spans="1:17" x14ac:dyDescent="0.25">
      <c r="A32" s="16" t="s">
        <v>45</v>
      </c>
      <c r="B32" s="9">
        <v>949</v>
      </c>
      <c r="C32" s="10">
        <v>-1.1499999999999999</v>
      </c>
      <c r="D32" s="9">
        <v>1064</v>
      </c>
      <c r="E32" s="10">
        <v>-0.37</v>
      </c>
      <c r="F32" s="9">
        <v>417</v>
      </c>
      <c r="G32" s="10">
        <v>-23.63</v>
      </c>
      <c r="H32" s="13">
        <v>974</v>
      </c>
      <c r="I32" s="10">
        <v>-13.5</v>
      </c>
      <c r="J32" s="9" t="s">
        <v>85</v>
      </c>
      <c r="K32" s="57" t="s">
        <v>86</v>
      </c>
      <c r="L32" s="13">
        <v>678</v>
      </c>
      <c r="M32" s="49">
        <v>-4.91</v>
      </c>
      <c r="N32" s="9">
        <v>1021</v>
      </c>
      <c r="O32" s="10">
        <v>13.44</v>
      </c>
      <c r="P32" s="9">
        <v>639</v>
      </c>
      <c r="Q32" s="10">
        <v>4.93</v>
      </c>
    </row>
    <row r="33" spans="1:17" x14ac:dyDescent="0.25">
      <c r="A33" s="16" t="s">
        <v>46</v>
      </c>
      <c r="B33" s="9" t="s">
        <v>85</v>
      </c>
      <c r="C33" s="57" t="s">
        <v>86</v>
      </c>
      <c r="D33" s="9">
        <v>1340</v>
      </c>
      <c r="E33" s="10">
        <v>-13.27</v>
      </c>
      <c r="F33" s="9">
        <v>1284</v>
      </c>
      <c r="G33" s="10">
        <v>-7.76</v>
      </c>
      <c r="H33" s="9">
        <v>1875</v>
      </c>
      <c r="I33" s="10">
        <v>0</v>
      </c>
      <c r="J33" s="9">
        <v>1398</v>
      </c>
      <c r="K33" s="10">
        <v>-0.85</v>
      </c>
      <c r="L33" s="9">
        <v>1248</v>
      </c>
      <c r="M33" s="10">
        <v>-9.83</v>
      </c>
      <c r="N33" s="9">
        <v>2144</v>
      </c>
      <c r="O33" s="10">
        <v>-0.83</v>
      </c>
      <c r="P33" s="9">
        <v>1547</v>
      </c>
      <c r="Q33" s="10">
        <v>2.25</v>
      </c>
    </row>
    <row r="34" spans="1:17" x14ac:dyDescent="0.25">
      <c r="A34" s="16" t="s">
        <v>47</v>
      </c>
      <c r="B34" s="9">
        <v>1043</v>
      </c>
      <c r="C34" s="10">
        <v>3.57</v>
      </c>
      <c r="D34" s="9">
        <v>783</v>
      </c>
      <c r="E34" s="10">
        <v>3.85</v>
      </c>
      <c r="F34" s="9">
        <v>680</v>
      </c>
      <c r="G34" s="10">
        <v>3.98</v>
      </c>
      <c r="H34" s="9">
        <v>1200</v>
      </c>
      <c r="I34" s="10">
        <v>-1.88</v>
      </c>
      <c r="J34" s="9">
        <v>759</v>
      </c>
      <c r="K34" s="10">
        <v>2.02</v>
      </c>
      <c r="L34" s="9">
        <v>896</v>
      </c>
      <c r="M34" s="10">
        <v>7.43</v>
      </c>
      <c r="N34" s="9">
        <v>1000</v>
      </c>
      <c r="O34" s="10">
        <v>11.11</v>
      </c>
      <c r="P34" s="9">
        <v>1425</v>
      </c>
      <c r="Q34" s="10">
        <v>7.55</v>
      </c>
    </row>
    <row r="35" spans="1:17" x14ac:dyDescent="0.25">
      <c r="A35" s="16" t="s">
        <v>48</v>
      </c>
      <c r="B35" s="9">
        <v>1592</v>
      </c>
      <c r="C35" s="10">
        <v>-12.14</v>
      </c>
      <c r="D35" s="9">
        <v>1638</v>
      </c>
      <c r="E35" s="10">
        <v>-22.37</v>
      </c>
      <c r="F35" s="9">
        <v>1534</v>
      </c>
      <c r="G35" s="10">
        <v>-14.59</v>
      </c>
      <c r="H35" s="9">
        <v>1918</v>
      </c>
      <c r="I35" s="10">
        <v>-9.4</v>
      </c>
      <c r="J35" s="9">
        <v>1476</v>
      </c>
      <c r="K35" s="10">
        <v>-16.940000000000001</v>
      </c>
      <c r="L35" s="9">
        <v>2092</v>
      </c>
      <c r="M35" s="10">
        <v>-21.18</v>
      </c>
      <c r="N35" s="9">
        <v>1338</v>
      </c>
      <c r="O35" s="10">
        <v>-12.32</v>
      </c>
      <c r="P35" s="9">
        <v>1628</v>
      </c>
      <c r="Q35" s="10">
        <v>-11.18</v>
      </c>
    </row>
    <row r="36" spans="1:17" x14ac:dyDescent="0.25">
      <c r="A36" s="16" t="s">
        <v>59</v>
      </c>
      <c r="B36" s="9">
        <v>4057</v>
      </c>
      <c r="C36" s="10">
        <v>0.2</v>
      </c>
      <c r="D36" s="9">
        <v>3762</v>
      </c>
      <c r="E36" s="10">
        <v>-27.56</v>
      </c>
      <c r="F36" s="9">
        <v>3650</v>
      </c>
      <c r="G36" s="10">
        <v>-24.37</v>
      </c>
      <c r="H36" s="9">
        <v>5396</v>
      </c>
      <c r="I36" s="10">
        <v>-21.11</v>
      </c>
      <c r="J36" s="9">
        <v>3937</v>
      </c>
      <c r="K36" s="10">
        <v>-28.82</v>
      </c>
      <c r="L36" s="13" t="s">
        <v>85</v>
      </c>
      <c r="M36" s="48" t="s">
        <v>86</v>
      </c>
      <c r="N36" s="9">
        <v>3676</v>
      </c>
      <c r="O36" s="10">
        <v>-29.17</v>
      </c>
      <c r="P36" s="9">
        <v>3878</v>
      </c>
      <c r="Q36" s="10">
        <v>-21.86</v>
      </c>
    </row>
    <row r="37" spans="1:17" x14ac:dyDescent="0.25">
      <c r="A37" s="5" t="s">
        <v>49</v>
      </c>
      <c r="B37" s="70"/>
      <c r="C37" s="6"/>
      <c r="D37" s="70"/>
      <c r="E37" s="6"/>
      <c r="F37" s="70"/>
      <c r="G37" s="6"/>
      <c r="H37" s="70"/>
      <c r="I37" s="6"/>
      <c r="J37" s="70"/>
      <c r="K37" s="6"/>
      <c r="L37" s="70"/>
      <c r="M37" s="6"/>
      <c r="N37" s="70"/>
      <c r="O37" s="6"/>
      <c r="P37" s="70"/>
      <c r="Q37" s="7"/>
    </row>
    <row r="38" spans="1:17" x14ac:dyDescent="0.25">
      <c r="A38" s="16" t="s">
        <v>50</v>
      </c>
      <c r="B38" s="12" t="s">
        <v>85</v>
      </c>
      <c r="C38" s="48" t="s">
        <v>86</v>
      </c>
      <c r="D38" s="9">
        <v>1642</v>
      </c>
      <c r="E38" s="10">
        <v>10.28</v>
      </c>
      <c r="F38" s="9">
        <v>711</v>
      </c>
      <c r="G38" s="10">
        <v>1.1399999999999999</v>
      </c>
      <c r="H38" s="12" t="s">
        <v>85</v>
      </c>
      <c r="I38" s="48" t="s">
        <v>86</v>
      </c>
      <c r="J38" s="9">
        <v>1469</v>
      </c>
      <c r="K38" s="10">
        <v>34.03</v>
      </c>
      <c r="L38" s="9">
        <v>746</v>
      </c>
      <c r="M38" s="10">
        <v>4.92</v>
      </c>
      <c r="N38" s="9">
        <v>718</v>
      </c>
      <c r="O38" s="10">
        <v>-14.22</v>
      </c>
      <c r="P38" s="9">
        <v>762</v>
      </c>
      <c r="Q38" s="10">
        <v>8.86</v>
      </c>
    </row>
    <row r="39" spans="1:17" x14ac:dyDescent="0.25">
      <c r="A39" s="16" t="s">
        <v>51</v>
      </c>
      <c r="B39" s="9">
        <v>839</v>
      </c>
      <c r="C39" s="10">
        <v>35.979999999999997</v>
      </c>
      <c r="D39" s="9">
        <v>1095</v>
      </c>
      <c r="E39" s="10">
        <v>34.69</v>
      </c>
      <c r="F39" s="9">
        <v>1005</v>
      </c>
      <c r="G39" s="10">
        <v>36.18</v>
      </c>
      <c r="H39" s="9">
        <v>776</v>
      </c>
      <c r="I39" s="14">
        <v>46.14</v>
      </c>
      <c r="J39" s="9">
        <v>863</v>
      </c>
      <c r="K39" s="10">
        <v>51.14</v>
      </c>
      <c r="L39" s="9">
        <v>885</v>
      </c>
      <c r="M39" s="10">
        <v>32.49</v>
      </c>
      <c r="N39" s="9">
        <v>1087</v>
      </c>
      <c r="O39" s="10">
        <v>5.43</v>
      </c>
      <c r="P39" s="9">
        <v>883</v>
      </c>
      <c r="Q39" s="10">
        <v>47.66</v>
      </c>
    </row>
    <row r="40" spans="1:17" x14ac:dyDescent="0.25">
      <c r="A40" s="16" t="s">
        <v>52</v>
      </c>
      <c r="B40" s="9">
        <v>1933</v>
      </c>
      <c r="C40" s="10">
        <v>-9.6300000000000008</v>
      </c>
      <c r="D40" s="9">
        <v>2224</v>
      </c>
      <c r="E40" s="10">
        <v>-15.98</v>
      </c>
      <c r="F40" s="9">
        <v>1844</v>
      </c>
      <c r="G40" s="10">
        <v>-19.02</v>
      </c>
      <c r="H40" s="9">
        <v>2350</v>
      </c>
      <c r="I40" s="10">
        <v>-5.17</v>
      </c>
      <c r="J40" s="9">
        <v>1639</v>
      </c>
      <c r="K40" s="10">
        <v>-17.309999999999999</v>
      </c>
      <c r="L40" s="9">
        <v>1705</v>
      </c>
      <c r="M40" s="10">
        <v>-25.58</v>
      </c>
      <c r="N40" s="9">
        <v>1952</v>
      </c>
      <c r="O40" s="10">
        <v>-18.329999999999998</v>
      </c>
      <c r="P40" s="9">
        <v>2013</v>
      </c>
      <c r="Q40" s="10">
        <v>-10.09</v>
      </c>
    </row>
    <row r="41" spans="1:17" x14ac:dyDescent="0.25">
      <c r="A41" s="16" t="s">
        <v>53</v>
      </c>
      <c r="B41" s="9">
        <v>1058</v>
      </c>
      <c r="C41" s="10">
        <v>-0.66</v>
      </c>
      <c r="D41" s="9">
        <v>1129</v>
      </c>
      <c r="E41" s="10">
        <v>-0.62</v>
      </c>
      <c r="F41" s="9">
        <v>1286</v>
      </c>
      <c r="G41" s="10">
        <v>-1.3</v>
      </c>
      <c r="H41" s="9">
        <v>1416</v>
      </c>
      <c r="I41" s="10">
        <v>-0.56000000000000005</v>
      </c>
      <c r="J41" s="9">
        <v>797</v>
      </c>
      <c r="K41" s="10">
        <v>17.21</v>
      </c>
      <c r="L41" s="9">
        <v>1169</v>
      </c>
      <c r="M41" s="10">
        <v>0.34</v>
      </c>
      <c r="N41" s="9">
        <v>941</v>
      </c>
      <c r="O41" s="10">
        <v>18.510000000000002</v>
      </c>
      <c r="P41" s="9">
        <v>774</v>
      </c>
      <c r="Q41" s="10">
        <v>19.079999999999998</v>
      </c>
    </row>
    <row r="42" spans="1:17" x14ac:dyDescent="0.25">
      <c r="A42" s="16" t="s">
        <v>54</v>
      </c>
      <c r="B42" s="9">
        <v>713</v>
      </c>
      <c r="C42" s="10">
        <v>-0.14000000000000001</v>
      </c>
      <c r="D42" s="9">
        <v>815</v>
      </c>
      <c r="E42" s="10">
        <v>-2.98</v>
      </c>
      <c r="F42" s="9">
        <v>757</v>
      </c>
      <c r="G42" s="10">
        <v>-1.43</v>
      </c>
      <c r="H42" s="9">
        <v>588</v>
      </c>
      <c r="I42" s="10">
        <v>8.2899999999999991</v>
      </c>
      <c r="J42" s="9">
        <v>692</v>
      </c>
      <c r="K42" s="14">
        <v>0.14000000000000001</v>
      </c>
      <c r="L42" s="9">
        <v>996</v>
      </c>
      <c r="M42" s="10">
        <v>4.7300000000000004</v>
      </c>
      <c r="N42" s="9">
        <v>805</v>
      </c>
      <c r="O42" s="48">
        <v>0.75</v>
      </c>
      <c r="P42" s="9">
        <v>689</v>
      </c>
      <c r="Q42" s="10">
        <v>2.68</v>
      </c>
    </row>
    <row r="43" spans="1:17" x14ac:dyDescent="0.25">
      <c r="A43" s="5" t="s">
        <v>60</v>
      </c>
      <c r="B43" s="70"/>
      <c r="C43" s="6"/>
      <c r="D43" s="70"/>
      <c r="E43" s="6"/>
      <c r="F43" s="70"/>
      <c r="G43" s="6"/>
      <c r="H43" s="70"/>
      <c r="I43" s="6"/>
      <c r="J43" s="70"/>
      <c r="K43" s="6"/>
      <c r="L43" s="70"/>
      <c r="M43" s="6"/>
      <c r="N43" s="70"/>
      <c r="O43" s="6"/>
      <c r="P43" s="70"/>
      <c r="Q43" s="7"/>
    </row>
    <row r="44" spans="1:17" x14ac:dyDescent="0.25">
      <c r="A44" s="16" t="s">
        <v>61</v>
      </c>
      <c r="B44" s="9">
        <v>2197</v>
      </c>
      <c r="C44" s="14">
        <v>-2.83</v>
      </c>
      <c r="D44" s="9">
        <v>2047</v>
      </c>
      <c r="E44" s="10">
        <v>-3.03</v>
      </c>
      <c r="F44" s="9">
        <v>2437</v>
      </c>
      <c r="G44" s="10">
        <v>-2.56</v>
      </c>
      <c r="H44" s="9">
        <v>2256</v>
      </c>
      <c r="I44" s="10">
        <v>-3.42</v>
      </c>
      <c r="J44" s="9">
        <v>2197</v>
      </c>
      <c r="K44" s="10">
        <v>-5.91</v>
      </c>
      <c r="L44" s="9">
        <v>2344</v>
      </c>
      <c r="M44" s="10">
        <v>-3.46</v>
      </c>
      <c r="N44" s="9">
        <v>2250</v>
      </c>
      <c r="O44" s="10">
        <v>-2.72</v>
      </c>
      <c r="P44" s="9">
        <v>2456</v>
      </c>
      <c r="Q44" s="10">
        <v>-1.6</v>
      </c>
    </row>
    <row r="45" spans="1:17" x14ac:dyDescent="0.25">
      <c r="A45" s="16" t="s">
        <v>62</v>
      </c>
      <c r="B45" s="9">
        <v>1684</v>
      </c>
      <c r="C45" s="14">
        <v>-6.34</v>
      </c>
      <c r="D45" s="9">
        <v>1861</v>
      </c>
      <c r="E45" s="10">
        <v>1.53</v>
      </c>
      <c r="F45" s="9">
        <v>1670</v>
      </c>
      <c r="G45" s="10">
        <v>-1.76</v>
      </c>
      <c r="H45" s="9">
        <v>2050</v>
      </c>
      <c r="I45" s="10">
        <v>-1.2</v>
      </c>
      <c r="J45" s="9">
        <v>2400</v>
      </c>
      <c r="K45" s="10">
        <v>0</v>
      </c>
      <c r="L45" s="9">
        <v>1863</v>
      </c>
      <c r="M45" s="10">
        <v>0</v>
      </c>
      <c r="N45" s="9">
        <v>2160</v>
      </c>
      <c r="O45" s="10">
        <v>-0.14000000000000001</v>
      </c>
      <c r="P45" s="9">
        <v>1770</v>
      </c>
      <c r="Q45" s="10">
        <v>0.91</v>
      </c>
    </row>
    <row r="46" spans="1:17" x14ac:dyDescent="0.25">
      <c r="A46" s="16" t="s">
        <v>63</v>
      </c>
      <c r="B46" s="9">
        <v>4158</v>
      </c>
      <c r="C46" s="14">
        <v>-1.26</v>
      </c>
      <c r="D46" s="9">
        <v>6416</v>
      </c>
      <c r="E46" s="10">
        <v>15.81</v>
      </c>
      <c r="F46" s="9">
        <v>4000</v>
      </c>
      <c r="G46" s="10">
        <v>0</v>
      </c>
      <c r="H46" s="9">
        <v>4450</v>
      </c>
      <c r="I46" s="10">
        <v>9.8800000000000008</v>
      </c>
      <c r="J46" s="9">
        <v>3947</v>
      </c>
      <c r="K46" s="10">
        <v>0</v>
      </c>
      <c r="L46" s="9">
        <v>6750</v>
      </c>
      <c r="M46" s="10">
        <v>0</v>
      </c>
      <c r="N46" s="9">
        <v>6383</v>
      </c>
      <c r="O46" s="10">
        <v>7.17</v>
      </c>
      <c r="P46" s="9">
        <v>5924</v>
      </c>
      <c r="Q46" s="10">
        <v>0.27</v>
      </c>
    </row>
    <row r="47" spans="1:17" x14ac:dyDescent="0.25">
      <c r="A47" s="16" t="s">
        <v>64</v>
      </c>
      <c r="B47" s="13" t="s">
        <v>85</v>
      </c>
      <c r="C47" s="48" t="s">
        <v>86</v>
      </c>
      <c r="D47" s="9">
        <v>6799</v>
      </c>
      <c r="E47" s="10">
        <v>4.76</v>
      </c>
      <c r="F47" s="9">
        <v>5540</v>
      </c>
      <c r="G47" s="10">
        <v>0.27</v>
      </c>
      <c r="H47" s="13" t="s">
        <v>85</v>
      </c>
      <c r="I47" s="48" t="s">
        <v>86</v>
      </c>
      <c r="J47" s="13" t="s">
        <v>85</v>
      </c>
      <c r="K47" s="48" t="s">
        <v>86</v>
      </c>
      <c r="L47" s="9">
        <v>5992</v>
      </c>
      <c r="M47" s="10">
        <v>4.21</v>
      </c>
      <c r="N47" s="9">
        <v>5060</v>
      </c>
      <c r="O47" s="10">
        <v>0.4</v>
      </c>
      <c r="P47" s="9">
        <v>4793</v>
      </c>
      <c r="Q47" s="10">
        <v>0</v>
      </c>
    </row>
    <row r="48" spans="1:17" x14ac:dyDescent="0.25">
      <c r="A48" s="16" t="s">
        <v>65</v>
      </c>
      <c r="B48" s="9">
        <v>3544</v>
      </c>
      <c r="C48" s="14">
        <v>-5.62</v>
      </c>
      <c r="D48" s="9">
        <v>3944</v>
      </c>
      <c r="E48" s="10">
        <v>0.2</v>
      </c>
      <c r="F48" s="9">
        <v>3570</v>
      </c>
      <c r="G48" s="10">
        <v>-3.51</v>
      </c>
      <c r="H48" s="9">
        <v>3613</v>
      </c>
      <c r="I48" s="10">
        <v>0</v>
      </c>
      <c r="J48" s="9">
        <v>4621</v>
      </c>
      <c r="K48" s="10">
        <v>-0.13</v>
      </c>
      <c r="L48" s="9">
        <v>3735</v>
      </c>
      <c r="M48" s="10">
        <v>-1.53</v>
      </c>
      <c r="N48" s="9">
        <v>4316</v>
      </c>
      <c r="O48" s="10">
        <v>-1.82</v>
      </c>
      <c r="P48" s="9">
        <v>3988</v>
      </c>
      <c r="Q48" s="10">
        <v>0.33</v>
      </c>
    </row>
    <row r="49" spans="1:17" x14ac:dyDescent="0.25">
      <c r="A49" s="16" t="s">
        <v>66</v>
      </c>
      <c r="B49" s="9">
        <v>1598</v>
      </c>
      <c r="C49" s="14">
        <v>0.06</v>
      </c>
      <c r="D49" s="13" t="s">
        <v>85</v>
      </c>
      <c r="E49" s="57" t="s">
        <v>86</v>
      </c>
      <c r="F49" s="13" t="s">
        <v>85</v>
      </c>
      <c r="G49" s="48" t="s">
        <v>86</v>
      </c>
      <c r="H49" s="9">
        <v>1838</v>
      </c>
      <c r="I49" s="10">
        <v>0.55000000000000004</v>
      </c>
      <c r="J49" s="9">
        <v>1700</v>
      </c>
      <c r="K49" s="10">
        <v>0</v>
      </c>
      <c r="L49" s="13" t="s">
        <v>85</v>
      </c>
      <c r="M49" s="48" t="s">
        <v>86</v>
      </c>
      <c r="N49" s="9">
        <v>1367</v>
      </c>
      <c r="O49" s="10">
        <v>1.56</v>
      </c>
      <c r="P49" s="9">
        <v>1345</v>
      </c>
      <c r="Q49" s="10">
        <v>1.36</v>
      </c>
    </row>
    <row r="50" spans="1:17" x14ac:dyDescent="0.25">
      <c r="A50" s="8" t="s">
        <v>79</v>
      </c>
      <c r="B50" s="9">
        <v>266</v>
      </c>
      <c r="C50" s="14">
        <v>-0.75</v>
      </c>
      <c r="D50" s="9">
        <v>254</v>
      </c>
      <c r="E50" s="10">
        <v>-5.58</v>
      </c>
      <c r="F50" s="9">
        <v>222</v>
      </c>
      <c r="G50" s="10">
        <v>1.83</v>
      </c>
      <c r="H50" s="9">
        <v>247</v>
      </c>
      <c r="I50" s="10">
        <v>0</v>
      </c>
      <c r="J50" s="9">
        <v>280</v>
      </c>
      <c r="K50" s="10">
        <v>0</v>
      </c>
      <c r="L50" s="9">
        <v>228</v>
      </c>
      <c r="M50" s="10">
        <v>-4.2</v>
      </c>
      <c r="N50" s="9">
        <v>260</v>
      </c>
      <c r="O50" s="10">
        <v>-1.1399999999999999</v>
      </c>
      <c r="P50" s="9">
        <v>263</v>
      </c>
      <c r="Q50" s="10">
        <v>5.2</v>
      </c>
    </row>
    <row r="51" spans="1:17" x14ac:dyDescent="0.25">
      <c r="A51" s="16" t="s">
        <v>67</v>
      </c>
      <c r="B51" s="9">
        <v>8975</v>
      </c>
      <c r="C51" s="14">
        <v>0.13</v>
      </c>
      <c r="D51" s="9">
        <v>10835</v>
      </c>
      <c r="E51" s="10">
        <v>2.76</v>
      </c>
      <c r="F51" s="9">
        <v>10250</v>
      </c>
      <c r="G51" s="10">
        <v>3.54</v>
      </c>
      <c r="H51" s="9">
        <v>10690</v>
      </c>
      <c r="I51" s="10">
        <v>-4.2699999999999996</v>
      </c>
      <c r="J51" s="9">
        <v>10347</v>
      </c>
      <c r="K51" s="10">
        <v>5.05</v>
      </c>
      <c r="L51" s="9">
        <v>10250</v>
      </c>
      <c r="M51" s="10">
        <v>0</v>
      </c>
      <c r="N51" s="9">
        <v>10608</v>
      </c>
      <c r="O51" s="10">
        <v>2.82</v>
      </c>
      <c r="P51" s="9">
        <v>12000</v>
      </c>
      <c r="Q51" s="10">
        <v>4.3499999999999996</v>
      </c>
    </row>
    <row r="52" spans="1:17" x14ac:dyDescent="0.25">
      <c r="A52" s="8" t="s">
        <v>87</v>
      </c>
      <c r="B52" s="9" t="s">
        <v>85</v>
      </c>
      <c r="C52" s="12" t="s">
        <v>86</v>
      </c>
      <c r="D52" s="9">
        <v>11089</v>
      </c>
      <c r="E52" s="10">
        <v>1.43</v>
      </c>
      <c r="F52" s="13" t="s">
        <v>85</v>
      </c>
      <c r="G52" s="48" t="s">
        <v>86</v>
      </c>
      <c r="H52" s="9">
        <v>12000</v>
      </c>
      <c r="I52" s="10">
        <v>0</v>
      </c>
      <c r="J52" s="9">
        <v>13540</v>
      </c>
      <c r="K52" s="10">
        <v>0.11</v>
      </c>
      <c r="L52" s="9">
        <v>10750</v>
      </c>
      <c r="M52" s="10">
        <v>2.38</v>
      </c>
      <c r="N52" s="9">
        <v>13133</v>
      </c>
      <c r="O52" s="10">
        <v>3.41</v>
      </c>
      <c r="P52" s="9">
        <v>14000</v>
      </c>
      <c r="Q52" s="10">
        <v>1.82</v>
      </c>
    </row>
    <row r="53" spans="1:17" x14ac:dyDescent="0.25">
      <c r="A53" s="8" t="s">
        <v>84</v>
      </c>
      <c r="B53" s="9">
        <v>23113</v>
      </c>
      <c r="C53" s="14">
        <v>0.41</v>
      </c>
      <c r="D53" s="9">
        <v>23488</v>
      </c>
      <c r="E53" s="14">
        <v>0.52</v>
      </c>
      <c r="F53" s="9">
        <v>39700</v>
      </c>
      <c r="G53" s="14">
        <v>0.89</v>
      </c>
      <c r="H53" s="9">
        <v>19167</v>
      </c>
      <c r="I53" s="14">
        <v>-4.17</v>
      </c>
      <c r="J53" s="9" t="s">
        <v>85</v>
      </c>
      <c r="K53" s="12" t="s">
        <v>86</v>
      </c>
      <c r="L53" s="9">
        <v>15533</v>
      </c>
      <c r="M53" s="14">
        <v>-1.38</v>
      </c>
      <c r="N53" s="9">
        <v>31100</v>
      </c>
      <c r="O53" s="14">
        <v>1.63</v>
      </c>
      <c r="P53" s="9">
        <v>19000</v>
      </c>
      <c r="Q53" s="14">
        <v>0</v>
      </c>
    </row>
    <row r="54" spans="1:17" x14ac:dyDescent="0.25">
      <c r="A54" s="8" t="s">
        <v>68</v>
      </c>
      <c r="B54" s="9">
        <v>6425</v>
      </c>
      <c r="C54" s="14">
        <v>0.64</v>
      </c>
      <c r="D54" s="9">
        <v>7580</v>
      </c>
      <c r="E54" s="10">
        <v>-3.13</v>
      </c>
      <c r="F54" s="9">
        <v>8700</v>
      </c>
      <c r="G54" s="10">
        <v>0.2</v>
      </c>
      <c r="H54" s="9">
        <v>6669</v>
      </c>
      <c r="I54" s="10">
        <v>1.23</v>
      </c>
      <c r="J54" s="9">
        <v>7270</v>
      </c>
      <c r="K54" s="10">
        <v>-1.93</v>
      </c>
      <c r="L54" s="9">
        <v>6426</v>
      </c>
      <c r="M54" s="10">
        <v>-0.2</v>
      </c>
      <c r="N54" s="9">
        <v>8133</v>
      </c>
      <c r="O54" s="10">
        <v>0</v>
      </c>
      <c r="P54" s="13" t="s">
        <v>85</v>
      </c>
      <c r="Q54" s="48" t="s">
        <v>86</v>
      </c>
    </row>
    <row r="55" spans="1:17" x14ac:dyDescent="0.25">
      <c r="A55" s="8" t="s">
        <v>69</v>
      </c>
      <c r="B55" s="9">
        <v>4648</v>
      </c>
      <c r="C55" s="14">
        <v>-3.79</v>
      </c>
      <c r="D55" s="9">
        <v>4631</v>
      </c>
      <c r="E55" s="10">
        <v>-1.0900000000000001</v>
      </c>
      <c r="F55" s="9">
        <v>4746</v>
      </c>
      <c r="G55" s="10">
        <v>0.91</v>
      </c>
      <c r="H55" s="9">
        <v>4563</v>
      </c>
      <c r="I55" s="10">
        <v>0.35</v>
      </c>
      <c r="J55" s="9">
        <v>5792</v>
      </c>
      <c r="K55" s="10">
        <v>0</v>
      </c>
      <c r="L55" s="13">
        <v>4406</v>
      </c>
      <c r="M55" s="49">
        <v>0.71</v>
      </c>
      <c r="N55" s="9">
        <v>4620</v>
      </c>
      <c r="O55" s="10">
        <v>-0.69</v>
      </c>
      <c r="P55" s="13" t="s">
        <v>85</v>
      </c>
      <c r="Q55" s="48" t="s">
        <v>86</v>
      </c>
    </row>
    <row r="56" spans="1:17" x14ac:dyDescent="0.25">
      <c r="A56" s="16" t="s">
        <v>70</v>
      </c>
      <c r="B56" s="9">
        <v>1884</v>
      </c>
      <c r="C56" s="14">
        <v>-2.69</v>
      </c>
      <c r="D56" s="9">
        <v>2098</v>
      </c>
      <c r="E56" s="52">
        <v>4.8499999999999996</v>
      </c>
      <c r="F56" s="9">
        <v>2119</v>
      </c>
      <c r="G56" s="52">
        <v>3.77</v>
      </c>
      <c r="H56" s="9">
        <v>1976</v>
      </c>
      <c r="I56" s="52">
        <v>-1.2</v>
      </c>
      <c r="J56" s="9">
        <v>1976</v>
      </c>
      <c r="K56" s="52">
        <v>5.78</v>
      </c>
      <c r="L56" s="9" t="s">
        <v>85</v>
      </c>
      <c r="M56" s="75" t="s">
        <v>86</v>
      </c>
      <c r="N56" s="9">
        <v>2049</v>
      </c>
      <c r="O56" s="52">
        <v>1.04</v>
      </c>
      <c r="P56" s="9">
        <v>2160</v>
      </c>
      <c r="Q56" s="10">
        <v>-2.7</v>
      </c>
    </row>
    <row r="57" spans="1:17" x14ac:dyDescent="0.25">
      <c r="A57" s="16" t="s">
        <v>71</v>
      </c>
      <c r="B57" s="9">
        <v>11524</v>
      </c>
      <c r="C57" s="14">
        <v>-0.48</v>
      </c>
      <c r="D57" s="9">
        <v>9339</v>
      </c>
      <c r="E57" s="10">
        <v>-7.72</v>
      </c>
      <c r="F57" s="9">
        <v>10732</v>
      </c>
      <c r="G57" s="10">
        <v>0</v>
      </c>
      <c r="H57" s="9">
        <v>10573</v>
      </c>
      <c r="I57" s="10">
        <v>1.5</v>
      </c>
      <c r="J57" s="9">
        <v>10168</v>
      </c>
      <c r="K57" s="10">
        <v>0</v>
      </c>
      <c r="L57" s="9">
        <v>11388</v>
      </c>
      <c r="M57" s="10">
        <v>-0.39</v>
      </c>
      <c r="N57" s="9">
        <v>9358</v>
      </c>
      <c r="O57" s="10">
        <v>-0.31</v>
      </c>
      <c r="P57" s="9">
        <v>9617</v>
      </c>
      <c r="Q57" s="10">
        <v>0</v>
      </c>
    </row>
    <row r="58" spans="1:17" x14ac:dyDescent="0.25">
      <c r="A58" s="16" t="s">
        <v>72</v>
      </c>
      <c r="B58" s="9">
        <v>1383</v>
      </c>
      <c r="C58" s="14">
        <v>0</v>
      </c>
      <c r="D58" s="9">
        <v>1729</v>
      </c>
      <c r="E58" s="10">
        <v>-2.87</v>
      </c>
      <c r="F58" s="9">
        <v>2343</v>
      </c>
      <c r="G58" s="10">
        <v>-0.26</v>
      </c>
      <c r="H58" s="9">
        <v>1530</v>
      </c>
      <c r="I58" s="10">
        <v>0.26</v>
      </c>
      <c r="J58" s="9">
        <v>2821</v>
      </c>
      <c r="K58" s="10">
        <v>0.21</v>
      </c>
      <c r="L58" s="9">
        <v>1875</v>
      </c>
      <c r="M58" s="10">
        <v>-3.65</v>
      </c>
      <c r="N58" s="13">
        <v>2601</v>
      </c>
      <c r="O58" s="10">
        <v>1.44</v>
      </c>
      <c r="P58" s="9">
        <v>2480</v>
      </c>
      <c r="Q58" s="10">
        <v>0</v>
      </c>
    </row>
    <row r="59" spans="1:17" x14ac:dyDescent="0.25">
      <c r="A59" s="16" t="s">
        <v>73</v>
      </c>
      <c r="B59" s="9">
        <v>2136</v>
      </c>
      <c r="C59" s="14">
        <v>0.47</v>
      </c>
      <c r="D59" s="9">
        <v>2803</v>
      </c>
      <c r="E59" s="10">
        <v>-0.53</v>
      </c>
      <c r="F59" s="9">
        <v>2256</v>
      </c>
      <c r="G59" s="10">
        <v>-0.18</v>
      </c>
      <c r="H59" s="13">
        <v>2844</v>
      </c>
      <c r="I59" s="10">
        <v>0.39</v>
      </c>
      <c r="J59" s="9">
        <v>2556</v>
      </c>
      <c r="K59" s="10">
        <v>0</v>
      </c>
      <c r="L59" s="9">
        <v>2033</v>
      </c>
      <c r="M59" s="10">
        <v>-0.83</v>
      </c>
      <c r="N59" s="13" t="s">
        <v>85</v>
      </c>
      <c r="O59" s="57" t="s">
        <v>86</v>
      </c>
      <c r="P59" s="9">
        <v>2780</v>
      </c>
      <c r="Q59" s="10">
        <v>0</v>
      </c>
    </row>
    <row r="60" spans="1:17" x14ac:dyDescent="0.25">
      <c r="A60" s="16" t="s">
        <v>74</v>
      </c>
      <c r="B60" s="9">
        <v>24185</v>
      </c>
      <c r="C60" s="14">
        <v>5.65</v>
      </c>
      <c r="D60" s="9">
        <v>19626</v>
      </c>
      <c r="E60" s="10">
        <v>1.67</v>
      </c>
      <c r="F60" s="9">
        <v>22514</v>
      </c>
      <c r="G60" s="10">
        <v>0.48</v>
      </c>
      <c r="H60" s="13">
        <v>23039</v>
      </c>
      <c r="I60" s="48">
        <v>0.68</v>
      </c>
      <c r="J60" s="9">
        <v>11247</v>
      </c>
      <c r="K60" s="10">
        <v>0.34</v>
      </c>
      <c r="L60" s="63">
        <v>19924</v>
      </c>
      <c r="M60" s="14">
        <v>-0.31</v>
      </c>
      <c r="N60" s="9">
        <v>18739</v>
      </c>
      <c r="O60" s="10">
        <v>8.23</v>
      </c>
      <c r="P60" s="9">
        <v>19169</v>
      </c>
      <c r="Q60" s="10">
        <v>0.04</v>
      </c>
    </row>
    <row r="61" spans="1:17" x14ac:dyDescent="0.25">
      <c r="A61" s="16" t="s">
        <v>75</v>
      </c>
      <c r="B61" s="9">
        <v>11740</v>
      </c>
      <c r="C61" s="14">
        <v>0.05</v>
      </c>
      <c r="D61" s="9">
        <v>10211</v>
      </c>
      <c r="E61" s="10">
        <v>-2.58</v>
      </c>
      <c r="F61" s="9">
        <v>12280</v>
      </c>
      <c r="G61" s="10">
        <v>0.38</v>
      </c>
      <c r="H61" s="9" t="s">
        <v>85</v>
      </c>
      <c r="I61" s="48" t="s">
        <v>86</v>
      </c>
      <c r="J61" s="9">
        <v>14800</v>
      </c>
      <c r="K61" s="10">
        <v>0</v>
      </c>
      <c r="L61" s="9" t="s">
        <v>85</v>
      </c>
      <c r="M61" s="57" t="s">
        <v>86</v>
      </c>
      <c r="N61" s="9">
        <v>12688</v>
      </c>
      <c r="O61" s="10">
        <v>-0.37</v>
      </c>
      <c r="P61" s="9">
        <v>11740</v>
      </c>
      <c r="Q61" s="10">
        <v>0</v>
      </c>
    </row>
    <row r="62" spans="1:17" x14ac:dyDescent="0.25">
      <c r="A62" s="16" t="s">
        <v>76</v>
      </c>
      <c r="B62" s="9">
        <v>3153</v>
      </c>
      <c r="C62" s="14">
        <v>-4.22</v>
      </c>
      <c r="D62" s="9">
        <v>2938</v>
      </c>
      <c r="E62" s="10">
        <v>3.78</v>
      </c>
      <c r="F62" s="9">
        <v>3378</v>
      </c>
      <c r="G62" s="10">
        <v>-1.43</v>
      </c>
      <c r="H62" s="9">
        <v>2379</v>
      </c>
      <c r="I62" s="10">
        <v>-2.58</v>
      </c>
      <c r="J62" s="9">
        <v>3958</v>
      </c>
      <c r="K62" s="10">
        <v>0</v>
      </c>
      <c r="L62" s="9">
        <v>2865</v>
      </c>
      <c r="M62" s="10">
        <v>-1</v>
      </c>
      <c r="N62" s="9">
        <v>2671</v>
      </c>
      <c r="O62" s="10">
        <v>-3.96</v>
      </c>
      <c r="P62" s="9">
        <v>3558</v>
      </c>
      <c r="Q62" s="10">
        <v>0</v>
      </c>
    </row>
    <row r="63" spans="1:17" x14ac:dyDescent="0.25">
      <c r="A63" s="16" t="s">
        <v>77</v>
      </c>
      <c r="B63" s="9">
        <v>4632</v>
      </c>
      <c r="C63" s="14">
        <v>0.81</v>
      </c>
      <c r="D63" s="9">
        <v>5163</v>
      </c>
      <c r="E63" s="10">
        <v>0.16</v>
      </c>
      <c r="F63" s="13">
        <v>4179</v>
      </c>
      <c r="G63" s="10">
        <v>-0.19</v>
      </c>
      <c r="H63" s="9">
        <v>3708</v>
      </c>
      <c r="I63" s="10">
        <v>0</v>
      </c>
      <c r="J63" s="9">
        <v>4292</v>
      </c>
      <c r="K63" s="10">
        <v>0</v>
      </c>
      <c r="L63" s="63">
        <v>3358</v>
      </c>
      <c r="M63" s="14">
        <v>-0.97</v>
      </c>
      <c r="N63" s="9">
        <v>5417</v>
      </c>
      <c r="O63" s="10">
        <v>-0.28999999999999998</v>
      </c>
      <c r="P63" s="63">
        <v>5360</v>
      </c>
      <c r="Q63" s="10">
        <v>0.66</v>
      </c>
    </row>
    <row r="64" spans="1:17" x14ac:dyDescent="0.25">
      <c r="A64" s="16" t="s">
        <v>78</v>
      </c>
      <c r="B64" s="13">
        <v>11248</v>
      </c>
      <c r="C64" s="14">
        <v>-0.93</v>
      </c>
      <c r="D64" s="9" t="s">
        <v>85</v>
      </c>
      <c r="E64" s="57" t="s">
        <v>86</v>
      </c>
      <c r="F64" s="9">
        <v>8422</v>
      </c>
      <c r="G64" s="10">
        <v>-4.54</v>
      </c>
      <c r="H64" s="9">
        <v>15469</v>
      </c>
      <c r="I64" s="10">
        <v>-0.17</v>
      </c>
      <c r="J64" s="9">
        <v>16014</v>
      </c>
      <c r="K64" s="10">
        <v>0</v>
      </c>
      <c r="L64" s="13" t="s">
        <v>85</v>
      </c>
      <c r="M64" s="12" t="s">
        <v>86</v>
      </c>
      <c r="N64" s="9">
        <v>13073</v>
      </c>
      <c r="O64" s="10">
        <v>0.11</v>
      </c>
      <c r="P64" s="13" t="s">
        <v>85</v>
      </c>
      <c r="Q64" s="12" t="s">
        <v>86</v>
      </c>
    </row>
    <row r="65" spans="1:17" x14ac:dyDescent="0.25">
      <c r="A65" s="72"/>
      <c r="B65" s="61"/>
      <c r="C65" s="59"/>
      <c r="D65" s="58"/>
      <c r="E65" s="60"/>
      <c r="F65" s="58"/>
      <c r="G65" s="60"/>
      <c r="H65" s="58"/>
      <c r="I65" s="60"/>
      <c r="J65" s="58"/>
      <c r="K65" s="60"/>
      <c r="L65" s="61"/>
      <c r="M65" s="64"/>
      <c r="N65" s="58"/>
      <c r="O65" s="60"/>
      <c r="P65" s="61"/>
      <c r="Q65" s="64"/>
    </row>
    <row r="66" spans="1:17" x14ac:dyDescent="0.25">
      <c r="A66" s="17" t="s">
        <v>19</v>
      </c>
      <c r="B66" s="58"/>
      <c r="C66" s="59"/>
      <c r="D66" s="58"/>
      <c r="E66" s="60"/>
      <c r="F66" s="61"/>
      <c r="G66" s="62"/>
      <c r="H66" s="58"/>
      <c r="I66" s="60"/>
      <c r="J66" s="58"/>
      <c r="K66" s="60"/>
      <c r="L66" s="58"/>
      <c r="M66" s="60"/>
      <c r="N66" s="58"/>
      <c r="O66" s="60"/>
      <c r="P66" s="58"/>
      <c r="Q66" s="60"/>
    </row>
    <row r="67" spans="1:17" ht="14.25" x14ac:dyDescent="0.3">
      <c r="A67" s="56" t="s">
        <v>11</v>
      </c>
    </row>
    <row r="68" spans="1:17" ht="14.25" x14ac:dyDescent="0.25">
      <c r="A68" s="55" t="s">
        <v>18</v>
      </c>
    </row>
    <row r="69" spans="1:17" x14ac:dyDescent="0.25">
      <c r="A69" s="79" t="s">
        <v>12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1:17" ht="14.25" x14ac:dyDescent="0.3">
      <c r="A70" s="18" t="s">
        <v>13</v>
      </c>
      <c r="B70" s="23"/>
      <c r="C70" s="20"/>
      <c r="D70" s="21"/>
      <c r="E70" s="20"/>
      <c r="F70" s="21"/>
      <c r="G70" s="20"/>
      <c r="H70" s="19"/>
      <c r="I70" s="20"/>
      <c r="J70" s="21"/>
      <c r="K70" s="22"/>
      <c r="L70" s="21"/>
      <c r="M70" s="22"/>
      <c r="N70" s="21"/>
      <c r="O70" s="22"/>
      <c r="P70" s="21"/>
      <c r="Q70" s="22"/>
    </row>
    <row r="71" spans="1:17" x14ac:dyDescent="0.25">
      <c r="A71" s="11" t="s">
        <v>14</v>
      </c>
    </row>
  </sheetData>
  <mergeCells count="10">
    <mergeCell ref="A69:Q69"/>
    <mergeCell ref="J4:K4"/>
    <mergeCell ref="L4:M4"/>
    <mergeCell ref="N4:O4"/>
    <mergeCell ref="P4:Q4"/>
    <mergeCell ref="A4:A5"/>
    <mergeCell ref="B4:C4"/>
    <mergeCell ref="D4:E4"/>
    <mergeCell ref="F4:G4"/>
    <mergeCell ref="H4:I4"/>
  </mergeCells>
  <printOptions horizontalCentered="1" verticalCentered="1"/>
  <pageMargins left="0.59055118110236227" right="0.59055118110236227" top="0.43307086614173229" bottom="0.39370078740157483" header="0.31496062992125984" footer="0.31496062992125984"/>
  <pageSetup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4"/>
  <sheetViews>
    <sheetView showGridLines="0" zoomScaleNormal="100" workbookViewId="0">
      <pane ySplit="4" topLeftCell="A38" activePane="bottomLeft" state="frozen"/>
      <selection pane="bottomLeft" activeCell="A6" sqref="A6:I40"/>
    </sheetView>
  </sheetViews>
  <sheetFormatPr baseColWidth="10" defaultRowHeight="15" x14ac:dyDescent="0.25"/>
  <cols>
    <col min="1" max="1" width="19.42578125" style="11" customWidth="1"/>
    <col min="2" max="2" width="10.28515625" style="35" bestFit="1" customWidth="1"/>
    <col min="3" max="3" width="7.7109375" style="35" customWidth="1"/>
    <col min="4" max="4" width="11.5703125" style="35" bestFit="1" customWidth="1"/>
    <col min="5" max="5" width="9" style="35" bestFit="1" customWidth="1"/>
    <col min="6" max="6" width="8" style="35" customWidth="1"/>
    <col min="7" max="7" width="7.28515625" style="35" bestFit="1" customWidth="1"/>
    <col min="8" max="8" width="7.7109375" style="35" bestFit="1" customWidth="1"/>
    <col min="9" max="9" width="7.42578125" style="35" customWidth="1"/>
    <col min="19" max="16384" width="11.42578125" style="11"/>
  </cols>
  <sheetData>
    <row r="1" spans="1:9" s="42" customFormat="1" ht="73.5" customHeight="1" x14ac:dyDescent="0.2">
      <c r="A1" s="39"/>
      <c r="B1" s="40"/>
      <c r="C1" s="40"/>
      <c r="D1" s="41"/>
      <c r="E1" s="41"/>
      <c r="F1" s="41"/>
    </row>
    <row r="2" spans="1:9" s="27" customFormat="1" x14ac:dyDescent="0.3">
      <c r="A2" s="43" t="s">
        <v>17</v>
      </c>
      <c r="B2" s="26"/>
      <c r="C2" s="26"/>
      <c r="D2" s="26"/>
      <c r="E2" s="26"/>
      <c r="F2" s="26"/>
      <c r="G2" s="26"/>
      <c r="H2" s="26"/>
      <c r="I2" s="26"/>
    </row>
    <row r="3" spans="1:9" s="27" customFormat="1" x14ac:dyDescent="0.3">
      <c r="A3" s="43" t="s">
        <v>81</v>
      </c>
      <c r="B3" s="26"/>
      <c r="C3" s="26"/>
      <c r="D3" s="26"/>
      <c r="E3" s="26"/>
      <c r="F3" s="26"/>
      <c r="G3" s="26"/>
      <c r="H3" s="26"/>
      <c r="I3" s="26"/>
    </row>
    <row r="4" spans="1:9" s="2" customFormat="1" ht="11.25" customHeight="1" x14ac:dyDescent="0.25">
      <c r="A4" s="30" t="s">
        <v>20</v>
      </c>
      <c r="B4" s="46" t="s">
        <v>1</v>
      </c>
      <c r="C4" s="46" t="s">
        <v>2</v>
      </c>
      <c r="D4" s="46" t="s">
        <v>3</v>
      </c>
      <c r="E4" s="47" t="s">
        <v>4</v>
      </c>
      <c r="F4" s="46" t="s">
        <v>5</v>
      </c>
      <c r="G4" s="46" t="s">
        <v>6</v>
      </c>
      <c r="H4" s="46" t="s">
        <v>7</v>
      </c>
      <c r="I4" s="46" t="s">
        <v>8</v>
      </c>
    </row>
    <row r="5" spans="1:9" s="4" customFormat="1" ht="11.25" customHeight="1" x14ac:dyDescent="0.25">
      <c r="A5" s="5" t="s">
        <v>21</v>
      </c>
      <c r="B5" s="6"/>
      <c r="C5" s="6"/>
      <c r="D5" s="6"/>
      <c r="E5" s="6"/>
      <c r="F5" s="6"/>
      <c r="G5" s="6"/>
      <c r="H5" s="6"/>
      <c r="I5" s="7"/>
    </row>
    <row r="6" spans="1:9" x14ac:dyDescent="0.25">
      <c r="A6" s="8" t="s">
        <v>22</v>
      </c>
      <c r="B6" s="68">
        <v>-16.150740242261108</v>
      </c>
      <c r="C6" s="68">
        <v>46.674445740956848</v>
      </c>
      <c r="D6" s="68">
        <v>46.691871455576582</v>
      </c>
      <c r="E6" s="68">
        <v>51.488833746898251</v>
      </c>
      <c r="F6" s="68">
        <v>59.609120521172642</v>
      </c>
      <c r="G6" s="68">
        <v>22.786647314949171</v>
      </c>
      <c r="H6" s="68">
        <v>40.000000000000057</v>
      </c>
      <c r="I6" s="68">
        <v>28.133333333333322</v>
      </c>
    </row>
    <row r="7" spans="1:9" x14ac:dyDescent="0.25">
      <c r="A7" s="8" t="s">
        <v>23</v>
      </c>
      <c r="B7" s="68">
        <v>-15.753312612465209</v>
      </c>
      <c r="C7" s="68">
        <v>-48.527472527472526</v>
      </c>
      <c r="D7" s="68">
        <v>-56.341523951352691</v>
      </c>
      <c r="E7" s="73" t="s">
        <v>86</v>
      </c>
      <c r="F7" s="68">
        <v>-61.262002743484224</v>
      </c>
      <c r="G7" s="68">
        <v>-38.112478880038601</v>
      </c>
      <c r="H7" s="68">
        <v>-57.150745444505802</v>
      </c>
      <c r="I7" s="68">
        <v>-52.177554438860973</v>
      </c>
    </row>
    <row r="8" spans="1:9" x14ac:dyDescent="0.25">
      <c r="A8" s="8" t="s">
        <v>24</v>
      </c>
      <c r="B8" s="68">
        <v>98.540145985401423</v>
      </c>
      <c r="C8" s="68">
        <v>100.83194675540761</v>
      </c>
      <c r="D8" s="68">
        <v>86.942675159235677</v>
      </c>
      <c r="E8" s="68">
        <v>96.094839609483927</v>
      </c>
      <c r="F8" s="68">
        <v>132.19047619047609</v>
      </c>
      <c r="G8" s="68">
        <v>119.57671957671958</v>
      </c>
      <c r="H8" s="68">
        <v>87.567567567567536</v>
      </c>
      <c r="I8" s="68">
        <v>147.94007490636702</v>
      </c>
    </row>
    <row r="9" spans="1:9" x14ac:dyDescent="0.25">
      <c r="A9" s="8" t="s">
        <v>25</v>
      </c>
      <c r="B9" s="68">
        <v>23.215627347858756</v>
      </c>
      <c r="C9" s="68">
        <v>-18.009768009768045</v>
      </c>
      <c r="D9" s="68">
        <v>10.13986013986019</v>
      </c>
      <c r="E9" s="73" t="s">
        <v>86</v>
      </c>
      <c r="F9" s="68">
        <v>-5.0731707317073216</v>
      </c>
      <c r="G9" s="68">
        <v>-3.3250207813798505</v>
      </c>
      <c r="H9" s="68">
        <v>-20.285359801488855</v>
      </c>
      <c r="I9" s="68">
        <v>-14.209115281501328</v>
      </c>
    </row>
    <row r="10" spans="1:9" x14ac:dyDescent="0.25">
      <c r="A10" s="8" t="s">
        <v>26</v>
      </c>
      <c r="B10" s="68">
        <v>-9.223847019122589</v>
      </c>
      <c r="C10" s="68">
        <v>66.877971473851105</v>
      </c>
      <c r="D10" s="68">
        <v>35.161744022503491</v>
      </c>
      <c r="E10" s="68">
        <v>-9.4458438287153399</v>
      </c>
      <c r="F10" s="68">
        <v>55.665024630541794</v>
      </c>
      <c r="G10" s="68">
        <v>3.9246467817896757</v>
      </c>
      <c r="H10" s="68">
        <v>-10.371318822023046</v>
      </c>
      <c r="I10" s="73" t="s">
        <v>86</v>
      </c>
    </row>
    <row r="11" spans="1:9" x14ac:dyDescent="0.25">
      <c r="A11" s="8" t="s">
        <v>27</v>
      </c>
      <c r="B11" s="68">
        <v>-6.5543923532089154</v>
      </c>
      <c r="C11" s="68">
        <v>-22.320596458527476</v>
      </c>
      <c r="D11" s="68">
        <v>-13.76651982378856</v>
      </c>
      <c r="E11" s="68">
        <v>-20.215741110667217</v>
      </c>
      <c r="F11" s="68">
        <v>-32.166752444673186</v>
      </c>
      <c r="G11" s="68">
        <v>-17.421052631578949</v>
      </c>
      <c r="H11" s="68">
        <v>-37.995226730310264</v>
      </c>
      <c r="I11" s="68">
        <v>-33.505882352941171</v>
      </c>
    </row>
    <row r="12" spans="1:9" x14ac:dyDescent="0.25">
      <c r="A12" s="8" t="s">
        <v>28</v>
      </c>
      <c r="B12" s="68">
        <v>-17.099863201094379</v>
      </c>
      <c r="C12" s="68">
        <v>-36.20981387478848</v>
      </c>
      <c r="D12" s="68">
        <v>-26.944226237234879</v>
      </c>
      <c r="E12" s="68">
        <v>-21.776729559748421</v>
      </c>
      <c r="F12" s="68">
        <v>-10.954063604240282</v>
      </c>
      <c r="G12" s="68">
        <v>-43.481537302185401</v>
      </c>
      <c r="H12" s="68">
        <v>-23.349633251833779</v>
      </c>
      <c r="I12" s="68">
        <v>-10.624493106244925</v>
      </c>
    </row>
    <row r="13" spans="1:9" x14ac:dyDescent="0.25">
      <c r="A13" s="8" t="s">
        <v>29</v>
      </c>
      <c r="B13" s="68">
        <v>13.97849462365588</v>
      </c>
      <c r="C13" s="68">
        <v>4.5723507261968832</v>
      </c>
      <c r="D13" s="68">
        <v>22.732240437158492</v>
      </c>
      <c r="E13" s="68">
        <v>29.045226130653255</v>
      </c>
      <c r="F13" s="68">
        <v>37.349397590361399</v>
      </c>
      <c r="G13" s="68">
        <v>41.623843782117184</v>
      </c>
      <c r="H13" s="68">
        <v>16.258741258741249</v>
      </c>
      <c r="I13" s="68">
        <v>15.054667788057174</v>
      </c>
    </row>
    <row r="14" spans="1:9" x14ac:dyDescent="0.25">
      <c r="A14" s="8" t="s">
        <v>30</v>
      </c>
      <c r="B14" s="68">
        <v>-9.9365750528541135</v>
      </c>
      <c r="C14" s="68">
        <v>-55.03451559152581</v>
      </c>
      <c r="D14" s="68">
        <v>-40.634291377601585</v>
      </c>
      <c r="E14" s="68">
        <v>-5.869074492099335</v>
      </c>
      <c r="F14" s="68">
        <v>-35.917958979489754</v>
      </c>
      <c r="G14" s="68">
        <v>-37.290502793296099</v>
      </c>
      <c r="H14" s="68">
        <v>-62.8</v>
      </c>
      <c r="I14" s="68">
        <v>-42.637540453074422</v>
      </c>
    </row>
    <row r="15" spans="1:9" x14ac:dyDescent="0.25">
      <c r="A15" s="8" t="s">
        <v>31</v>
      </c>
      <c r="B15" s="68">
        <v>96.749226006192004</v>
      </c>
      <c r="C15" s="68">
        <v>142.74999999999989</v>
      </c>
      <c r="D15" s="68">
        <v>110.49723756906072</v>
      </c>
      <c r="E15" s="68">
        <v>93.864013266998342</v>
      </c>
      <c r="F15" s="68">
        <v>119.19191919191915</v>
      </c>
      <c r="G15" s="68">
        <v>53.407290015847877</v>
      </c>
      <c r="H15" s="68">
        <v>53.064275037369171</v>
      </c>
      <c r="I15" s="73" t="s">
        <v>86</v>
      </c>
    </row>
    <row r="16" spans="1:9" x14ac:dyDescent="0.25">
      <c r="A16" s="8" t="s">
        <v>32</v>
      </c>
      <c r="B16" s="68">
        <v>-43.115942028985465</v>
      </c>
      <c r="C16" s="68">
        <v>-30.042238648363263</v>
      </c>
      <c r="D16" s="68">
        <v>-43.526570048309175</v>
      </c>
      <c r="E16" s="68">
        <v>-35.376466136965576</v>
      </c>
      <c r="F16" s="68">
        <v>-37.584304107909247</v>
      </c>
      <c r="G16" s="67">
        <v>-39.143279172821281</v>
      </c>
      <c r="H16" s="68">
        <v>-46.215853112404815</v>
      </c>
      <c r="I16" s="68">
        <v>-28.960905349794242</v>
      </c>
    </row>
    <row r="17" spans="1:9" x14ac:dyDescent="0.25">
      <c r="A17" s="8" t="s">
        <v>33</v>
      </c>
      <c r="B17" s="68">
        <v>28.9210233592881</v>
      </c>
      <c r="C17" s="68">
        <v>40.726817042606498</v>
      </c>
      <c r="D17" s="68">
        <v>29.453015427770012</v>
      </c>
      <c r="E17" s="68">
        <v>30.787589498806689</v>
      </c>
      <c r="F17" s="68">
        <v>44.581618655692722</v>
      </c>
      <c r="G17" s="68">
        <v>15.262321144674097</v>
      </c>
      <c r="H17" s="68">
        <v>-22.089552238805975</v>
      </c>
      <c r="I17" s="68">
        <v>46.78217821782178</v>
      </c>
    </row>
    <row r="18" spans="1:9" s="4" customFormat="1" ht="11.25" customHeight="1" x14ac:dyDescent="0.25">
      <c r="A18" s="5" t="s">
        <v>34</v>
      </c>
      <c r="B18" s="65"/>
      <c r="C18" s="65"/>
      <c r="D18" s="65"/>
      <c r="E18" s="65"/>
      <c r="F18" s="65"/>
      <c r="G18" s="65"/>
      <c r="H18" s="65"/>
      <c r="I18" s="66"/>
    </row>
    <row r="19" spans="1:9" x14ac:dyDescent="0.25">
      <c r="A19" s="8" t="s">
        <v>35</v>
      </c>
      <c r="B19" s="67">
        <v>-9.3632958801498027</v>
      </c>
      <c r="C19" s="68">
        <v>1.9278188746917779</v>
      </c>
      <c r="D19" s="68">
        <v>-6.8684516880093032</v>
      </c>
      <c r="E19" s="73" t="s">
        <v>86</v>
      </c>
      <c r="F19" s="68">
        <v>16.200527704485523</v>
      </c>
      <c r="G19" s="73" t="s">
        <v>86</v>
      </c>
      <c r="H19" s="68">
        <v>15.355191256830603</v>
      </c>
      <c r="I19" s="67">
        <v>8.3957633686385655</v>
      </c>
    </row>
    <row r="20" spans="1:9" x14ac:dyDescent="0.25">
      <c r="A20" s="8" t="s">
        <v>36</v>
      </c>
      <c r="B20" s="68">
        <v>-32.661290322580641</v>
      </c>
      <c r="C20" s="68">
        <v>-24.414168937329695</v>
      </c>
      <c r="D20" s="68">
        <v>-3.1457955232909729</v>
      </c>
      <c r="E20" s="73" t="s">
        <v>86</v>
      </c>
      <c r="F20" s="68">
        <v>-15.472027972027957</v>
      </c>
      <c r="G20" s="68">
        <v>-26.356589147286801</v>
      </c>
      <c r="H20" s="68">
        <v>-8.1081081081081248</v>
      </c>
      <c r="I20" s="68">
        <v>-23.452012383900922</v>
      </c>
    </row>
    <row r="21" spans="1:9" x14ac:dyDescent="0.25">
      <c r="A21" s="8" t="s">
        <v>37</v>
      </c>
      <c r="B21" s="67">
        <v>55.240506329113884</v>
      </c>
      <c r="C21" s="68">
        <v>-8.5198166621730742</v>
      </c>
      <c r="D21" s="68">
        <v>-3.3685601056803294</v>
      </c>
      <c r="E21" s="68">
        <v>59.16114790286975</v>
      </c>
      <c r="F21" s="68">
        <v>0.77962577962575885</v>
      </c>
      <c r="G21" s="73" t="s">
        <v>86</v>
      </c>
      <c r="H21" s="68">
        <v>-13.345896864827822</v>
      </c>
      <c r="I21" s="67">
        <v>-9.727479182437559</v>
      </c>
    </row>
    <row r="22" spans="1:9" x14ac:dyDescent="0.25">
      <c r="A22" s="8" t="s">
        <v>38</v>
      </c>
      <c r="B22" s="74" t="s">
        <v>86</v>
      </c>
      <c r="C22" s="68">
        <v>12.482065997130555</v>
      </c>
      <c r="D22" s="68">
        <v>17.603129445234721</v>
      </c>
      <c r="E22" s="74" t="s">
        <v>86</v>
      </c>
      <c r="F22" s="67">
        <v>23.015873015873044</v>
      </c>
      <c r="G22" s="68">
        <v>10.951456310679596</v>
      </c>
      <c r="H22" s="68">
        <v>8.064516129032274</v>
      </c>
      <c r="I22" s="74" t="s">
        <v>86</v>
      </c>
    </row>
    <row r="23" spans="1:9" x14ac:dyDescent="0.25">
      <c r="A23" s="8" t="s">
        <v>39</v>
      </c>
      <c r="B23" s="68">
        <v>3.1902552204176482</v>
      </c>
      <c r="C23" s="68">
        <v>-29.392080312325717</v>
      </c>
      <c r="D23" s="68">
        <v>-65.858453473132386</v>
      </c>
      <c r="E23" s="68">
        <v>11.380281690140869</v>
      </c>
      <c r="F23" s="67">
        <v>19.237918215613426</v>
      </c>
      <c r="G23" s="68">
        <v>-57.818930041152285</v>
      </c>
      <c r="H23" s="68">
        <v>32.063492063492035</v>
      </c>
      <c r="I23" s="68">
        <v>14.697674418604656</v>
      </c>
    </row>
    <row r="24" spans="1:9" x14ac:dyDescent="0.25">
      <c r="A24" s="8" t="s">
        <v>55</v>
      </c>
      <c r="B24" s="68">
        <v>76.194205168363354</v>
      </c>
      <c r="C24" s="68">
        <v>150.56876938986559</v>
      </c>
      <c r="D24" s="68">
        <v>130.19323671497585</v>
      </c>
      <c r="E24" s="73" t="s">
        <v>86</v>
      </c>
      <c r="F24" s="68">
        <v>187.1794871794871</v>
      </c>
      <c r="G24" s="67">
        <v>156.89655172413794</v>
      </c>
      <c r="H24" s="68">
        <v>207.19656283566064</v>
      </c>
      <c r="I24" s="68">
        <v>74.788823911630928</v>
      </c>
    </row>
    <row r="25" spans="1:9" x14ac:dyDescent="0.25">
      <c r="A25" s="8" t="s">
        <v>40</v>
      </c>
      <c r="B25" s="68">
        <v>8.5203153426318892</v>
      </c>
      <c r="C25" s="68">
        <v>12.511938872970374</v>
      </c>
      <c r="D25" s="68">
        <v>22.015791918253601</v>
      </c>
      <c r="E25" s="68">
        <v>-15.300000000000013</v>
      </c>
      <c r="F25" s="68">
        <v>24.229543039319857</v>
      </c>
      <c r="G25" s="68">
        <v>11.428571428571409</v>
      </c>
      <c r="H25" s="68">
        <v>41.366718831507598</v>
      </c>
      <c r="I25" s="68">
        <v>30.133597229094523</v>
      </c>
    </row>
    <row r="26" spans="1:9" x14ac:dyDescent="0.25">
      <c r="A26" s="8" t="s">
        <v>41</v>
      </c>
      <c r="B26" s="68">
        <v>54.377431906614774</v>
      </c>
      <c r="C26" s="68">
        <v>78.487848784878508</v>
      </c>
      <c r="D26" s="68">
        <v>91.504178272980496</v>
      </c>
      <c r="E26" s="68">
        <v>32.477064220183529</v>
      </c>
      <c r="F26" s="68">
        <v>39.418710263396896</v>
      </c>
      <c r="G26" s="73" t="s">
        <v>86</v>
      </c>
      <c r="H26" s="68">
        <v>16.972878390201231</v>
      </c>
      <c r="I26" s="68">
        <v>19.99999999999995</v>
      </c>
    </row>
    <row r="27" spans="1:9" x14ac:dyDescent="0.25">
      <c r="A27" s="8" t="s">
        <v>42</v>
      </c>
      <c r="B27" s="74" t="s">
        <v>86</v>
      </c>
      <c r="C27" s="68">
        <v>261.93228736581347</v>
      </c>
      <c r="D27" s="68">
        <v>234.99597747385357</v>
      </c>
      <c r="E27" s="73" t="s">
        <v>86</v>
      </c>
      <c r="F27" s="68">
        <v>203.82812500000006</v>
      </c>
      <c r="G27" s="73" t="s">
        <v>86</v>
      </c>
      <c r="H27" s="68">
        <v>262.74509803921575</v>
      </c>
      <c r="I27" s="68">
        <v>111.34631668077897</v>
      </c>
    </row>
    <row r="28" spans="1:9" x14ac:dyDescent="0.25">
      <c r="A28" s="8" t="s">
        <v>56</v>
      </c>
      <c r="B28" s="68">
        <v>-3.9633496697209059</v>
      </c>
      <c r="C28" s="68">
        <v>-3.9620305406520839</v>
      </c>
      <c r="D28" s="68">
        <v>-5.6764639892303954</v>
      </c>
      <c r="E28" s="68">
        <v>-5.2107604321118721</v>
      </c>
      <c r="F28" s="68">
        <v>2.6642168121267629</v>
      </c>
      <c r="G28" s="68">
        <v>-7.5037952721752177</v>
      </c>
      <c r="H28" s="68">
        <v>-6.8186753528773121</v>
      </c>
      <c r="I28" s="68">
        <v>-4.0672574414905345</v>
      </c>
    </row>
    <row r="29" spans="1:9" x14ac:dyDescent="0.25">
      <c r="A29" s="8" t="s">
        <v>43</v>
      </c>
      <c r="B29" s="68">
        <v>44.272623138602519</v>
      </c>
      <c r="C29" s="68">
        <v>51.118568232662184</v>
      </c>
      <c r="D29" s="68">
        <v>44.63240078074169</v>
      </c>
      <c r="E29" s="74" t="s">
        <v>86</v>
      </c>
      <c r="F29" s="68">
        <v>90.608160123171629</v>
      </c>
      <c r="G29" s="68">
        <v>24.651609802979337</v>
      </c>
      <c r="H29" s="68">
        <v>55.160142348754434</v>
      </c>
      <c r="I29" s="68">
        <v>66.175528507367105</v>
      </c>
    </row>
    <row r="30" spans="1:9" x14ac:dyDescent="0.25">
      <c r="A30" s="8" t="s">
        <v>44</v>
      </c>
      <c r="B30" s="68">
        <v>-1.7801047120418412</v>
      </c>
      <c r="C30" s="68">
        <v>-13.764573147799897</v>
      </c>
      <c r="D30" s="68">
        <v>-7.7100646352723956</v>
      </c>
      <c r="E30" s="68">
        <v>-6.297329613391744</v>
      </c>
      <c r="F30" s="68">
        <v>-20.27199320016997</v>
      </c>
      <c r="G30" s="68">
        <v>-17.526243724326818</v>
      </c>
      <c r="H30" s="68">
        <v>-14.14807302231239</v>
      </c>
      <c r="I30" s="68">
        <v>14.577397910731271</v>
      </c>
    </row>
    <row r="31" spans="1:9" x14ac:dyDescent="0.25">
      <c r="A31" s="8" t="s">
        <v>45</v>
      </c>
      <c r="B31" s="68">
        <v>4.4004400440043723</v>
      </c>
      <c r="C31" s="68">
        <v>4.8275862068965836</v>
      </c>
      <c r="D31" s="68">
        <v>-13.485477178423244</v>
      </c>
      <c r="E31" s="67">
        <v>-3.468780971258667</v>
      </c>
      <c r="F31" s="73" t="s">
        <v>86</v>
      </c>
      <c r="G31" s="67">
        <v>8.8282504012840768</v>
      </c>
      <c r="H31" s="68">
        <v>12.444933920704848</v>
      </c>
      <c r="I31" s="68">
        <v>41.059602649006585</v>
      </c>
    </row>
    <row r="32" spans="1:9" x14ac:dyDescent="0.25">
      <c r="A32" s="8" t="s">
        <v>46</v>
      </c>
      <c r="B32" s="68" t="s">
        <v>86</v>
      </c>
      <c r="C32" s="68">
        <v>7.4682598954467494E-2</v>
      </c>
      <c r="D32" s="68">
        <v>5.5053410024650917</v>
      </c>
      <c r="E32" s="68">
        <v>24.999999999999979</v>
      </c>
      <c r="F32" s="68">
        <v>31.021555763823816</v>
      </c>
      <c r="G32" s="68">
        <v>5.1390058972198505</v>
      </c>
      <c r="H32" s="68">
        <v>28.153018529587559</v>
      </c>
      <c r="I32" s="68">
        <v>22.486144101345996</v>
      </c>
    </row>
    <row r="33" spans="1:18" x14ac:dyDescent="0.25">
      <c r="A33" s="8" t="s">
        <v>47</v>
      </c>
      <c r="B33" s="68">
        <v>1.2621359223301098</v>
      </c>
      <c r="C33" s="68">
        <v>39.07637655417409</v>
      </c>
      <c r="D33" s="68">
        <v>22.743682310469261</v>
      </c>
      <c r="E33" s="68">
        <v>0</v>
      </c>
      <c r="F33" s="68">
        <v>-13.35616438356163</v>
      </c>
      <c r="G33" s="68">
        <v>39.563862928348925</v>
      </c>
      <c r="H33" s="68">
        <v>11.111111111111116</v>
      </c>
      <c r="I33" s="68">
        <v>8.5300837776085316</v>
      </c>
    </row>
    <row r="34" spans="1:18" x14ac:dyDescent="0.25">
      <c r="A34" s="8" t="s">
        <v>48</v>
      </c>
      <c r="B34" s="68">
        <v>21.526717557251949</v>
      </c>
      <c r="C34" s="68">
        <v>45.470692717584413</v>
      </c>
      <c r="D34" s="68">
        <v>43.230625583566805</v>
      </c>
      <c r="E34" s="68">
        <v>58.774834437086113</v>
      </c>
      <c r="F34" s="68">
        <v>42.196531791907475</v>
      </c>
      <c r="G34" s="67">
        <v>28.976572133168933</v>
      </c>
      <c r="H34" s="68">
        <v>33.134328358208954</v>
      </c>
      <c r="I34" s="68">
        <v>26.299456943366906</v>
      </c>
    </row>
    <row r="35" spans="1:18" s="4" customFormat="1" ht="11.25" customHeight="1" x14ac:dyDescent="0.25">
      <c r="A35" s="5" t="s">
        <v>49</v>
      </c>
      <c r="B35" s="65"/>
      <c r="C35" s="65"/>
      <c r="D35" s="65"/>
      <c r="E35" s="65"/>
      <c r="F35" s="65"/>
      <c r="G35" s="65"/>
      <c r="H35" s="65"/>
      <c r="I35" s="66"/>
    </row>
    <row r="36" spans="1:18" x14ac:dyDescent="0.25">
      <c r="A36" s="8" t="s">
        <v>50</v>
      </c>
      <c r="B36" s="73" t="s">
        <v>86</v>
      </c>
      <c r="C36" s="68">
        <v>17.621776504297969</v>
      </c>
      <c r="D36" s="68">
        <v>-52.600000000000016</v>
      </c>
      <c r="E36" s="73" t="s">
        <v>86</v>
      </c>
      <c r="F36" s="68">
        <v>4.2583392476934323</v>
      </c>
      <c r="G36" s="68">
        <v>-54.261189454322498</v>
      </c>
      <c r="H36" s="68">
        <v>-66.836027713625867</v>
      </c>
      <c r="I36" s="67">
        <v>-46.148409893992913</v>
      </c>
    </row>
    <row r="37" spans="1:18" x14ac:dyDescent="0.25">
      <c r="A37" s="8" t="s">
        <v>51</v>
      </c>
      <c r="B37" s="68">
        <v>54.511970534069953</v>
      </c>
      <c r="C37" s="68">
        <v>49.182561307901906</v>
      </c>
      <c r="D37" s="68">
        <v>49.553571428571445</v>
      </c>
      <c r="E37" s="68">
        <v>42.124542124542089</v>
      </c>
      <c r="F37" s="74" t="s">
        <v>86</v>
      </c>
      <c r="G37" s="68">
        <v>50.766609880749634</v>
      </c>
      <c r="H37" s="68">
        <v>21.68674698795181</v>
      </c>
      <c r="I37" s="68">
        <v>83.575883575883566</v>
      </c>
    </row>
    <row r="38" spans="1:18" x14ac:dyDescent="0.25">
      <c r="A38" s="8" t="s">
        <v>52</v>
      </c>
      <c r="B38" s="68">
        <v>70.894874022589022</v>
      </c>
      <c r="C38" s="68">
        <v>50.677506775067769</v>
      </c>
      <c r="D38" s="68">
        <v>99.567099567099575</v>
      </c>
      <c r="E38" s="68">
        <v>67.977126518942143</v>
      </c>
      <c r="F38" s="68">
        <v>64.228456913827571</v>
      </c>
      <c r="G38" s="68">
        <v>108.18070818070815</v>
      </c>
      <c r="H38" s="68">
        <v>124.88479262672807</v>
      </c>
      <c r="I38" s="68">
        <v>60.398406374501931</v>
      </c>
    </row>
    <row r="39" spans="1:18" x14ac:dyDescent="0.25">
      <c r="A39" s="8" t="s">
        <v>53</v>
      </c>
      <c r="B39" s="68">
        <v>22.312138728323671</v>
      </c>
      <c r="C39" s="68">
        <v>-9.0982286634460507</v>
      </c>
      <c r="D39" s="68">
        <v>0.23382696804368219</v>
      </c>
      <c r="E39" s="68">
        <v>-4.7106325706594898</v>
      </c>
      <c r="F39" s="68">
        <v>-33.02521008403361</v>
      </c>
      <c r="G39" s="68">
        <v>10.80568720379147</v>
      </c>
      <c r="H39" s="68">
        <v>-33.825597749648409</v>
      </c>
      <c r="I39" s="68">
        <v>-35.284280936454806</v>
      </c>
    </row>
    <row r="40" spans="1:18" x14ac:dyDescent="0.25">
      <c r="A40" s="8" t="s">
        <v>54</v>
      </c>
      <c r="B40" s="68">
        <v>14.080000000000004</v>
      </c>
      <c r="C40" s="68">
        <v>-33.901054339010564</v>
      </c>
      <c r="D40" s="68">
        <v>-23.30293819655521</v>
      </c>
      <c r="E40" s="68">
        <v>-1.3422818791946289</v>
      </c>
      <c r="F40" s="68">
        <v>-36.918869644484943</v>
      </c>
      <c r="G40" s="68">
        <v>27.203065134099624</v>
      </c>
      <c r="H40" s="68">
        <v>-26.938136256851987</v>
      </c>
      <c r="I40" s="68">
        <v>-37.192342752962638</v>
      </c>
    </row>
    <row r="41" spans="1:18" x14ac:dyDescent="0.25">
      <c r="A41" s="17"/>
      <c r="B41" s="31"/>
      <c r="C41" s="31"/>
      <c r="D41" s="31"/>
      <c r="E41" s="31"/>
      <c r="F41" s="31"/>
      <c r="G41" s="31"/>
      <c r="H41" s="31"/>
      <c r="I41" s="31"/>
    </row>
    <row r="42" spans="1:18" ht="12.75" x14ac:dyDescent="0.25">
      <c r="A42" s="17" t="s">
        <v>19</v>
      </c>
      <c r="B42" s="58"/>
      <c r="C42" s="59"/>
      <c r="D42" s="58"/>
      <c r="E42" s="60"/>
      <c r="F42" s="61"/>
      <c r="G42" s="62"/>
      <c r="H42" s="58"/>
      <c r="I42" s="60"/>
      <c r="J42" s="58"/>
      <c r="K42" s="60"/>
      <c r="L42" s="58"/>
      <c r="M42" s="60"/>
      <c r="N42" s="58"/>
      <c r="O42" s="60"/>
      <c r="P42" s="58"/>
      <c r="Q42" s="60"/>
      <c r="R42" s="11"/>
    </row>
    <row r="43" spans="1:18" ht="15.75" x14ac:dyDescent="0.3">
      <c r="A43" s="18" t="s">
        <v>11</v>
      </c>
      <c r="B43" s="33"/>
      <c r="C43" s="34"/>
      <c r="D43" s="34"/>
      <c r="E43" s="33"/>
      <c r="F43" s="34"/>
      <c r="G43" s="34"/>
      <c r="H43" s="34"/>
      <c r="I43" s="34"/>
    </row>
    <row r="44" spans="1:18" x14ac:dyDescent="0.25">
      <c r="A44" s="36" t="s">
        <v>12</v>
      </c>
      <c r="B44" s="36"/>
      <c r="C44" s="36"/>
      <c r="D44" s="36"/>
      <c r="E44" s="36"/>
      <c r="F44" s="36"/>
      <c r="G44" s="36"/>
      <c r="H44" s="36"/>
      <c r="I44" s="36"/>
    </row>
    <row r="45" spans="1:18" ht="15.75" x14ac:dyDescent="0.3">
      <c r="A45" s="4" t="s">
        <v>13</v>
      </c>
      <c r="B45" s="33"/>
      <c r="C45" s="34"/>
      <c r="D45" s="34"/>
      <c r="E45" s="33"/>
      <c r="F45" s="34"/>
      <c r="G45" s="34"/>
      <c r="H45" s="34"/>
      <c r="I45" s="34"/>
    </row>
    <row r="46" spans="1:18" x14ac:dyDescent="0.25">
      <c r="A46" s="11" t="s">
        <v>14</v>
      </c>
    </row>
    <row r="52" spans="1:18" s="35" customFormat="1" x14ac:dyDescent="0.25">
      <c r="A52" s="37"/>
      <c r="J52"/>
      <c r="K52"/>
      <c r="L52"/>
      <c r="M52"/>
      <c r="N52"/>
      <c r="O52"/>
      <c r="P52"/>
      <c r="Q52"/>
      <c r="R52"/>
    </row>
    <row r="53" spans="1:18" s="35" customFormat="1" x14ac:dyDescent="0.25">
      <c r="A53" s="11"/>
      <c r="J53"/>
      <c r="K53"/>
      <c r="L53"/>
      <c r="M53"/>
      <c r="N53"/>
      <c r="O53"/>
      <c r="P53"/>
      <c r="Q53"/>
      <c r="R53"/>
    </row>
    <row r="54" spans="1:18" s="35" customFormat="1" x14ac:dyDescent="0.25">
      <c r="A54" s="38"/>
      <c r="J54"/>
      <c r="K54"/>
      <c r="L54"/>
      <c r="M54"/>
      <c r="N54"/>
      <c r="O54"/>
      <c r="P54"/>
      <c r="Q54"/>
      <c r="R54"/>
    </row>
  </sheetData>
  <printOptions horizontalCentered="1" verticalCentered="1"/>
  <pageMargins left="0.19685039370078741" right="0.19685039370078741" top="0.35433070866141736" bottom="0.43307086614173229" header="0.31496062992125984" footer="0.31496062992125984"/>
  <pageSetup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showGridLines="0" zoomScaleNormal="100" workbookViewId="0">
      <pane ySplit="4" topLeftCell="A5" activePane="bottomLeft" state="frozen"/>
      <selection pane="bottomLeft" activeCell="A6" sqref="A6"/>
    </sheetView>
  </sheetViews>
  <sheetFormatPr baseColWidth="10" defaultRowHeight="15" x14ac:dyDescent="0.25"/>
  <cols>
    <col min="1" max="1" width="19.42578125" style="11" customWidth="1"/>
    <col min="2" max="2" width="10.28515625" style="35" bestFit="1" customWidth="1"/>
    <col min="3" max="3" width="7.85546875" style="35" customWidth="1"/>
    <col min="4" max="4" width="11.5703125" style="35" bestFit="1" customWidth="1"/>
    <col min="5" max="5" width="9" style="35" bestFit="1" customWidth="1"/>
    <col min="6" max="7" width="7.140625" style="35" customWidth="1"/>
    <col min="8" max="8" width="7.7109375" style="35" bestFit="1" customWidth="1"/>
    <col min="9" max="9" width="7.28515625" style="35" customWidth="1"/>
  </cols>
  <sheetData>
    <row r="1" spans="1:10" s="42" customFormat="1" ht="73.5" customHeight="1" x14ac:dyDescent="0.2">
      <c r="A1" s="39"/>
      <c r="B1" s="40"/>
      <c r="C1" s="40"/>
      <c r="D1" s="41"/>
      <c r="E1" s="41"/>
      <c r="F1" s="41"/>
    </row>
    <row r="2" spans="1:10" ht="15.75" x14ac:dyDescent="0.3">
      <c r="A2" s="43" t="s">
        <v>17</v>
      </c>
      <c r="B2" s="26"/>
      <c r="C2" s="26"/>
      <c r="D2" s="26"/>
      <c r="E2" s="26"/>
      <c r="F2" s="26"/>
      <c r="G2" s="26"/>
      <c r="H2" s="26"/>
      <c r="I2" s="26"/>
      <c r="J2" s="27"/>
    </row>
    <row r="3" spans="1:10" x14ac:dyDescent="0.25">
      <c r="A3" s="43" t="s">
        <v>80</v>
      </c>
      <c r="B3" s="28"/>
      <c r="C3" s="29"/>
      <c r="D3" s="29"/>
      <c r="E3" s="29"/>
      <c r="F3" s="29"/>
      <c r="G3" s="29"/>
      <c r="H3" s="29"/>
      <c r="I3" s="29"/>
      <c r="J3" s="4"/>
    </row>
    <row r="4" spans="1:10" x14ac:dyDescent="0.25">
      <c r="A4" s="30" t="s">
        <v>20</v>
      </c>
      <c r="B4" s="46" t="s">
        <v>1</v>
      </c>
      <c r="C4" s="46" t="s">
        <v>2</v>
      </c>
      <c r="D4" s="46" t="s">
        <v>3</v>
      </c>
      <c r="E4" s="47" t="s">
        <v>4</v>
      </c>
      <c r="F4" s="46" t="s">
        <v>5</v>
      </c>
      <c r="G4" s="46" t="s">
        <v>6</v>
      </c>
      <c r="H4" s="46" t="s">
        <v>7</v>
      </c>
      <c r="I4" s="46" t="s">
        <v>8</v>
      </c>
    </row>
    <row r="5" spans="1:10" x14ac:dyDescent="0.25">
      <c r="A5" s="5" t="s">
        <v>21</v>
      </c>
      <c r="B5" s="6"/>
      <c r="C5" s="6"/>
      <c r="D5" s="6"/>
      <c r="E5" s="6"/>
      <c r="F5" s="6"/>
      <c r="G5" s="6"/>
      <c r="H5" s="6"/>
      <c r="I5" s="7"/>
    </row>
    <row r="6" spans="1:10" x14ac:dyDescent="0.25">
      <c r="A6" s="8" t="s">
        <v>22</v>
      </c>
      <c r="B6" s="68">
        <v>-2.6562499999999933</v>
      </c>
      <c r="C6" s="68">
        <v>42.840909090909143</v>
      </c>
      <c r="D6" s="68">
        <v>82.58823529411768</v>
      </c>
      <c r="E6" s="68">
        <v>113.83537653239929</v>
      </c>
      <c r="F6" s="68">
        <v>81.146025878003698</v>
      </c>
      <c r="G6" s="68">
        <v>35.794542536115515</v>
      </c>
      <c r="H6" s="68">
        <v>40.000000000000057</v>
      </c>
      <c r="I6" s="68">
        <v>32.551724137931018</v>
      </c>
    </row>
    <row r="7" spans="1:10" x14ac:dyDescent="0.25">
      <c r="A7" s="8" t="s">
        <v>23</v>
      </c>
      <c r="B7" s="68">
        <v>4.5685279187817729</v>
      </c>
      <c r="C7" s="68">
        <v>-21.118221623442214</v>
      </c>
      <c r="D7" s="68">
        <v>-17.262464722483529</v>
      </c>
      <c r="E7" s="73" t="s">
        <v>86</v>
      </c>
      <c r="F7" s="68">
        <v>-14.734299516908212</v>
      </c>
      <c r="G7" s="68">
        <v>13.652482269503574</v>
      </c>
      <c r="H7" s="68">
        <v>-29.900632339656742</v>
      </c>
      <c r="I7" s="68">
        <v>-3.6557930258717786</v>
      </c>
    </row>
    <row r="8" spans="1:10" x14ac:dyDescent="0.25">
      <c r="A8" s="8" t="s">
        <v>24</v>
      </c>
      <c r="B8" s="68">
        <v>139.85890652557313</v>
      </c>
      <c r="C8" s="68">
        <v>164.69298245614027</v>
      </c>
      <c r="D8" s="68">
        <v>151.93133047210304</v>
      </c>
      <c r="E8" s="68">
        <v>111.11111111111111</v>
      </c>
      <c r="F8" s="68">
        <v>177.67653758542133</v>
      </c>
      <c r="G8" s="68">
        <v>214.39393939393943</v>
      </c>
      <c r="H8" s="68">
        <v>120.31746031746029</v>
      </c>
      <c r="I8" s="68">
        <v>149.81132075471697</v>
      </c>
    </row>
    <row r="9" spans="1:10" x14ac:dyDescent="0.25">
      <c r="A9" s="8" t="s">
        <v>25</v>
      </c>
      <c r="B9" s="68">
        <v>60.156250000000021</v>
      </c>
      <c r="C9" s="68">
        <v>39.750260145681501</v>
      </c>
      <c r="D9" s="68">
        <v>82.344428364688937</v>
      </c>
      <c r="E9" s="73" t="s">
        <v>86</v>
      </c>
      <c r="F9" s="68">
        <v>66.040955631399314</v>
      </c>
      <c r="G9" s="68">
        <v>61.7524339360223</v>
      </c>
      <c r="H9" s="68">
        <v>55.006031363087992</v>
      </c>
      <c r="I9" s="68">
        <v>113.33333333333337</v>
      </c>
    </row>
    <row r="10" spans="1:10" x14ac:dyDescent="0.25">
      <c r="A10" s="8" t="s">
        <v>26</v>
      </c>
      <c r="B10" s="68">
        <v>-4.0428061831153101</v>
      </c>
      <c r="C10" s="68">
        <v>47.478991596638707</v>
      </c>
      <c r="D10" s="68">
        <v>19.825436408977559</v>
      </c>
      <c r="E10" s="68">
        <v>-11.562115621156199</v>
      </c>
      <c r="F10" s="68">
        <v>47.8939157566302</v>
      </c>
      <c r="G10" s="68">
        <v>-13.464052287581673</v>
      </c>
      <c r="H10" s="68">
        <v>10.584518167456558</v>
      </c>
      <c r="I10" s="73" t="s">
        <v>86</v>
      </c>
    </row>
    <row r="11" spans="1:10" x14ac:dyDescent="0.25">
      <c r="A11" s="8" t="s">
        <v>27</v>
      </c>
      <c r="B11" s="68">
        <v>-9.0788308237378263</v>
      </c>
      <c r="C11" s="68">
        <v>1.584399756246202</v>
      </c>
      <c r="D11" s="68">
        <v>-14.003294892915996</v>
      </c>
      <c r="E11" s="68">
        <v>-18.389865140988991</v>
      </c>
      <c r="F11" s="68">
        <v>-21.594289113622843</v>
      </c>
      <c r="G11" s="68">
        <v>-17.507886435331233</v>
      </c>
      <c r="H11" s="68">
        <v>-22.447761194029859</v>
      </c>
      <c r="I11" s="68">
        <v>-13.046153846153851</v>
      </c>
    </row>
    <row r="12" spans="1:10" x14ac:dyDescent="0.25">
      <c r="A12" s="8" t="s">
        <v>28</v>
      </c>
      <c r="B12" s="68">
        <v>4.2132416165090225</v>
      </c>
      <c r="C12" s="68">
        <v>-16.777041942604843</v>
      </c>
      <c r="D12" s="68">
        <v>3.7946428571428603</v>
      </c>
      <c r="E12" s="68">
        <v>-0.49999999999998934</v>
      </c>
      <c r="F12" s="68">
        <v>19.431279620853093</v>
      </c>
      <c r="G12" s="68">
        <v>-11.13744075829387</v>
      </c>
      <c r="H12" s="68">
        <v>-2.1840873634945801</v>
      </c>
      <c r="I12" s="68">
        <v>1.1009174311926939</v>
      </c>
    </row>
    <row r="13" spans="1:10" x14ac:dyDescent="0.25">
      <c r="A13" s="8" t="s">
        <v>29</v>
      </c>
      <c r="B13" s="68">
        <v>-10.220214568040674</v>
      </c>
      <c r="C13" s="68">
        <v>-8.0851063829787346</v>
      </c>
      <c r="D13" s="68">
        <v>-10.088070456365084</v>
      </c>
      <c r="E13" s="68">
        <v>-1.9098548510313118</v>
      </c>
      <c r="F13" s="68">
        <v>-9.7370983446953829E-2</v>
      </c>
      <c r="G13" s="68">
        <v>17.176870748299343</v>
      </c>
      <c r="H13" s="68">
        <v>-18.704156479217616</v>
      </c>
      <c r="I13" s="68">
        <v>-12.531969309462919</v>
      </c>
    </row>
    <row r="14" spans="1:10" x14ac:dyDescent="0.25">
      <c r="A14" s="8" t="s">
        <v>30</v>
      </c>
      <c r="B14" s="68">
        <v>15.447154471544721</v>
      </c>
      <c r="C14" s="68">
        <v>-42.232415902140652</v>
      </c>
      <c r="D14" s="68">
        <v>1.125492402926298</v>
      </c>
      <c r="E14" s="68">
        <v>25.074985002999384</v>
      </c>
      <c r="F14" s="68">
        <v>-28.714524207011692</v>
      </c>
      <c r="G14" s="68">
        <v>16.020671834625322</v>
      </c>
      <c r="H14" s="68">
        <v>-43.317370483239003</v>
      </c>
      <c r="I14" s="68">
        <v>-35.691609977324255</v>
      </c>
    </row>
    <row r="15" spans="1:10" x14ac:dyDescent="0.25">
      <c r="A15" s="8" t="s">
        <v>31</v>
      </c>
      <c r="B15" s="68">
        <v>69.241011984021327</v>
      </c>
      <c r="C15" s="68">
        <v>112.938596491228</v>
      </c>
      <c r="D15" s="68">
        <v>73.44461305007583</v>
      </c>
      <c r="E15" s="68">
        <v>59.917920656634728</v>
      </c>
      <c r="F15" s="68">
        <v>96.202531645569621</v>
      </c>
      <c r="G15" s="68">
        <v>45.345345345345379</v>
      </c>
      <c r="H15" s="68">
        <v>32.814526588845602</v>
      </c>
      <c r="I15" s="73" t="s">
        <v>86</v>
      </c>
    </row>
    <row r="16" spans="1:10" x14ac:dyDescent="0.25">
      <c r="A16" s="8" t="s">
        <v>32</v>
      </c>
      <c r="B16" s="68">
        <v>-9.444844989185242</v>
      </c>
      <c r="C16" s="68">
        <v>14.125753660637352</v>
      </c>
      <c r="D16" s="68">
        <v>-1.6820857863750982</v>
      </c>
      <c r="E16" s="68">
        <v>-1.8954623779437574</v>
      </c>
      <c r="F16" s="68">
        <v>13.236929922135721</v>
      </c>
      <c r="G16" s="67">
        <v>-0.48309178743962677</v>
      </c>
      <c r="H16" s="68">
        <v>-2.8317152103559451</v>
      </c>
      <c r="I16" s="68">
        <v>40.918367346938744</v>
      </c>
    </row>
    <row r="17" spans="1:9" x14ac:dyDescent="0.25">
      <c r="A17" s="8" t="s">
        <v>33</v>
      </c>
      <c r="B17" s="68">
        <v>52.700922266139649</v>
      </c>
      <c r="C17" s="68">
        <v>24.777777777777786</v>
      </c>
      <c r="D17" s="68">
        <v>43.993759750390012</v>
      </c>
      <c r="E17" s="68">
        <v>50.549450549450569</v>
      </c>
      <c r="F17" s="68">
        <v>54.319180087847755</v>
      </c>
      <c r="G17" s="68">
        <v>32.541133455210236</v>
      </c>
      <c r="H17" s="68">
        <v>56.287425149700624</v>
      </c>
      <c r="I17" s="68">
        <v>47.329192546583833</v>
      </c>
    </row>
    <row r="18" spans="1:9" x14ac:dyDescent="0.25">
      <c r="A18" s="5" t="s">
        <v>34</v>
      </c>
      <c r="B18" s="65"/>
      <c r="C18" s="65"/>
      <c r="D18" s="65"/>
      <c r="E18" s="65"/>
      <c r="F18" s="65"/>
      <c r="G18" s="65"/>
      <c r="H18" s="65"/>
      <c r="I18" s="66"/>
    </row>
    <row r="19" spans="1:9" x14ac:dyDescent="0.25">
      <c r="A19" s="8" t="s">
        <v>35</v>
      </c>
      <c r="B19" s="67">
        <v>-4.8346055979643694</v>
      </c>
      <c r="C19" s="68">
        <v>9.5926729332369565</v>
      </c>
      <c r="D19" s="68">
        <v>-6.1473486625997058</v>
      </c>
      <c r="E19" s="67">
        <v>12.148002619515431</v>
      </c>
      <c r="F19" s="68">
        <v>10.569922169219215</v>
      </c>
      <c r="G19" s="73" t="s">
        <v>86</v>
      </c>
      <c r="H19" s="68">
        <v>5.3919121318023011</v>
      </c>
      <c r="I19" s="67">
        <v>1.91887296575175</v>
      </c>
    </row>
    <row r="20" spans="1:9" x14ac:dyDescent="0.25">
      <c r="A20" s="8" t="s">
        <v>36</v>
      </c>
      <c r="B20" s="68">
        <v>-36.25954198473282</v>
      </c>
      <c r="C20" s="68">
        <v>-30.161127895266869</v>
      </c>
      <c r="D20" s="68">
        <v>-4.246411483253576</v>
      </c>
      <c r="E20" s="73" t="s">
        <v>86</v>
      </c>
      <c r="F20" s="68">
        <v>-16.277056277056257</v>
      </c>
      <c r="G20" s="68">
        <v>-3.0612244897958774</v>
      </c>
      <c r="H20" s="68">
        <v>-21.284540702016429</v>
      </c>
      <c r="I20" s="68">
        <v>-20.62600321027287</v>
      </c>
    </row>
    <row r="21" spans="1:9" x14ac:dyDescent="0.25">
      <c r="A21" s="8" t="s">
        <v>37</v>
      </c>
      <c r="B21" s="67">
        <v>51.258016773556967</v>
      </c>
      <c r="C21" s="68">
        <v>4.4000000000000261</v>
      </c>
      <c r="D21" s="68">
        <v>9.7249999999999837</v>
      </c>
      <c r="E21" s="68">
        <v>45.1434323100151</v>
      </c>
      <c r="F21" s="68">
        <v>5.2660152008686012</v>
      </c>
      <c r="G21" s="73" t="s">
        <v>86</v>
      </c>
      <c r="H21" s="68">
        <v>6.3051702395964471</v>
      </c>
      <c r="I21" s="67">
        <v>-2.9698942229455128</v>
      </c>
    </row>
    <row r="22" spans="1:9" x14ac:dyDescent="0.25">
      <c r="A22" s="8" t="s">
        <v>38</v>
      </c>
      <c r="B22" s="74" t="s">
        <v>86</v>
      </c>
      <c r="C22" s="68">
        <v>5.802968960863697</v>
      </c>
      <c r="D22" s="68">
        <v>8.4617907510659442</v>
      </c>
      <c r="E22" s="74" t="s">
        <v>86</v>
      </c>
      <c r="F22" s="67">
        <v>12.533435231180778</v>
      </c>
      <c r="G22" s="68">
        <v>13.960909453530101</v>
      </c>
      <c r="H22" s="68">
        <v>10.629514963880315</v>
      </c>
      <c r="I22" s="74" t="s">
        <v>86</v>
      </c>
    </row>
    <row r="23" spans="1:9" x14ac:dyDescent="0.25">
      <c r="A23" s="8" t="s">
        <v>39</v>
      </c>
      <c r="B23" s="68">
        <v>10.634328358208966</v>
      </c>
      <c r="C23" s="68">
        <v>-19.974715549936796</v>
      </c>
      <c r="D23" s="68">
        <v>-28.434065934065966</v>
      </c>
      <c r="E23" s="68">
        <v>18.312387791741493</v>
      </c>
      <c r="F23" s="67">
        <v>2.3125996810207772</v>
      </c>
      <c r="G23" s="68">
        <v>-25.522252497729358</v>
      </c>
      <c r="H23" s="68">
        <v>32.624867162592963</v>
      </c>
      <c r="I23" s="68">
        <v>6.6608996539792464</v>
      </c>
    </row>
    <row r="24" spans="1:9" x14ac:dyDescent="0.25">
      <c r="A24" s="8" t="s">
        <v>55</v>
      </c>
      <c r="B24" s="68">
        <v>137.34177215189871</v>
      </c>
      <c r="C24" s="68">
        <v>89.890282131661465</v>
      </c>
      <c r="D24" s="68">
        <v>125.82938388625591</v>
      </c>
      <c r="E24" s="73" t="s">
        <v>86</v>
      </c>
      <c r="F24" s="68">
        <v>104.44444444444439</v>
      </c>
      <c r="G24" s="67">
        <v>43.453145057766406</v>
      </c>
      <c r="H24" s="68">
        <v>153.54609929078018</v>
      </c>
      <c r="I24" s="68">
        <v>46.753955264593557</v>
      </c>
    </row>
    <row r="25" spans="1:9" x14ac:dyDescent="0.25">
      <c r="A25" s="8" t="s">
        <v>40</v>
      </c>
      <c r="B25" s="68">
        <v>-10.075376884422116</v>
      </c>
      <c r="C25" s="68">
        <v>-11.161387631975883</v>
      </c>
      <c r="D25" s="68">
        <v>-0.34142640364186461</v>
      </c>
      <c r="E25" s="68">
        <v>-15.300000000000013</v>
      </c>
      <c r="F25" s="68">
        <v>-9.5551257253385096</v>
      </c>
      <c r="G25" s="68">
        <v>-6.822405096894113</v>
      </c>
      <c r="H25" s="68">
        <v>14.249578414839824</v>
      </c>
      <c r="I25" s="68">
        <v>-3.2020610967979368</v>
      </c>
    </row>
    <row r="26" spans="1:9" x14ac:dyDescent="0.25">
      <c r="A26" s="8" t="s">
        <v>41</v>
      </c>
      <c r="B26" s="68">
        <v>1.4057507987220275</v>
      </c>
      <c r="C26" s="68">
        <v>-17.58104738154611</v>
      </c>
      <c r="D26" s="68">
        <v>6.0138781804163433</v>
      </c>
      <c r="E26" s="68">
        <v>14.482029598308689</v>
      </c>
      <c r="F26" s="68">
        <v>-16.028446389496743</v>
      </c>
      <c r="G26" s="73" t="s">
        <v>86</v>
      </c>
      <c r="H26" s="68">
        <v>1.9054878048780477</v>
      </c>
      <c r="I26" s="68">
        <v>-11.091854419410785</v>
      </c>
    </row>
    <row r="27" spans="1:9" x14ac:dyDescent="0.25">
      <c r="A27" s="8" t="s">
        <v>42</v>
      </c>
      <c r="B27" s="74" t="s">
        <v>86</v>
      </c>
      <c r="C27" s="68">
        <v>26.347650619775177</v>
      </c>
      <c r="D27" s="68">
        <v>37.56194251734388</v>
      </c>
      <c r="E27" s="73" t="s">
        <v>86</v>
      </c>
      <c r="F27" s="68">
        <v>62.515670706226523</v>
      </c>
      <c r="G27" s="73" t="s">
        <v>86</v>
      </c>
      <c r="H27" s="68">
        <v>45.497443963822271</v>
      </c>
      <c r="I27" s="68">
        <v>7.6326002587322028</v>
      </c>
    </row>
    <row r="28" spans="1:9" x14ac:dyDescent="0.25">
      <c r="A28" s="8" t="s">
        <v>56</v>
      </c>
      <c r="B28" s="68">
        <v>-3.778821520068365</v>
      </c>
      <c r="C28" s="68">
        <v>5.62868815251929</v>
      </c>
      <c r="D28" s="68">
        <v>9.36524453694072</v>
      </c>
      <c r="E28" s="68">
        <v>6.0677885754917726</v>
      </c>
      <c r="F28" s="68">
        <v>12.566104255854938</v>
      </c>
      <c r="G28" s="68">
        <v>4.4063647490820257</v>
      </c>
      <c r="H28" s="68">
        <v>8.5504679989881094</v>
      </c>
      <c r="I28" s="68">
        <v>1.636976408281221</v>
      </c>
    </row>
    <row r="29" spans="1:9" x14ac:dyDescent="0.25">
      <c r="A29" s="8" t="s">
        <v>43</v>
      </c>
      <c r="B29" s="68">
        <v>-7.6612903225806601</v>
      </c>
      <c r="C29" s="68">
        <v>-13.063063063063051</v>
      </c>
      <c r="D29" s="68">
        <v>1.3679890560875485</v>
      </c>
      <c r="E29" s="74" t="s">
        <v>86</v>
      </c>
      <c r="F29" s="68">
        <v>-0.24174053182918209</v>
      </c>
      <c r="G29" s="68">
        <v>-7.0916905444125984</v>
      </c>
      <c r="H29" s="68">
        <v>0.69284064665127154</v>
      </c>
      <c r="I29" s="68">
        <v>19.649446494464961</v>
      </c>
    </row>
    <row r="30" spans="1:9" x14ac:dyDescent="0.25">
      <c r="A30" s="8" t="s">
        <v>44</v>
      </c>
      <c r="B30" s="68">
        <v>9.4941634241245687</v>
      </c>
      <c r="C30" s="68">
        <v>3.7556561085973161</v>
      </c>
      <c r="D30" s="68">
        <v>-7.0232558139534991</v>
      </c>
      <c r="E30" s="68">
        <v>17.550000000000043</v>
      </c>
      <c r="F30" s="68">
        <v>-6.1061061061060791</v>
      </c>
      <c r="G30" s="68">
        <v>-1.1487964989059463</v>
      </c>
      <c r="H30" s="68">
        <v>8.8046272493572886</v>
      </c>
      <c r="I30" s="68">
        <v>32.219178082191789</v>
      </c>
    </row>
    <row r="31" spans="1:9" x14ac:dyDescent="0.25">
      <c r="A31" s="8" t="s">
        <v>45</v>
      </c>
      <c r="B31" s="68">
        <v>4.8618784530386483</v>
      </c>
      <c r="C31" s="68">
        <v>-6.1728395061728225</v>
      </c>
      <c r="D31" s="68">
        <v>-17.751479289940843</v>
      </c>
      <c r="E31" s="67">
        <v>4.6186895810956141</v>
      </c>
      <c r="F31" s="73" t="s">
        <v>86</v>
      </c>
      <c r="G31" s="67">
        <v>-5.1748251748251928</v>
      </c>
      <c r="H31" s="68">
        <v>-0.96993210475265768</v>
      </c>
      <c r="I31" s="68">
        <v>10.745233968804113</v>
      </c>
    </row>
    <row r="32" spans="1:9" x14ac:dyDescent="0.25">
      <c r="A32" s="8" t="s">
        <v>46</v>
      </c>
      <c r="B32" s="68" t="s">
        <v>86</v>
      </c>
      <c r="C32" s="68">
        <v>-19.616076784643045</v>
      </c>
      <c r="D32" s="68">
        <v>14.950760966875576</v>
      </c>
      <c r="E32" s="68">
        <v>7.1428571428571397</v>
      </c>
      <c r="F32" s="68">
        <v>19.283276450511956</v>
      </c>
      <c r="G32" s="68">
        <v>7.9584775086504855</v>
      </c>
      <c r="H32" s="68">
        <v>11.724856696195918</v>
      </c>
      <c r="I32" s="68">
        <v>7.8048780487804947</v>
      </c>
    </row>
    <row r="33" spans="1:17" x14ac:dyDescent="0.25">
      <c r="A33" s="8" t="s">
        <v>47</v>
      </c>
      <c r="B33" s="68">
        <v>0.77294685990341172</v>
      </c>
      <c r="C33" s="68">
        <v>1.2936610608020871</v>
      </c>
      <c r="D33" s="68">
        <v>-6.7215363511660131</v>
      </c>
      <c r="E33" s="68">
        <v>0</v>
      </c>
      <c r="F33" s="68">
        <v>-10.1775147928994</v>
      </c>
      <c r="G33" s="68">
        <v>2.9885057471264354</v>
      </c>
      <c r="H33" s="68">
        <v>11.111111111111116</v>
      </c>
      <c r="I33" s="68">
        <v>-0.41928721174003813</v>
      </c>
    </row>
    <row r="34" spans="1:17" x14ac:dyDescent="0.25">
      <c r="A34" s="8" t="s">
        <v>48</v>
      </c>
      <c r="B34" s="68">
        <v>5.8510638297872619</v>
      </c>
      <c r="C34" s="68">
        <v>-8.9494163424124196</v>
      </c>
      <c r="D34" s="68">
        <v>0.32701111837805108</v>
      </c>
      <c r="E34" s="68">
        <v>29.419703103913662</v>
      </c>
      <c r="F34" s="68">
        <v>9.9850968703427476</v>
      </c>
      <c r="G34" s="67">
        <v>14.818880351262354</v>
      </c>
      <c r="H34" s="68">
        <v>3.0023094688221841</v>
      </c>
      <c r="I34" s="68">
        <v>1.4330218068535405</v>
      </c>
    </row>
    <row r="35" spans="1:17" x14ac:dyDescent="0.25">
      <c r="A35" s="5" t="s">
        <v>49</v>
      </c>
      <c r="B35" s="65"/>
      <c r="C35" s="65"/>
      <c r="D35" s="65"/>
      <c r="E35" s="65"/>
      <c r="F35" s="65"/>
      <c r="G35" s="65"/>
      <c r="H35" s="65"/>
      <c r="I35" s="66"/>
    </row>
    <row r="36" spans="1:17" x14ac:dyDescent="0.25">
      <c r="A36" s="8" t="s">
        <v>50</v>
      </c>
      <c r="B36" s="73" t="s">
        <v>86</v>
      </c>
      <c r="C36" s="68">
        <v>-30.216744581385491</v>
      </c>
      <c r="D36" s="68">
        <v>-58.710801393728239</v>
      </c>
      <c r="E36" s="73" t="s">
        <v>86</v>
      </c>
      <c r="F36" s="68">
        <v>-28.896418199419138</v>
      </c>
      <c r="G36" s="68">
        <v>-62.531391260673018</v>
      </c>
      <c r="H36" s="68">
        <v>-66.385767790262179</v>
      </c>
      <c r="I36" s="67">
        <v>-66.869565217391298</v>
      </c>
    </row>
    <row r="37" spans="1:17" x14ac:dyDescent="0.25">
      <c r="A37" s="8" t="s">
        <v>51</v>
      </c>
      <c r="B37" s="68">
        <v>68.136272545090137</v>
      </c>
      <c r="C37" s="68">
        <v>54.661016949152533</v>
      </c>
      <c r="D37" s="68">
        <v>56.298600311042016</v>
      </c>
      <c r="E37" s="68">
        <v>65.811965811965806</v>
      </c>
      <c r="F37" s="74" t="s">
        <v>86</v>
      </c>
      <c r="G37" s="68">
        <v>58.318425760286296</v>
      </c>
      <c r="H37" s="68">
        <v>23.857302118171674</v>
      </c>
      <c r="I37" s="68">
        <v>84.342379958246312</v>
      </c>
    </row>
    <row r="38" spans="1:17" x14ac:dyDescent="0.25">
      <c r="A38" s="8" t="s">
        <v>52</v>
      </c>
      <c r="B38" s="68">
        <v>47.12041884816751</v>
      </c>
      <c r="C38" s="68">
        <v>32.302201070791227</v>
      </c>
      <c r="D38" s="68">
        <v>41.08645753634277</v>
      </c>
      <c r="E38" s="68">
        <v>47.427854454203299</v>
      </c>
      <c r="F38" s="68">
        <v>74.91995731056555</v>
      </c>
      <c r="G38" s="68">
        <v>38.617886178861774</v>
      </c>
      <c r="H38" s="68">
        <v>57.039420756234918</v>
      </c>
      <c r="I38" s="68">
        <v>53.664122137404526</v>
      </c>
    </row>
    <row r="39" spans="1:17" x14ac:dyDescent="0.25">
      <c r="A39" s="8" t="s">
        <v>53</v>
      </c>
      <c r="B39" s="68">
        <v>-7.2743207712533291</v>
      </c>
      <c r="C39" s="68">
        <v>-46.135496183206094</v>
      </c>
      <c r="D39" s="68">
        <v>-35.988053758088576</v>
      </c>
      <c r="E39" s="68">
        <v>-27.459016393442614</v>
      </c>
      <c r="F39" s="68">
        <v>-51.044226044226036</v>
      </c>
      <c r="G39" s="68">
        <v>-31.396713615023476</v>
      </c>
      <c r="H39" s="68">
        <v>-48.522975929978138</v>
      </c>
      <c r="I39" s="68">
        <v>-50.064516129032221</v>
      </c>
    </row>
    <row r="40" spans="1:17" x14ac:dyDescent="0.25">
      <c r="A40" s="8" t="s">
        <v>54</v>
      </c>
      <c r="B40" s="68">
        <v>-3.1249999999999889</v>
      </c>
      <c r="C40" s="68">
        <v>-36.870642912470977</v>
      </c>
      <c r="D40" s="68">
        <v>-29.515828677839828</v>
      </c>
      <c r="E40" s="68">
        <v>-5.9199999999999919</v>
      </c>
      <c r="F40" s="68">
        <v>-35.145267104029976</v>
      </c>
      <c r="G40" s="68">
        <v>6.0702875399361256</v>
      </c>
      <c r="H40" s="68">
        <v>-9.7678916827852689</v>
      </c>
      <c r="I40" s="68">
        <v>-33.750000000000021</v>
      </c>
    </row>
    <row r="41" spans="1:17" x14ac:dyDescent="0.25">
      <c r="A41" s="17"/>
      <c r="B41" s="31"/>
      <c r="C41" s="31"/>
      <c r="D41" s="31"/>
      <c r="E41" s="31"/>
      <c r="F41" s="32"/>
      <c r="G41" s="31"/>
      <c r="H41" s="31"/>
      <c r="I41" s="31"/>
    </row>
    <row r="42" spans="1:17" s="11" customFormat="1" ht="12.75" x14ac:dyDescent="0.25">
      <c r="A42" s="17" t="s">
        <v>19</v>
      </c>
      <c r="B42" s="58"/>
      <c r="C42" s="59"/>
      <c r="D42" s="58"/>
      <c r="E42" s="60"/>
      <c r="F42" s="61"/>
      <c r="G42" s="62"/>
      <c r="H42" s="58"/>
      <c r="I42" s="60"/>
      <c r="J42" s="58"/>
      <c r="K42" s="60"/>
      <c r="L42" s="58"/>
      <c r="M42" s="60"/>
      <c r="N42" s="58"/>
      <c r="O42" s="60"/>
      <c r="P42" s="58"/>
      <c r="Q42" s="60"/>
    </row>
    <row r="43" spans="1:17" ht="15.75" x14ac:dyDescent="0.3">
      <c r="A43" s="18" t="s">
        <v>11</v>
      </c>
      <c r="I43" s="34"/>
    </row>
    <row r="44" spans="1:17" x14ac:dyDescent="0.25">
      <c r="A44" s="36" t="s">
        <v>12</v>
      </c>
    </row>
    <row r="45" spans="1:17" ht="15.75" x14ac:dyDescent="0.3">
      <c r="A45" s="4" t="s">
        <v>13</v>
      </c>
      <c r="I45" s="34"/>
    </row>
    <row r="46" spans="1:17" x14ac:dyDescent="0.25">
      <c r="A46" s="11" t="s">
        <v>14</v>
      </c>
    </row>
    <row r="52" spans="1:1" x14ac:dyDescent="0.25">
      <c r="A52" s="37"/>
    </row>
    <row r="54" spans="1:1" x14ac:dyDescent="0.25">
      <c r="A54" s="38"/>
    </row>
  </sheetData>
  <printOptions horizontalCentered="1" verticalCentered="1"/>
  <pageMargins left="0.19685039370078741" right="0.19685039370078741" top="0.35433070866141736" bottom="0.43307086614173229" header="0.31496062992125984" footer="0.31496062992125984"/>
  <pageSetup scale="91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Indice</vt:lpstr>
      <vt:lpstr>Anexo 1</vt:lpstr>
      <vt:lpstr>Anexo 2</vt:lpstr>
      <vt:lpstr>Anexo 3</vt:lpstr>
      <vt:lpstr>'Anexo 1'!Área_de_impresión</vt:lpstr>
      <vt:lpstr>'Anexo 2'!Área_de_impresión</vt:lpstr>
      <vt:lpstr>'Anexo 3'!Área_de_impresión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Beatriz Hernandez Gomez</dc:creator>
  <cp:lastModifiedBy>Elsa Beatriz Hernandez Gomez</cp:lastModifiedBy>
  <cp:lastPrinted>2017-07-05T21:27:18Z</cp:lastPrinted>
  <dcterms:created xsi:type="dcterms:W3CDTF">2015-07-01T14:07:44Z</dcterms:created>
  <dcterms:modified xsi:type="dcterms:W3CDTF">2017-11-02T13:46:20Z</dcterms:modified>
</cp:coreProperties>
</file>