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1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0" i="520"/>
  <c r="A11" i="519"/>
</calcChain>
</file>

<file path=xl/sharedStrings.xml><?xml version="1.0" encoding="utf-8"?>
<sst xmlns="http://schemas.openxmlformats.org/spreadsheetml/2006/main" count="361" uniqueCount="91">
  <si>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</si>
  <si>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</si>
  <si>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</si>
  <si>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</si>
  <si>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</si>
  <si>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</si>
  <si>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</si>
  <si>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</si>
  <si>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</si>
  <si>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</si>
  <si>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</si>
  <si>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</si>
  <si>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</si>
  <si>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</si>
  <si>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</si>
  <si>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</si>
  <si>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</si>
  <si>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</si>
  <si>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</si>
  <si>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</si>
  <si>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</si>
  <si>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</si>
  <si>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</si>
  <si>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</si>
  <si>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</si>
  <si>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</si>
  <si>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</si>
  <si>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</si>
  <si>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</si>
  <si>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</si>
  <si>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</si>
  <si>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</si>
  <si>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</si>
  <si>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</si>
  <si>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</si>
  <si>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</si>
  <si>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</si>
  <si>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</si>
  <si>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</si>
  <si>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</si>
  <si>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</si>
  <si>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</si>
  <si>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</si>
  <si>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</si>
  <si>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</si>
  <si>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</si>
  <si>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</si>
  <si>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</si>
  <si>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</si>
  <si>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</si>
  <si>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</si>
  <si>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</si>
  <si>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</si>
  <si>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</si>
  <si>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</si>
  <si>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</si>
  <si>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</si>
  <si>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Variación mensual. Octubre 2020</t>
  </si>
  <si>
    <t>Variación año corrido. Octubre 2020</t>
  </si>
  <si>
    <t>Variación anual. Octubre 2020</t>
  </si>
  <si>
    <t>Fecha de actualización: 6 de noviembre de 2020</t>
  </si>
  <si>
    <t>-</t>
  </si>
  <si>
    <t>n.d.</t>
  </si>
  <si>
    <t>Limón Tahití</t>
  </si>
  <si>
    <t>Papaya maradol</t>
  </si>
  <si>
    <t>Pera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</si>
  <si>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</si>
  <si>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</si>
  <si>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</si>
  <si>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</si>
  <si>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</si>
  <si>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</si>
  <si>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</si>
  <si>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</si>
  <si>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</si>
  <si>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</si>
  <si>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brazo sin hueso</t>
  </si>
  <si>
    <t>Carne de res, lomo fino</t>
  </si>
  <si>
    <t>Pierna pernil con rabadilla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</si>
  <si>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</si>
  <si>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</si>
  <si>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</si>
  <si>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</si>
  <si>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</si>
  <si>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</si>
  <si>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</si>
  <si>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</si>
  <si>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</si>
  <si>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</si>
  <si>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Octubre de 2020</t>
  </si>
  <si>
    <t>Repollo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</si>
</sst>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2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0" fontId="25" fillId="0" borderId="0" xfId="0" applyFont="1" applyAlignment="1">
      <alignment horizontal="center"/>
    </xf>
    <xf numFmtId="167" fontId="25" fillId="0" borderId="2" xfId="33" applyNumberFormat="1" applyFont="1" applyFill="1" applyBorder="1" applyAlignment="1">
      <alignment horizontal="right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  <xf numFmtId="0" fontId="25" fillId="0" borderId="2" xfId="33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2" xfId="0" applyFont="1" applyFill="1" applyBorder="1" applyAlignment="1"/>
    <xf numFmtId="0" fontId="25" fillId="33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/>
    <xf numFmtId="4" fontId="31" fillId="33" borderId="2" xfId="33" applyNumberFormat="1" applyFont="1" applyFill="1" applyBorder="1" applyAlignment="1">
      <alignment horizontal="center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11" sqref="A11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4" ht="21.9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4" ht="21.95" customHeight="1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N3" s="33"/>
    </row>
    <row r="4" spans="1:14" ht="21.95" customHeight="1" x14ac:dyDescent="0.25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14" ht="21.95" customHeight="1" x14ac:dyDescent="0.25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</row>
    <row r="6" spans="1:14" ht="36" customHeight="1" x14ac:dyDescent="0.25">
      <c r="A6" s="124" t="s">
        <v>53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1:14" ht="31.5" customHeight="1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</row>
    <row r="8" spans="1:14" x14ac:dyDescent="0.25">
      <c r="A8" s="122" t="s">
        <v>89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14" ht="15" customHeight="1" x14ac:dyDescent="0.25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</row>
    <row r="10" spans="1:14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</row>
    <row r="11" spans="1:14" s="34" customFormat="1" ht="31.5" customHeight="1" x14ac:dyDescent="0.2">
      <c r="A11" s="72" t="str">
        <f>+"Anexo 1. "&amp;'Anexo 1'!A6&amp;" "&amp;'Anexo 1'!A7</f>
        <v>Anexo 1. Comportamiento de los precios mayoristas de los principales alimentos en las principales ocho ciudades. Variación mensual. Octubre 2020</v>
      </c>
    </row>
    <row r="12" spans="1:14" s="34" customFormat="1" ht="39" customHeight="1" x14ac:dyDescent="0.2">
      <c r="A12" s="121" t="str">
        <f>+"Anexo 2. "&amp;'Anexo 2'!A6&amp;" "&amp;'Anexo 2'!A7</f>
        <v>Anexo 2. Comportamiento de los precios mayoristas de los principales alimentos en las principales ocho ciudades. Variación año corrido. Octubre 2020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</row>
    <row r="13" spans="1:14" s="34" customFormat="1" ht="39" customHeight="1" x14ac:dyDescent="0.2">
      <c r="A13" s="121" t="str">
        <f>+"Anexo 3. "&amp;'Anexo 3'!A6&amp;" "&amp;'Anexo 3'!A7</f>
        <v>Anexo 3. Comportamiento de los precios mayoristas de los principales alimentos en las principales ocho ciudades. Variación anual. Octubre 2020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60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tabSelected="1" workbookViewId="0">
      <selection activeCell="A26" sqref="A26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66" customWidth="1"/>
    <col min="4" max="4" width="7.140625" style="7" customWidth="1"/>
    <col min="5" max="5" width="6.7109375" style="66" customWidth="1"/>
    <col min="6" max="6" width="7.140625" style="7" customWidth="1"/>
    <col min="7" max="7" width="6.7109375" style="66" customWidth="1"/>
    <col min="8" max="8" width="7.140625" style="7" customWidth="1"/>
    <col min="9" max="9" width="6.7109375" style="66" customWidth="1"/>
    <col min="10" max="10" width="7.140625" style="7" customWidth="1"/>
    <col min="11" max="11" width="6.7109375" style="66" customWidth="1"/>
    <col min="12" max="12" width="7.140625" style="7" customWidth="1"/>
    <col min="13" max="13" width="6.7109375" style="66" customWidth="1"/>
    <col min="14" max="14" width="7.140625" style="7" customWidth="1"/>
    <col min="15" max="15" width="6.7109375" style="66" customWidth="1"/>
    <col min="16" max="16" width="7.140625" style="7" customWidth="1"/>
    <col min="17" max="17" width="6.7109375" style="66" customWidth="1"/>
    <col min="18" max="16384" width="11.42578125" style="7"/>
  </cols>
  <sheetData>
    <row r="1" spans="1:17" s="2" customFormat="1" ht="12" x14ac:dyDescent="0.2">
      <c r="A1" s="1"/>
      <c r="B1" s="1"/>
      <c r="C1" s="62"/>
      <c r="D1" s="1"/>
      <c r="E1" s="62"/>
      <c r="F1" s="1"/>
      <c r="G1" s="62"/>
      <c r="I1" s="62"/>
      <c r="K1" s="62"/>
      <c r="M1" s="62"/>
      <c r="O1" s="62"/>
      <c r="Q1" s="62"/>
    </row>
    <row r="2" spans="1:17" s="2" customFormat="1" ht="33.75" customHeight="1" x14ac:dyDescent="0.2">
      <c r="A2" s="1"/>
      <c r="B2" s="1"/>
      <c r="C2" s="62"/>
      <c r="D2" s="1"/>
      <c r="E2" s="62"/>
      <c r="F2" s="1"/>
      <c r="G2" s="62"/>
      <c r="I2" s="62"/>
      <c r="K2" s="62"/>
      <c r="M2" s="62"/>
      <c r="O2" s="62"/>
      <c r="Q2" s="62"/>
    </row>
    <row r="3" spans="1:17" s="2" customFormat="1" ht="56.1" customHeight="1" x14ac:dyDescent="0.2">
      <c r="A3" s="1"/>
      <c r="B3" s="1"/>
      <c r="C3" s="62"/>
      <c r="D3" s="1"/>
      <c r="E3" s="62"/>
      <c r="F3" s="1"/>
      <c r="G3" s="62"/>
      <c r="I3" s="62"/>
      <c r="K3" s="62"/>
      <c r="M3" s="62"/>
      <c r="O3" s="62"/>
      <c r="Q3" s="62"/>
    </row>
    <row r="4" spans="1:17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</row>
    <row r="5" spans="1:17" s="2" customFormat="1" ht="24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5" customFormat="1" ht="18.75" customHeight="1" x14ac:dyDescent="0.25">
      <c r="A6" s="3" t="s">
        <v>18</v>
      </c>
      <c r="B6" s="4"/>
      <c r="C6" s="63"/>
      <c r="D6" s="4"/>
      <c r="E6" s="63"/>
      <c r="F6" s="4"/>
      <c r="G6" s="63"/>
      <c r="H6" s="4"/>
      <c r="I6" s="63"/>
      <c r="J6" s="4"/>
      <c r="K6" s="63"/>
      <c r="L6" s="4"/>
      <c r="M6" s="63"/>
      <c r="N6" s="4"/>
      <c r="O6" s="63"/>
      <c r="P6" s="4"/>
      <c r="Q6" s="63"/>
    </row>
    <row r="7" spans="1:17" s="5" customFormat="1" ht="19.5" customHeight="1" x14ac:dyDescent="0.25">
      <c r="A7" s="3" t="s">
        <v>57</v>
      </c>
      <c r="B7" s="4"/>
      <c r="C7" s="63"/>
      <c r="D7" s="4"/>
      <c r="E7" s="63"/>
      <c r="F7" s="4"/>
      <c r="G7" s="63"/>
      <c r="H7" s="4"/>
      <c r="I7" s="63"/>
      <c r="J7" s="4"/>
      <c r="K7" s="63"/>
      <c r="L7" s="4"/>
      <c r="M7" s="63"/>
      <c r="N7" s="4"/>
      <c r="O7" s="63"/>
      <c r="P7" s="4"/>
      <c r="Q7" s="63"/>
    </row>
    <row r="8" spans="1:17" s="2" customFormat="1" ht="12" x14ac:dyDescent="0.2">
      <c r="A8" s="6"/>
      <c r="B8" s="6"/>
      <c r="C8" s="64"/>
      <c r="D8" s="6"/>
      <c r="E8" s="64"/>
      <c r="F8" s="6"/>
      <c r="G8" s="64"/>
      <c r="I8" s="62"/>
      <c r="K8" s="62"/>
      <c r="M8" s="62"/>
      <c r="O8" s="62"/>
      <c r="Q8" s="62"/>
    </row>
    <row r="9" spans="1:17" x14ac:dyDescent="0.25">
      <c r="A9" s="126" t="s">
        <v>1</v>
      </c>
      <c r="B9" s="128" t="s">
        <v>2</v>
      </c>
      <c r="C9" s="128"/>
      <c r="D9" s="128" t="s">
        <v>3</v>
      </c>
      <c r="E9" s="128"/>
      <c r="F9" s="128" t="s">
        <v>4</v>
      </c>
      <c r="G9" s="128"/>
      <c r="H9" s="130" t="s">
        <v>5</v>
      </c>
      <c r="I9" s="130"/>
      <c r="J9" s="128" t="s">
        <v>6</v>
      </c>
      <c r="K9" s="128"/>
      <c r="L9" s="128" t="s">
        <v>7</v>
      </c>
      <c r="M9" s="128"/>
      <c r="N9" s="128" t="s">
        <v>8</v>
      </c>
      <c r="O9" s="128"/>
      <c r="P9" s="128" t="s">
        <v>9</v>
      </c>
      <c r="Q9" s="128"/>
    </row>
    <row r="10" spans="1:17" x14ac:dyDescent="0.25">
      <c r="A10" s="127"/>
      <c r="B10" s="8" t="s">
        <v>10</v>
      </c>
      <c r="C10" s="78" t="s">
        <v>11</v>
      </c>
      <c r="D10" s="8" t="s">
        <v>10</v>
      </c>
      <c r="E10" s="78" t="s">
        <v>11</v>
      </c>
      <c r="F10" s="8" t="s">
        <v>10</v>
      </c>
      <c r="G10" s="78" t="s">
        <v>11</v>
      </c>
      <c r="H10" s="8" t="s">
        <v>10</v>
      </c>
      <c r="I10" s="78" t="s">
        <v>11</v>
      </c>
      <c r="J10" s="8" t="s">
        <v>10</v>
      </c>
      <c r="K10" s="78" t="s">
        <v>11</v>
      </c>
      <c r="L10" s="8" t="s">
        <v>10</v>
      </c>
      <c r="M10" s="78" t="s">
        <v>11</v>
      </c>
      <c r="N10" s="8" t="s">
        <v>10</v>
      </c>
      <c r="O10" s="78" t="s">
        <v>11</v>
      </c>
      <c r="P10" s="8" t="s">
        <v>10</v>
      </c>
      <c r="Q10" s="78" t="s">
        <v>11</v>
      </c>
    </row>
    <row r="11" spans="1:17" x14ac:dyDescent="0.25">
      <c r="A11" s="90" t="s">
        <v>19</v>
      </c>
      <c r="B11" s="91"/>
      <c r="C11" s="92"/>
      <c r="D11" s="91"/>
      <c r="E11" s="92"/>
      <c r="F11" s="91"/>
      <c r="G11" s="92"/>
      <c r="H11" s="93"/>
      <c r="I11" s="92"/>
      <c r="J11" s="91"/>
      <c r="K11" s="92"/>
      <c r="L11" s="91"/>
      <c r="M11" s="92"/>
      <c r="N11" s="91"/>
      <c r="O11" s="92"/>
      <c r="P11" s="91"/>
      <c r="Q11" s="92"/>
    </row>
    <row r="12" spans="1:17" x14ac:dyDescent="0.25">
      <c r="A12" s="9" t="s">
        <v>20</v>
      </c>
      <c r="B12" s="10">
        <v>547</v>
      </c>
      <c r="C12" s="27">
        <v>10.28</v>
      </c>
      <c r="D12" s="10">
        <v>933</v>
      </c>
      <c r="E12" s="27">
        <v>1.63</v>
      </c>
      <c r="F12" s="10">
        <v>603</v>
      </c>
      <c r="G12" s="27">
        <v>-7.37</v>
      </c>
      <c r="H12" s="10">
        <v>800</v>
      </c>
      <c r="I12" s="27">
        <v>-1.84</v>
      </c>
      <c r="J12" s="10">
        <v>700</v>
      </c>
      <c r="K12" s="27">
        <v>-0.28000000000000003</v>
      </c>
      <c r="L12" s="10">
        <v>898</v>
      </c>
      <c r="M12" s="27">
        <v>-0.22</v>
      </c>
      <c r="N12" s="10">
        <v>650</v>
      </c>
      <c r="O12" s="27">
        <v>0</v>
      </c>
      <c r="P12" s="10">
        <v>863</v>
      </c>
      <c r="Q12" s="27">
        <v>-6.4</v>
      </c>
    </row>
    <row r="13" spans="1:17" x14ac:dyDescent="0.25">
      <c r="A13" s="12" t="s">
        <v>21</v>
      </c>
      <c r="B13" s="60">
        <v>5751</v>
      </c>
      <c r="C13" s="75">
        <v>-2.2799999999999998</v>
      </c>
      <c r="D13" s="13">
        <v>2837</v>
      </c>
      <c r="E13" s="73">
        <v>0</v>
      </c>
      <c r="F13" s="13">
        <v>2621</v>
      </c>
      <c r="G13" s="73">
        <v>-3.78</v>
      </c>
      <c r="H13" s="67" t="s">
        <v>62</v>
      </c>
      <c r="I13" s="94" t="s">
        <v>61</v>
      </c>
      <c r="J13" s="13">
        <v>2339</v>
      </c>
      <c r="K13" s="73">
        <v>-0.89</v>
      </c>
      <c r="L13" s="13">
        <v>2560</v>
      </c>
      <c r="M13" s="73">
        <v>-13.78</v>
      </c>
      <c r="N13" s="13">
        <v>2470</v>
      </c>
      <c r="O13" s="73">
        <v>-13.67</v>
      </c>
      <c r="P13" s="13">
        <v>3090</v>
      </c>
      <c r="Q13" s="73">
        <v>-2.4</v>
      </c>
    </row>
    <row r="14" spans="1:17" x14ac:dyDescent="0.25">
      <c r="A14" s="9" t="s">
        <v>22</v>
      </c>
      <c r="B14" s="79">
        <v>1578</v>
      </c>
      <c r="C14" s="95">
        <v>-9.0500000000000007</v>
      </c>
      <c r="D14" s="10">
        <v>1257</v>
      </c>
      <c r="E14" s="27">
        <v>-7.03</v>
      </c>
      <c r="F14" s="10">
        <v>1282</v>
      </c>
      <c r="G14" s="27">
        <v>-10.35</v>
      </c>
      <c r="H14" s="10">
        <v>1539</v>
      </c>
      <c r="I14" s="27">
        <v>-8.7200000000000006</v>
      </c>
      <c r="J14" s="10">
        <v>1334</v>
      </c>
      <c r="K14" s="27">
        <v>-6.91</v>
      </c>
      <c r="L14" s="10">
        <v>1246</v>
      </c>
      <c r="M14" s="27">
        <v>-5.82</v>
      </c>
      <c r="N14" s="10">
        <v>1673</v>
      </c>
      <c r="O14" s="27">
        <v>-0.65</v>
      </c>
      <c r="P14" s="45">
        <v>1433</v>
      </c>
      <c r="Q14" s="74">
        <v>-5.16</v>
      </c>
    </row>
    <row r="15" spans="1:17" x14ac:dyDescent="0.25">
      <c r="A15" s="12" t="s">
        <v>23</v>
      </c>
      <c r="B15" s="13">
        <v>935</v>
      </c>
      <c r="C15" s="73">
        <v>-18.55</v>
      </c>
      <c r="D15" s="13">
        <v>1171</v>
      </c>
      <c r="E15" s="73">
        <v>-17.190000000000001</v>
      </c>
      <c r="F15" s="13">
        <v>629</v>
      </c>
      <c r="G15" s="73">
        <v>-17.989999999999998</v>
      </c>
      <c r="H15" s="67">
        <v>975</v>
      </c>
      <c r="I15" s="75">
        <v>-22</v>
      </c>
      <c r="J15" s="13">
        <v>1246</v>
      </c>
      <c r="K15" s="73">
        <v>-2.12</v>
      </c>
      <c r="L15" s="13">
        <v>902</v>
      </c>
      <c r="M15" s="73">
        <v>9.4700000000000006</v>
      </c>
      <c r="N15" s="13">
        <v>1723</v>
      </c>
      <c r="O15" s="73">
        <v>22.2</v>
      </c>
      <c r="P15" s="80">
        <v>726</v>
      </c>
      <c r="Q15" s="96">
        <v>-34.36</v>
      </c>
    </row>
    <row r="16" spans="1:17" x14ac:dyDescent="0.25">
      <c r="A16" s="9" t="s">
        <v>24</v>
      </c>
      <c r="B16" s="10">
        <v>906</v>
      </c>
      <c r="C16" s="27">
        <v>30.17</v>
      </c>
      <c r="D16" s="10">
        <v>1094</v>
      </c>
      <c r="E16" s="27">
        <v>32.61</v>
      </c>
      <c r="F16" s="10">
        <v>840</v>
      </c>
      <c r="G16" s="27">
        <v>35.479999999999997</v>
      </c>
      <c r="H16" s="10">
        <v>812</v>
      </c>
      <c r="I16" s="27">
        <v>30.76</v>
      </c>
      <c r="J16" s="10">
        <v>1276</v>
      </c>
      <c r="K16" s="27">
        <v>30.47</v>
      </c>
      <c r="L16" s="10">
        <v>916</v>
      </c>
      <c r="M16" s="27">
        <v>-2.35</v>
      </c>
      <c r="N16" s="10">
        <v>809</v>
      </c>
      <c r="O16" s="27">
        <v>-4.26</v>
      </c>
      <c r="P16" s="59" t="s">
        <v>62</v>
      </c>
      <c r="Q16" s="97" t="s">
        <v>61</v>
      </c>
    </row>
    <row r="17" spans="1:17" x14ac:dyDescent="0.25">
      <c r="A17" s="12" t="s">
        <v>25</v>
      </c>
      <c r="B17" s="13">
        <v>4365</v>
      </c>
      <c r="C17" s="73">
        <v>-0.98</v>
      </c>
      <c r="D17" s="13">
        <v>2833</v>
      </c>
      <c r="E17" s="73">
        <v>0</v>
      </c>
      <c r="F17" s="13">
        <v>3799</v>
      </c>
      <c r="G17" s="73">
        <v>2.59</v>
      </c>
      <c r="H17" s="67">
        <v>4086</v>
      </c>
      <c r="I17" s="75">
        <v>1.06</v>
      </c>
      <c r="J17" s="13">
        <v>3077</v>
      </c>
      <c r="K17" s="73">
        <v>-5.24</v>
      </c>
      <c r="L17" s="13">
        <v>3643</v>
      </c>
      <c r="M17" s="73">
        <v>-9.17</v>
      </c>
      <c r="N17" s="13">
        <v>2723</v>
      </c>
      <c r="O17" s="73">
        <v>-21.23</v>
      </c>
      <c r="P17" s="13">
        <v>2609</v>
      </c>
      <c r="Q17" s="73">
        <v>-21.13</v>
      </c>
    </row>
    <row r="18" spans="1:17" x14ac:dyDescent="0.25">
      <c r="A18" s="9" t="s">
        <v>26</v>
      </c>
      <c r="B18" s="79">
        <v>2300</v>
      </c>
      <c r="C18" s="95">
        <v>-11.27</v>
      </c>
      <c r="D18" s="10">
        <v>1906</v>
      </c>
      <c r="E18" s="27">
        <v>-11.43</v>
      </c>
      <c r="F18" s="10">
        <v>1724</v>
      </c>
      <c r="G18" s="27">
        <v>-12.22</v>
      </c>
      <c r="H18" s="10">
        <v>2230</v>
      </c>
      <c r="I18" s="27">
        <v>-11.75</v>
      </c>
      <c r="J18" s="10">
        <v>1013</v>
      </c>
      <c r="K18" s="27">
        <v>-3.34</v>
      </c>
      <c r="L18" s="10">
        <v>1556</v>
      </c>
      <c r="M18" s="27">
        <v>-0.57999999999999996</v>
      </c>
      <c r="N18" s="10">
        <v>1013</v>
      </c>
      <c r="O18" s="27">
        <v>-28.46</v>
      </c>
      <c r="P18" s="45">
        <v>1691</v>
      </c>
      <c r="Q18" s="74">
        <v>-18.11</v>
      </c>
    </row>
    <row r="19" spans="1:17" x14ac:dyDescent="0.25">
      <c r="A19" s="12" t="s">
        <v>27</v>
      </c>
      <c r="B19" s="13">
        <v>1440</v>
      </c>
      <c r="C19" s="73">
        <v>-3.68</v>
      </c>
      <c r="D19" s="13">
        <v>2177</v>
      </c>
      <c r="E19" s="73">
        <v>2.93</v>
      </c>
      <c r="F19" s="13">
        <v>1206</v>
      </c>
      <c r="G19" s="73">
        <v>-0.99</v>
      </c>
      <c r="H19" s="67">
        <v>1573</v>
      </c>
      <c r="I19" s="75">
        <v>6.28</v>
      </c>
      <c r="J19" s="13">
        <v>1208</v>
      </c>
      <c r="K19" s="73">
        <v>35.729999999999997</v>
      </c>
      <c r="L19" s="13">
        <v>1447</v>
      </c>
      <c r="M19" s="73">
        <v>-6.1</v>
      </c>
      <c r="N19" s="13">
        <v>1594</v>
      </c>
      <c r="O19" s="73">
        <v>18.16</v>
      </c>
      <c r="P19" s="80">
        <v>1520</v>
      </c>
      <c r="Q19" s="96">
        <v>37.56</v>
      </c>
    </row>
    <row r="20" spans="1:17" x14ac:dyDescent="0.25">
      <c r="A20" s="9" t="s">
        <v>28</v>
      </c>
      <c r="B20" s="10">
        <v>1848</v>
      </c>
      <c r="C20" s="27">
        <v>-13.44</v>
      </c>
      <c r="D20" s="10">
        <v>3182</v>
      </c>
      <c r="E20" s="27">
        <v>-20.98</v>
      </c>
      <c r="F20" s="10">
        <v>3232</v>
      </c>
      <c r="G20" s="27">
        <v>-8.65</v>
      </c>
      <c r="H20" s="10">
        <v>3264</v>
      </c>
      <c r="I20" s="27">
        <v>-9.43</v>
      </c>
      <c r="J20" s="10">
        <v>2281</v>
      </c>
      <c r="K20" s="27">
        <v>-2.02</v>
      </c>
      <c r="L20" s="10">
        <v>3029</v>
      </c>
      <c r="M20" s="27">
        <v>-0.85</v>
      </c>
      <c r="N20" s="10">
        <v>2727</v>
      </c>
      <c r="O20" s="27">
        <v>-7.02</v>
      </c>
      <c r="P20" s="59">
        <v>2742</v>
      </c>
      <c r="Q20" s="74">
        <v>-11.29</v>
      </c>
    </row>
    <row r="21" spans="1:17" x14ac:dyDescent="0.25">
      <c r="A21" s="12" t="s">
        <v>29</v>
      </c>
      <c r="B21" s="13">
        <v>1949</v>
      </c>
      <c r="C21" s="73">
        <v>-24.1</v>
      </c>
      <c r="D21" s="13">
        <v>1734</v>
      </c>
      <c r="E21" s="73">
        <v>-37.76</v>
      </c>
      <c r="F21" s="13">
        <v>2200</v>
      </c>
      <c r="G21" s="73">
        <v>-25.63</v>
      </c>
      <c r="H21" s="67">
        <v>1781</v>
      </c>
      <c r="I21" s="75">
        <v>-35.96</v>
      </c>
      <c r="J21" s="13">
        <v>1958</v>
      </c>
      <c r="K21" s="73">
        <v>-25.32</v>
      </c>
      <c r="L21" s="13">
        <v>1891</v>
      </c>
      <c r="M21" s="73">
        <v>-12.58</v>
      </c>
      <c r="N21" s="13">
        <v>1456</v>
      </c>
      <c r="O21" s="73">
        <v>-23.89</v>
      </c>
      <c r="P21" s="13">
        <v>1968</v>
      </c>
      <c r="Q21" s="73">
        <v>-10.95</v>
      </c>
    </row>
    <row r="22" spans="1:17" x14ac:dyDescent="0.25">
      <c r="A22" s="9" t="s">
        <v>90</v>
      </c>
      <c r="B22" s="10">
        <v>1132</v>
      </c>
      <c r="C22" s="27">
        <v>24.12</v>
      </c>
      <c r="D22" s="10" t="s">
        <v>62</v>
      </c>
      <c r="E22" s="131" t="s">
        <v>61</v>
      </c>
      <c r="F22" s="10">
        <v>523</v>
      </c>
      <c r="G22" s="27">
        <v>-8.73</v>
      </c>
      <c r="H22" s="10">
        <v>1006</v>
      </c>
      <c r="I22" s="27">
        <v>26.86</v>
      </c>
      <c r="J22" s="10">
        <v>426</v>
      </c>
      <c r="K22" s="27">
        <v>47.4</v>
      </c>
      <c r="L22" s="10" t="s">
        <v>62</v>
      </c>
      <c r="M22" s="131" t="s">
        <v>61</v>
      </c>
      <c r="N22" s="10">
        <v>786</v>
      </c>
      <c r="O22" s="27">
        <v>25.36</v>
      </c>
      <c r="P22" s="59">
        <v>773</v>
      </c>
      <c r="Q22" s="74">
        <v>11.54</v>
      </c>
    </row>
    <row r="23" spans="1:17" x14ac:dyDescent="0.25">
      <c r="A23" s="12" t="s">
        <v>30</v>
      </c>
      <c r="B23" s="13">
        <v>1944</v>
      </c>
      <c r="C23" s="73">
        <v>-8.52</v>
      </c>
      <c r="D23" s="13">
        <v>1752</v>
      </c>
      <c r="E23" s="73">
        <v>-15.93</v>
      </c>
      <c r="F23" s="13">
        <v>1572</v>
      </c>
      <c r="G23" s="73">
        <v>-15.67</v>
      </c>
      <c r="H23" s="67">
        <v>2208</v>
      </c>
      <c r="I23" s="75">
        <v>-12.66</v>
      </c>
      <c r="J23" s="13">
        <v>1654</v>
      </c>
      <c r="K23" s="73">
        <v>-16.170000000000002</v>
      </c>
      <c r="L23" s="13">
        <v>1590</v>
      </c>
      <c r="M23" s="73">
        <v>-27.76</v>
      </c>
      <c r="N23" s="13">
        <v>1769</v>
      </c>
      <c r="O23" s="73">
        <v>-5.6</v>
      </c>
      <c r="P23" s="80">
        <v>1696</v>
      </c>
      <c r="Q23" s="96">
        <v>-19.39</v>
      </c>
    </row>
    <row r="24" spans="1:17" x14ac:dyDescent="0.25">
      <c r="A24" s="104" t="s">
        <v>31</v>
      </c>
      <c r="B24" s="15">
        <v>1554</v>
      </c>
      <c r="C24" s="76">
        <v>-9.65</v>
      </c>
      <c r="D24" s="15">
        <v>1509</v>
      </c>
      <c r="E24" s="76">
        <v>-14.02</v>
      </c>
      <c r="F24" s="15">
        <v>1428</v>
      </c>
      <c r="G24" s="76">
        <v>-12.07</v>
      </c>
      <c r="H24" s="15">
        <v>1335</v>
      </c>
      <c r="I24" s="76">
        <v>-11.88</v>
      </c>
      <c r="J24" s="15">
        <v>1517</v>
      </c>
      <c r="K24" s="76">
        <v>-3.01</v>
      </c>
      <c r="L24" s="15">
        <v>1016</v>
      </c>
      <c r="M24" s="76">
        <v>-11.73</v>
      </c>
      <c r="N24" s="15">
        <v>550</v>
      </c>
      <c r="O24" s="76">
        <v>-5.66</v>
      </c>
      <c r="P24" s="106">
        <v>1546</v>
      </c>
      <c r="Q24" s="77">
        <v>-13.49</v>
      </c>
    </row>
    <row r="25" spans="1:17" x14ac:dyDescent="0.25">
      <c r="A25" s="90" t="s">
        <v>32</v>
      </c>
      <c r="B25" s="98"/>
      <c r="C25" s="99"/>
      <c r="D25" s="98"/>
      <c r="E25" s="99"/>
      <c r="F25" s="98"/>
      <c r="G25" s="99"/>
      <c r="H25" s="100"/>
      <c r="I25" s="99"/>
      <c r="J25" s="98"/>
      <c r="K25" s="99"/>
      <c r="L25" s="98"/>
      <c r="M25" s="99"/>
      <c r="N25" s="98"/>
      <c r="O25" s="99"/>
      <c r="P25" s="98"/>
      <c r="Q25" s="99"/>
    </row>
    <row r="26" spans="1:17" x14ac:dyDescent="0.25">
      <c r="A26" s="9" t="s">
        <v>55</v>
      </c>
      <c r="B26" s="79">
        <v>5826</v>
      </c>
      <c r="C26" s="97">
        <v>11.63</v>
      </c>
      <c r="D26" s="10">
        <v>5894</v>
      </c>
      <c r="E26" s="27">
        <v>9.43</v>
      </c>
      <c r="F26" s="10" t="s">
        <v>62</v>
      </c>
      <c r="G26" s="27" t="s">
        <v>61</v>
      </c>
      <c r="H26" s="14">
        <v>3826</v>
      </c>
      <c r="I26" s="74">
        <v>-3.58</v>
      </c>
      <c r="J26" s="10">
        <v>5363</v>
      </c>
      <c r="K26" s="27">
        <v>29.67</v>
      </c>
      <c r="L26" s="14" t="s">
        <v>62</v>
      </c>
      <c r="M26" s="74" t="s">
        <v>61</v>
      </c>
      <c r="N26" s="59">
        <v>5053</v>
      </c>
      <c r="O26" s="74">
        <v>23.12</v>
      </c>
      <c r="P26" s="10">
        <v>4961</v>
      </c>
      <c r="Q26" s="27">
        <v>42.31</v>
      </c>
    </row>
    <row r="27" spans="1:17" x14ac:dyDescent="0.25">
      <c r="A27" s="12" t="s">
        <v>33</v>
      </c>
      <c r="B27" s="13">
        <v>533</v>
      </c>
      <c r="C27" s="73">
        <v>-35</v>
      </c>
      <c r="D27" s="13">
        <v>1781</v>
      </c>
      <c r="E27" s="73">
        <v>-2.14</v>
      </c>
      <c r="F27" s="13">
        <v>1432</v>
      </c>
      <c r="G27" s="73">
        <v>-2.4500000000000002</v>
      </c>
      <c r="H27" s="80" t="s">
        <v>62</v>
      </c>
      <c r="I27" s="108" t="s">
        <v>61</v>
      </c>
      <c r="J27" s="13">
        <v>1099</v>
      </c>
      <c r="K27" s="73">
        <v>-3.77</v>
      </c>
      <c r="L27" s="13">
        <v>1937</v>
      </c>
      <c r="M27" s="73">
        <v>3.75</v>
      </c>
      <c r="N27" s="13">
        <v>1443</v>
      </c>
      <c r="O27" s="73">
        <v>2.0499999999999998</v>
      </c>
      <c r="P27" s="13">
        <v>1207</v>
      </c>
      <c r="Q27" s="73">
        <v>11.66</v>
      </c>
    </row>
    <row r="28" spans="1:17" x14ac:dyDescent="0.25">
      <c r="A28" s="9" t="s">
        <v>34</v>
      </c>
      <c r="B28" s="10">
        <v>3949</v>
      </c>
      <c r="C28" s="27">
        <v>-5.16</v>
      </c>
      <c r="D28" s="10">
        <v>4334</v>
      </c>
      <c r="E28" s="27">
        <v>8.32</v>
      </c>
      <c r="F28" s="79" t="s">
        <v>62</v>
      </c>
      <c r="G28" s="107" t="s">
        <v>61</v>
      </c>
      <c r="H28" s="10">
        <v>4995</v>
      </c>
      <c r="I28" s="27">
        <v>-3.31</v>
      </c>
      <c r="J28" s="10">
        <v>2537</v>
      </c>
      <c r="K28" s="27">
        <v>-0.12</v>
      </c>
      <c r="L28" s="79" t="s">
        <v>62</v>
      </c>
      <c r="M28" s="107" t="s">
        <v>61</v>
      </c>
      <c r="N28" s="10">
        <v>6611</v>
      </c>
      <c r="O28" s="27">
        <v>-6.28</v>
      </c>
      <c r="P28" s="10">
        <v>3200</v>
      </c>
      <c r="Q28" s="27">
        <v>0.82</v>
      </c>
    </row>
    <row r="29" spans="1:17" x14ac:dyDescent="0.25">
      <c r="A29" s="12" t="s">
        <v>35</v>
      </c>
      <c r="B29" s="80" t="s">
        <v>62</v>
      </c>
      <c r="C29" s="108" t="s">
        <v>61</v>
      </c>
      <c r="D29" s="13">
        <v>3470</v>
      </c>
      <c r="E29" s="73">
        <v>10.47</v>
      </c>
      <c r="F29" s="13">
        <v>4071</v>
      </c>
      <c r="G29" s="73">
        <v>11.56</v>
      </c>
      <c r="H29" s="80" t="s">
        <v>62</v>
      </c>
      <c r="I29" s="108" t="s">
        <v>61</v>
      </c>
      <c r="J29" s="13">
        <v>3501</v>
      </c>
      <c r="K29" s="73">
        <v>11.78</v>
      </c>
      <c r="L29" s="13">
        <v>4138</v>
      </c>
      <c r="M29" s="73">
        <v>-5.44</v>
      </c>
      <c r="N29" s="13">
        <v>3729</v>
      </c>
      <c r="O29" s="73">
        <v>11.31</v>
      </c>
      <c r="P29" s="13">
        <v>3727</v>
      </c>
      <c r="Q29" s="73">
        <v>7.78</v>
      </c>
    </row>
    <row r="30" spans="1:17" x14ac:dyDescent="0.25">
      <c r="A30" s="9" t="s">
        <v>36</v>
      </c>
      <c r="B30" s="10">
        <v>1864</v>
      </c>
      <c r="C30" s="27">
        <v>-1.38</v>
      </c>
      <c r="D30" s="10">
        <v>1422</v>
      </c>
      <c r="E30" s="27">
        <v>60.32</v>
      </c>
      <c r="F30" s="10">
        <v>1172</v>
      </c>
      <c r="G30" s="27">
        <v>50.45</v>
      </c>
      <c r="H30" s="10">
        <v>2047</v>
      </c>
      <c r="I30" s="27">
        <v>2.5</v>
      </c>
      <c r="J30" s="10">
        <v>1192</v>
      </c>
      <c r="K30" s="27">
        <v>1.27</v>
      </c>
      <c r="L30" s="10">
        <v>1455</v>
      </c>
      <c r="M30" s="27">
        <v>10.9</v>
      </c>
      <c r="N30" s="10">
        <v>1106</v>
      </c>
      <c r="O30" s="27">
        <v>0.45</v>
      </c>
      <c r="P30" s="10">
        <v>1183</v>
      </c>
      <c r="Q30" s="27">
        <v>-4.13</v>
      </c>
    </row>
    <row r="31" spans="1:17" x14ac:dyDescent="0.25">
      <c r="A31" s="12" t="s">
        <v>63</v>
      </c>
      <c r="B31" s="13" t="s">
        <v>62</v>
      </c>
      <c r="C31" s="73" t="s">
        <v>61</v>
      </c>
      <c r="D31" s="13">
        <v>1359</v>
      </c>
      <c r="E31" s="73">
        <v>31.56</v>
      </c>
      <c r="F31" s="13">
        <v>1353</v>
      </c>
      <c r="G31" s="73">
        <v>41.82</v>
      </c>
      <c r="H31" s="67">
        <v>1132</v>
      </c>
      <c r="I31" s="75">
        <v>18.91</v>
      </c>
      <c r="J31" s="13">
        <v>1832</v>
      </c>
      <c r="K31" s="73">
        <v>31.14</v>
      </c>
      <c r="L31" s="13">
        <v>2288</v>
      </c>
      <c r="M31" s="73">
        <v>26.2</v>
      </c>
      <c r="N31" s="13">
        <v>1683</v>
      </c>
      <c r="O31" s="73">
        <v>11.09</v>
      </c>
      <c r="P31" s="13">
        <v>2137</v>
      </c>
      <c r="Q31" s="73">
        <v>6.85</v>
      </c>
    </row>
    <row r="32" spans="1:17" x14ac:dyDescent="0.25">
      <c r="A32" s="9" t="s">
        <v>37</v>
      </c>
      <c r="B32" s="59">
        <v>2836</v>
      </c>
      <c r="C32" s="74">
        <v>-3.31</v>
      </c>
      <c r="D32" s="10">
        <v>1810</v>
      </c>
      <c r="E32" s="27">
        <v>1.63</v>
      </c>
      <c r="F32" s="10">
        <v>1852</v>
      </c>
      <c r="G32" s="27">
        <v>3.18</v>
      </c>
      <c r="H32" s="59">
        <v>2995</v>
      </c>
      <c r="I32" s="74">
        <v>-5.31</v>
      </c>
      <c r="J32" s="10">
        <v>1713</v>
      </c>
      <c r="K32" s="27">
        <v>-10.83</v>
      </c>
      <c r="L32" s="59">
        <v>2697</v>
      </c>
      <c r="M32" s="74">
        <v>-16.11</v>
      </c>
      <c r="N32" s="59">
        <v>1593</v>
      </c>
      <c r="O32" s="74">
        <v>-5.91</v>
      </c>
      <c r="P32" s="10">
        <v>2024</v>
      </c>
      <c r="Q32" s="27">
        <v>5.64</v>
      </c>
    </row>
    <row r="33" spans="1:17" x14ac:dyDescent="0.25">
      <c r="A33" s="12" t="s">
        <v>38</v>
      </c>
      <c r="B33" s="13">
        <v>2003</v>
      </c>
      <c r="C33" s="73">
        <v>9.2100000000000009</v>
      </c>
      <c r="D33" s="13">
        <v>3142</v>
      </c>
      <c r="E33" s="73">
        <v>-2.42</v>
      </c>
      <c r="F33" s="13">
        <v>1642</v>
      </c>
      <c r="G33" s="73">
        <v>18.3</v>
      </c>
      <c r="H33" s="67">
        <v>2510</v>
      </c>
      <c r="I33" s="75">
        <v>15.14</v>
      </c>
      <c r="J33" s="13">
        <v>2294</v>
      </c>
      <c r="K33" s="73">
        <v>41.26</v>
      </c>
      <c r="L33" s="13">
        <v>1967</v>
      </c>
      <c r="M33" s="73">
        <v>4.96</v>
      </c>
      <c r="N33" s="13">
        <v>2416</v>
      </c>
      <c r="O33" s="73">
        <v>28.65</v>
      </c>
      <c r="P33" s="13">
        <v>1407</v>
      </c>
      <c r="Q33" s="73">
        <v>27.1</v>
      </c>
    </row>
    <row r="34" spans="1:17" x14ac:dyDescent="0.25">
      <c r="A34" s="9" t="s">
        <v>39</v>
      </c>
      <c r="B34" s="10">
        <v>4031</v>
      </c>
      <c r="C34" s="27">
        <v>15.34</v>
      </c>
      <c r="D34" s="10">
        <v>6522</v>
      </c>
      <c r="E34" s="27">
        <v>0.11</v>
      </c>
      <c r="F34" s="10">
        <v>4859</v>
      </c>
      <c r="G34" s="74">
        <v>-7.13</v>
      </c>
      <c r="H34" s="45" t="s">
        <v>62</v>
      </c>
      <c r="I34" s="107" t="s">
        <v>61</v>
      </c>
      <c r="J34" s="10">
        <v>5399</v>
      </c>
      <c r="K34" s="27">
        <v>-1.51</v>
      </c>
      <c r="L34" s="59" t="s">
        <v>62</v>
      </c>
      <c r="M34" s="74" t="s">
        <v>61</v>
      </c>
      <c r="N34" s="10">
        <v>5075</v>
      </c>
      <c r="O34" s="27">
        <v>-12.24</v>
      </c>
      <c r="P34" s="10">
        <v>5011</v>
      </c>
      <c r="Q34" s="27">
        <v>-2.57</v>
      </c>
    </row>
    <row r="35" spans="1:17" x14ac:dyDescent="0.25">
      <c r="A35" s="12" t="s">
        <v>54</v>
      </c>
      <c r="B35" s="67">
        <v>6283</v>
      </c>
      <c r="C35" s="75">
        <v>0.9</v>
      </c>
      <c r="D35" s="13">
        <v>6423</v>
      </c>
      <c r="E35" s="73">
        <v>4.12</v>
      </c>
      <c r="F35" s="13">
        <v>5922</v>
      </c>
      <c r="G35" s="73">
        <v>3.05</v>
      </c>
      <c r="H35" s="67">
        <v>6433</v>
      </c>
      <c r="I35" s="75">
        <v>2.58</v>
      </c>
      <c r="J35" s="13">
        <v>6160</v>
      </c>
      <c r="K35" s="73">
        <v>3.39</v>
      </c>
      <c r="L35" s="13">
        <v>6316</v>
      </c>
      <c r="M35" s="73">
        <v>4.41</v>
      </c>
      <c r="N35" s="13">
        <v>6290</v>
      </c>
      <c r="O35" s="73">
        <v>6.65</v>
      </c>
      <c r="P35" s="13">
        <v>5965</v>
      </c>
      <c r="Q35" s="73">
        <v>3.56</v>
      </c>
    </row>
    <row r="36" spans="1:17" x14ac:dyDescent="0.25">
      <c r="A36" s="9" t="s">
        <v>40</v>
      </c>
      <c r="B36" s="10">
        <v>2834</v>
      </c>
      <c r="C36" s="27">
        <v>46.23</v>
      </c>
      <c r="D36" s="10">
        <v>2045</v>
      </c>
      <c r="E36" s="27">
        <v>1.69</v>
      </c>
      <c r="F36" s="10">
        <v>2151</v>
      </c>
      <c r="G36" s="27">
        <v>88.02</v>
      </c>
      <c r="H36" s="10" t="s">
        <v>62</v>
      </c>
      <c r="I36" s="107" t="s">
        <v>61</v>
      </c>
      <c r="J36" s="10">
        <v>2416</v>
      </c>
      <c r="K36" s="27">
        <v>27.22</v>
      </c>
      <c r="L36" s="10">
        <v>2519</v>
      </c>
      <c r="M36" s="27">
        <v>22.04</v>
      </c>
      <c r="N36" s="10">
        <v>1581</v>
      </c>
      <c r="O36" s="27">
        <v>12.61</v>
      </c>
      <c r="P36" s="10">
        <v>2428</v>
      </c>
      <c r="Q36" s="27">
        <v>25.03</v>
      </c>
    </row>
    <row r="37" spans="1:17" x14ac:dyDescent="0.25">
      <c r="A37" s="12" t="s">
        <v>41</v>
      </c>
      <c r="B37" s="13">
        <v>2996</v>
      </c>
      <c r="C37" s="73">
        <v>-3.1</v>
      </c>
      <c r="D37" s="13">
        <v>2286</v>
      </c>
      <c r="E37" s="73">
        <v>-4.3099999999999996</v>
      </c>
      <c r="F37" s="13">
        <v>2016</v>
      </c>
      <c r="G37" s="73">
        <v>-6.71</v>
      </c>
      <c r="H37" s="67">
        <v>2335</v>
      </c>
      <c r="I37" s="75">
        <v>-8.11</v>
      </c>
      <c r="J37" s="13">
        <v>2341</v>
      </c>
      <c r="K37" s="73">
        <v>-4.18</v>
      </c>
      <c r="L37" s="13">
        <v>1434</v>
      </c>
      <c r="M37" s="73">
        <v>-39.799999999999997</v>
      </c>
      <c r="N37" s="13">
        <v>1930</v>
      </c>
      <c r="O37" s="73">
        <v>5.93</v>
      </c>
      <c r="P37" s="13">
        <v>2906</v>
      </c>
      <c r="Q37" s="73">
        <v>-6.08</v>
      </c>
    </row>
    <row r="38" spans="1:17" x14ac:dyDescent="0.25">
      <c r="A38" s="9" t="s">
        <v>42</v>
      </c>
      <c r="B38" s="10">
        <v>1147</v>
      </c>
      <c r="C38" s="27">
        <v>4.46</v>
      </c>
      <c r="D38" s="10">
        <v>1057</v>
      </c>
      <c r="E38" s="27">
        <v>-4.5999999999999996</v>
      </c>
      <c r="F38" s="10">
        <v>670</v>
      </c>
      <c r="G38" s="74">
        <v>4.8499999999999996</v>
      </c>
      <c r="H38" s="10">
        <v>790</v>
      </c>
      <c r="I38" s="95">
        <v>-7.17</v>
      </c>
      <c r="J38" s="79" t="s">
        <v>62</v>
      </c>
      <c r="K38" s="107" t="s">
        <v>61</v>
      </c>
      <c r="L38" s="14" t="s">
        <v>62</v>
      </c>
      <c r="M38" s="107" t="s">
        <v>61</v>
      </c>
      <c r="N38" s="10">
        <v>1109</v>
      </c>
      <c r="O38" s="27">
        <v>-1.42</v>
      </c>
      <c r="P38" s="10">
        <v>782</v>
      </c>
      <c r="Q38" s="27">
        <v>1.1599999999999999</v>
      </c>
    </row>
    <row r="39" spans="1:17" x14ac:dyDescent="0.25">
      <c r="A39" s="12" t="s">
        <v>64</v>
      </c>
      <c r="B39" s="80" t="s">
        <v>62</v>
      </c>
      <c r="C39" s="108" t="s">
        <v>61</v>
      </c>
      <c r="D39" s="13">
        <v>1656</v>
      </c>
      <c r="E39" s="73">
        <v>20.79</v>
      </c>
      <c r="F39" s="13">
        <v>1371</v>
      </c>
      <c r="G39" s="73">
        <v>7.11</v>
      </c>
      <c r="H39" s="80" t="s">
        <v>62</v>
      </c>
      <c r="I39" s="108" t="s">
        <v>61</v>
      </c>
      <c r="J39" s="13">
        <v>1254</v>
      </c>
      <c r="K39" s="73">
        <v>6.72</v>
      </c>
      <c r="L39" s="13">
        <v>1755</v>
      </c>
      <c r="M39" s="73">
        <v>15.31</v>
      </c>
      <c r="N39" s="13">
        <v>1980</v>
      </c>
      <c r="O39" s="73">
        <v>12.56</v>
      </c>
      <c r="P39" s="13">
        <v>1317</v>
      </c>
      <c r="Q39" s="73">
        <v>10.95</v>
      </c>
    </row>
    <row r="40" spans="1:17" x14ac:dyDescent="0.25">
      <c r="A40" s="9" t="s">
        <v>65</v>
      </c>
      <c r="B40" s="79" t="s">
        <v>62</v>
      </c>
      <c r="C40" s="107" t="s">
        <v>61</v>
      </c>
      <c r="D40" s="10">
        <v>5957</v>
      </c>
      <c r="E40" s="27">
        <v>9.1</v>
      </c>
      <c r="F40" s="10">
        <v>5993</v>
      </c>
      <c r="G40" s="27">
        <v>17.39</v>
      </c>
      <c r="H40" s="79">
        <v>6198</v>
      </c>
      <c r="I40" s="65">
        <v>11.72</v>
      </c>
      <c r="J40" s="10">
        <v>6306</v>
      </c>
      <c r="K40" s="27">
        <v>8.15</v>
      </c>
      <c r="L40" s="10">
        <v>5649</v>
      </c>
      <c r="M40" s="27">
        <v>5.33</v>
      </c>
      <c r="N40" s="10">
        <v>6495</v>
      </c>
      <c r="O40" s="27">
        <v>15.08</v>
      </c>
      <c r="P40" s="10">
        <v>5639</v>
      </c>
      <c r="Q40" s="27">
        <v>9.94</v>
      </c>
    </row>
    <row r="41" spans="1:17" x14ac:dyDescent="0.25">
      <c r="A41" s="12" t="s">
        <v>43</v>
      </c>
      <c r="B41" s="13">
        <v>1755</v>
      </c>
      <c r="C41" s="73">
        <v>7.34</v>
      </c>
      <c r="D41" s="13">
        <v>1120</v>
      </c>
      <c r="E41" s="73">
        <v>-0.18</v>
      </c>
      <c r="F41" s="13">
        <v>1055</v>
      </c>
      <c r="G41" s="73">
        <v>1.1499999999999999</v>
      </c>
      <c r="H41" s="80" t="s">
        <v>62</v>
      </c>
      <c r="I41" s="108" t="s">
        <v>61</v>
      </c>
      <c r="J41" s="13">
        <v>1352</v>
      </c>
      <c r="K41" s="73">
        <v>6.12</v>
      </c>
      <c r="L41" s="13">
        <v>1366</v>
      </c>
      <c r="M41" s="73">
        <v>20.04</v>
      </c>
      <c r="N41" s="80" t="s">
        <v>62</v>
      </c>
      <c r="O41" s="108" t="s">
        <v>61</v>
      </c>
      <c r="P41" s="80" t="s">
        <v>62</v>
      </c>
      <c r="Q41" s="108" t="s">
        <v>61</v>
      </c>
    </row>
    <row r="42" spans="1:17" x14ac:dyDescent="0.25">
      <c r="A42" s="9" t="s">
        <v>44</v>
      </c>
      <c r="B42" s="10">
        <v>1413</v>
      </c>
      <c r="C42" s="27">
        <v>4.2</v>
      </c>
      <c r="D42" s="10">
        <v>1521</v>
      </c>
      <c r="E42" s="27">
        <v>7.0000000000000007E-2</v>
      </c>
      <c r="F42" s="10">
        <v>1422</v>
      </c>
      <c r="G42" s="27">
        <v>8.9700000000000006</v>
      </c>
      <c r="H42" s="59">
        <v>1610</v>
      </c>
      <c r="I42" s="74">
        <v>-3.3</v>
      </c>
      <c r="J42" s="10">
        <v>1306</v>
      </c>
      <c r="K42" s="27">
        <v>17.98</v>
      </c>
      <c r="L42" s="10">
        <v>2047</v>
      </c>
      <c r="M42" s="27">
        <v>-17.23</v>
      </c>
      <c r="N42" s="10">
        <v>1216</v>
      </c>
      <c r="O42" s="27">
        <v>16.36</v>
      </c>
      <c r="P42" s="10">
        <v>1631</v>
      </c>
      <c r="Q42" s="27">
        <v>11.56</v>
      </c>
    </row>
    <row r="43" spans="1:17" x14ac:dyDescent="0.25">
      <c r="A43" s="116" t="s">
        <v>66</v>
      </c>
      <c r="B43" s="111" t="s">
        <v>62</v>
      </c>
      <c r="C43" s="117" t="s">
        <v>61</v>
      </c>
      <c r="D43" s="109">
        <v>4326</v>
      </c>
      <c r="E43" s="110">
        <v>-15.93</v>
      </c>
      <c r="F43" s="109">
        <v>4515</v>
      </c>
      <c r="G43" s="110">
        <v>-15.45</v>
      </c>
      <c r="H43" s="118">
        <v>4828</v>
      </c>
      <c r="I43" s="112">
        <v>-17.47</v>
      </c>
      <c r="J43" s="109">
        <v>4457</v>
      </c>
      <c r="K43" s="110">
        <v>-20.010000000000002</v>
      </c>
      <c r="L43" s="111" t="s">
        <v>62</v>
      </c>
      <c r="M43" s="117" t="s">
        <v>61</v>
      </c>
      <c r="N43" s="109">
        <v>4300</v>
      </c>
      <c r="O43" s="110">
        <v>-15.6</v>
      </c>
      <c r="P43" s="109">
        <v>3745</v>
      </c>
      <c r="Q43" s="110">
        <v>-27.3</v>
      </c>
    </row>
    <row r="44" spans="1:17" x14ac:dyDescent="0.25">
      <c r="A44" s="90" t="s">
        <v>45</v>
      </c>
      <c r="B44" s="91"/>
      <c r="C44" s="92"/>
      <c r="D44" s="91"/>
      <c r="E44" s="92"/>
      <c r="F44" s="91"/>
      <c r="G44" s="92"/>
      <c r="H44" s="93"/>
      <c r="I44" s="92"/>
      <c r="J44" s="91"/>
      <c r="K44" s="92"/>
      <c r="L44" s="91"/>
      <c r="M44" s="92"/>
      <c r="N44" s="91"/>
      <c r="O44" s="92"/>
      <c r="P44" s="91"/>
      <c r="Q44" s="92"/>
    </row>
    <row r="45" spans="1:17" x14ac:dyDescent="0.25">
      <c r="A45" s="16" t="s">
        <v>46</v>
      </c>
      <c r="B45" s="82" t="s">
        <v>62</v>
      </c>
      <c r="C45" s="107" t="s">
        <v>61</v>
      </c>
      <c r="D45" s="10">
        <v>1677</v>
      </c>
      <c r="E45" s="27">
        <v>-6.21</v>
      </c>
      <c r="F45" s="10">
        <v>1154</v>
      </c>
      <c r="G45" s="27">
        <v>-12.24</v>
      </c>
      <c r="H45" s="79" t="s">
        <v>62</v>
      </c>
      <c r="I45" s="107" t="s">
        <v>61</v>
      </c>
      <c r="J45" s="10">
        <v>1560</v>
      </c>
      <c r="K45" s="27">
        <v>-9.51</v>
      </c>
      <c r="L45" s="10">
        <v>1249</v>
      </c>
      <c r="M45" s="27">
        <v>-9.1</v>
      </c>
      <c r="N45" s="10">
        <v>2016</v>
      </c>
      <c r="O45" s="27">
        <v>-14.36</v>
      </c>
      <c r="P45" s="10">
        <v>1380</v>
      </c>
      <c r="Q45" s="27">
        <v>-3.23</v>
      </c>
    </row>
    <row r="46" spans="1:17" x14ac:dyDescent="0.25">
      <c r="A46" s="12" t="s">
        <v>47</v>
      </c>
      <c r="B46" s="13">
        <v>454</v>
      </c>
      <c r="C46" s="73">
        <v>-13.19</v>
      </c>
      <c r="D46" s="13">
        <v>743</v>
      </c>
      <c r="E46" s="73">
        <v>-19.760000000000002</v>
      </c>
      <c r="F46" s="13">
        <v>585</v>
      </c>
      <c r="G46" s="73">
        <v>-16.190000000000001</v>
      </c>
      <c r="H46" s="67">
        <v>461</v>
      </c>
      <c r="I46" s="75">
        <v>-15.72</v>
      </c>
      <c r="J46" s="13">
        <v>637</v>
      </c>
      <c r="K46" s="73">
        <v>-6.87</v>
      </c>
      <c r="L46" s="13">
        <v>491</v>
      </c>
      <c r="M46" s="73">
        <v>-20.16</v>
      </c>
      <c r="N46" s="13">
        <v>828</v>
      </c>
      <c r="O46" s="73">
        <v>-5.05</v>
      </c>
      <c r="P46" s="13">
        <v>419</v>
      </c>
      <c r="Q46" s="73">
        <v>-19.579999999999998</v>
      </c>
    </row>
    <row r="47" spans="1:17" x14ac:dyDescent="0.25">
      <c r="A47" s="16" t="s">
        <v>48</v>
      </c>
      <c r="B47" s="10">
        <v>1653</v>
      </c>
      <c r="C47" s="27">
        <v>1.1599999999999999</v>
      </c>
      <c r="D47" s="10">
        <v>1880</v>
      </c>
      <c r="E47" s="27">
        <v>-2.2400000000000002</v>
      </c>
      <c r="F47" s="10">
        <v>1059</v>
      </c>
      <c r="G47" s="27">
        <v>-8.23</v>
      </c>
      <c r="H47" s="10">
        <v>1664</v>
      </c>
      <c r="I47" s="27">
        <v>-4.26</v>
      </c>
      <c r="J47" s="10">
        <v>994</v>
      </c>
      <c r="K47" s="27">
        <v>3.65</v>
      </c>
      <c r="L47" s="10">
        <v>1190</v>
      </c>
      <c r="M47" s="27">
        <v>-4.42</v>
      </c>
      <c r="N47" s="10">
        <v>1455</v>
      </c>
      <c r="O47" s="27">
        <v>-4.46</v>
      </c>
      <c r="P47" s="10">
        <v>1458</v>
      </c>
      <c r="Q47" s="27">
        <v>-0.68</v>
      </c>
    </row>
    <row r="48" spans="1:17" x14ac:dyDescent="0.25">
      <c r="A48" s="12" t="s">
        <v>49</v>
      </c>
      <c r="B48" s="13">
        <v>1463</v>
      </c>
      <c r="C48" s="73">
        <v>-15.48</v>
      </c>
      <c r="D48" s="13">
        <v>1948</v>
      </c>
      <c r="E48" s="73">
        <v>5.81</v>
      </c>
      <c r="F48" s="13">
        <v>1863</v>
      </c>
      <c r="G48" s="73">
        <v>3.73</v>
      </c>
      <c r="H48" s="67">
        <v>1044</v>
      </c>
      <c r="I48" s="75">
        <v>-30.31</v>
      </c>
      <c r="J48" s="13">
        <v>1211</v>
      </c>
      <c r="K48" s="73">
        <v>6.41</v>
      </c>
      <c r="L48" s="13">
        <v>1753</v>
      </c>
      <c r="M48" s="73">
        <v>1.56</v>
      </c>
      <c r="N48" s="13">
        <v>1317</v>
      </c>
      <c r="O48" s="73">
        <v>7.51</v>
      </c>
      <c r="P48" s="13">
        <v>1230</v>
      </c>
      <c r="Q48" s="73">
        <v>17.82</v>
      </c>
    </row>
    <row r="49" spans="1:17" x14ac:dyDescent="0.25">
      <c r="A49" s="17" t="s">
        <v>50</v>
      </c>
      <c r="B49" s="15">
        <v>628</v>
      </c>
      <c r="C49" s="76">
        <v>-2.48</v>
      </c>
      <c r="D49" s="15">
        <v>1165</v>
      </c>
      <c r="E49" s="76">
        <v>-1.6</v>
      </c>
      <c r="F49" s="15">
        <v>899</v>
      </c>
      <c r="G49" s="76">
        <v>0.45</v>
      </c>
      <c r="H49" s="15">
        <v>503</v>
      </c>
      <c r="I49" s="76">
        <v>-2.14</v>
      </c>
      <c r="J49" s="15">
        <v>667</v>
      </c>
      <c r="K49" s="77">
        <v>-0.45</v>
      </c>
      <c r="L49" s="15">
        <v>1184</v>
      </c>
      <c r="M49" s="76">
        <v>-0.5</v>
      </c>
      <c r="N49" s="81" t="s">
        <v>62</v>
      </c>
      <c r="O49" s="113" t="s">
        <v>61</v>
      </c>
      <c r="P49" s="15">
        <v>680</v>
      </c>
      <c r="Q49" s="76">
        <v>-2.58</v>
      </c>
    </row>
    <row r="50" spans="1:17" x14ac:dyDescent="0.25">
      <c r="A50" s="90" t="s">
        <v>67</v>
      </c>
      <c r="B50" s="91"/>
      <c r="C50" s="92"/>
      <c r="D50" s="91"/>
      <c r="E50" s="92"/>
      <c r="F50" s="91"/>
      <c r="G50" s="92"/>
      <c r="H50" s="93"/>
      <c r="I50" s="92"/>
      <c r="J50" s="91"/>
      <c r="K50" s="92"/>
      <c r="L50" s="91"/>
      <c r="M50" s="92"/>
      <c r="N50" s="91"/>
      <c r="O50" s="92"/>
      <c r="P50" s="91"/>
      <c r="Q50" s="92"/>
    </row>
    <row r="51" spans="1:17" x14ac:dyDescent="0.25">
      <c r="A51" s="16" t="s">
        <v>68</v>
      </c>
      <c r="B51" s="10">
        <v>2764</v>
      </c>
      <c r="C51" s="74">
        <v>-6.68</v>
      </c>
      <c r="D51" s="10">
        <v>2745</v>
      </c>
      <c r="E51" s="27">
        <v>2.31</v>
      </c>
      <c r="F51" s="10">
        <v>3080</v>
      </c>
      <c r="G51" s="27">
        <v>0.79</v>
      </c>
      <c r="H51" s="10">
        <v>3079</v>
      </c>
      <c r="I51" s="27">
        <v>-3.12</v>
      </c>
      <c r="J51" s="10">
        <v>2917</v>
      </c>
      <c r="K51" s="27">
        <v>-1.85</v>
      </c>
      <c r="L51" s="10">
        <v>2949</v>
      </c>
      <c r="M51" s="27">
        <v>-0.03</v>
      </c>
      <c r="N51" s="10">
        <v>2870</v>
      </c>
      <c r="O51" s="27">
        <v>-0.1</v>
      </c>
      <c r="P51" s="10">
        <v>2990</v>
      </c>
      <c r="Q51" s="27">
        <v>-0.17</v>
      </c>
    </row>
    <row r="52" spans="1:17" x14ac:dyDescent="0.25">
      <c r="A52" s="12" t="s">
        <v>69</v>
      </c>
      <c r="B52" s="13" t="s">
        <v>62</v>
      </c>
      <c r="C52" s="108" t="s">
        <v>61</v>
      </c>
      <c r="D52" s="13">
        <v>2508</v>
      </c>
      <c r="E52" s="73">
        <v>-0.71</v>
      </c>
      <c r="F52" s="13">
        <v>2908</v>
      </c>
      <c r="G52" s="73">
        <v>-2.2799999999999998</v>
      </c>
      <c r="H52" s="67">
        <v>2583</v>
      </c>
      <c r="I52" s="73">
        <v>1.69</v>
      </c>
      <c r="J52" s="13">
        <v>2947</v>
      </c>
      <c r="K52" s="73">
        <v>-7.53</v>
      </c>
      <c r="L52" s="13">
        <v>3094</v>
      </c>
      <c r="M52" s="73">
        <v>-4.09</v>
      </c>
      <c r="N52" s="13">
        <v>2664</v>
      </c>
      <c r="O52" s="73">
        <v>-2.42</v>
      </c>
      <c r="P52" s="13">
        <v>2818</v>
      </c>
      <c r="Q52" s="73">
        <v>-7.39</v>
      </c>
    </row>
    <row r="53" spans="1:17" x14ac:dyDescent="0.25">
      <c r="A53" s="16" t="s">
        <v>70</v>
      </c>
      <c r="B53" s="10">
        <v>5371</v>
      </c>
      <c r="C53" s="74">
        <v>-10.68</v>
      </c>
      <c r="D53" s="10">
        <v>5453</v>
      </c>
      <c r="E53" s="27">
        <v>-4.45</v>
      </c>
      <c r="F53" s="79" t="s">
        <v>62</v>
      </c>
      <c r="G53" s="107" t="s">
        <v>61</v>
      </c>
      <c r="H53" s="10">
        <v>5865</v>
      </c>
      <c r="I53" s="27">
        <v>-0.96</v>
      </c>
      <c r="J53" s="10">
        <v>4750</v>
      </c>
      <c r="K53" s="27">
        <v>3.64</v>
      </c>
      <c r="L53" s="14" t="s">
        <v>62</v>
      </c>
      <c r="M53" s="107" t="s">
        <v>61</v>
      </c>
      <c r="N53" s="10">
        <v>5240</v>
      </c>
      <c r="O53" s="27">
        <v>1.49</v>
      </c>
      <c r="P53" s="10">
        <v>6963</v>
      </c>
      <c r="Q53" s="27">
        <v>-9.19</v>
      </c>
    </row>
    <row r="54" spans="1:17" x14ac:dyDescent="0.25">
      <c r="A54" s="12" t="s">
        <v>71</v>
      </c>
      <c r="B54" s="80" t="s">
        <v>62</v>
      </c>
      <c r="C54" s="108" t="s">
        <v>61</v>
      </c>
      <c r="D54" s="13">
        <v>5476</v>
      </c>
      <c r="E54" s="73">
        <v>0.79</v>
      </c>
      <c r="F54" s="13">
        <v>3561</v>
      </c>
      <c r="G54" s="94" t="s">
        <v>61</v>
      </c>
      <c r="H54" s="80" t="s">
        <v>62</v>
      </c>
      <c r="I54" s="108" t="s">
        <v>61</v>
      </c>
      <c r="J54" s="80" t="s">
        <v>62</v>
      </c>
      <c r="K54" s="108" t="s">
        <v>61</v>
      </c>
      <c r="L54" s="13">
        <v>4966</v>
      </c>
      <c r="M54" s="73">
        <v>-0.08</v>
      </c>
      <c r="N54" s="13">
        <v>3760</v>
      </c>
      <c r="O54" s="73">
        <v>-4.93</v>
      </c>
      <c r="P54" s="13">
        <v>3833</v>
      </c>
      <c r="Q54" s="73">
        <v>-5.36</v>
      </c>
    </row>
    <row r="55" spans="1:17" x14ac:dyDescent="0.25">
      <c r="A55" s="16" t="s">
        <v>72</v>
      </c>
      <c r="B55" s="10">
        <v>3028</v>
      </c>
      <c r="C55" s="74">
        <v>-15.35</v>
      </c>
      <c r="D55" s="10">
        <v>3035</v>
      </c>
      <c r="E55" s="27">
        <v>-10.02</v>
      </c>
      <c r="F55" s="10">
        <v>3658</v>
      </c>
      <c r="G55" s="27">
        <v>-2.2999999999999998</v>
      </c>
      <c r="H55" s="10">
        <v>3715</v>
      </c>
      <c r="I55" s="27">
        <v>-4.87</v>
      </c>
      <c r="J55" s="10">
        <v>3250</v>
      </c>
      <c r="K55" s="27">
        <v>-4.6399999999999997</v>
      </c>
      <c r="L55" s="10">
        <v>3348</v>
      </c>
      <c r="M55" s="27">
        <v>0.39</v>
      </c>
      <c r="N55" s="10">
        <v>2968</v>
      </c>
      <c r="O55" s="27">
        <v>-4.57</v>
      </c>
      <c r="P55" s="10">
        <v>3855</v>
      </c>
      <c r="Q55" s="27">
        <v>-3.79</v>
      </c>
    </row>
    <row r="56" spans="1:17" x14ac:dyDescent="0.25">
      <c r="A56" s="12" t="s">
        <v>73</v>
      </c>
      <c r="B56" s="13">
        <v>1509</v>
      </c>
      <c r="C56" s="73">
        <v>0.8</v>
      </c>
      <c r="D56" s="80" t="s">
        <v>62</v>
      </c>
      <c r="E56" s="108" t="s">
        <v>61</v>
      </c>
      <c r="F56" s="80" t="s">
        <v>62</v>
      </c>
      <c r="G56" s="108" t="s">
        <v>61</v>
      </c>
      <c r="H56" s="67">
        <v>1892</v>
      </c>
      <c r="I56" s="75">
        <v>-3.62</v>
      </c>
      <c r="J56" s="13">
        <v>1667</v>
      </c>
      <c r="K56" s="73">
        <v>0.54</v>
      </c>
      <c r="L56" s="80" t="s">
        <v>62</v>
      </c>
      <c r="M56" s="108" t="s">
        <v>61</v>
      </c>
      <c r="N56" s="13">
        <v>1365</v>
      </c>
      <c r="O56" s="73">
        <v>-0.73</v>
      </c>
      <c r="P56" s="13">
        <v>1492</v>
      </c>
      <c r="Q56" s="73">
        <v>7.11</v>
      </c>
    </row>
    <row r="57" spans="1:17" x14ac:dyDescent="0.25">
      <c r="A57" s="119" t="s">
        <v>74</v>
      </c>
      <c r="B57" s="79" t="s">
        <v>62</v>
      </c>
      <c r="C57" s="114" t="s">
        <v>61</v>
      </c>
      <c r="D57" s="10">
        <v>260</v>
      </c>
      <c r="E57" s="27">
        <v>7</v>
      </c>
      <c r="F57" s="24">
        <v>240</v>
      </c>
      <c r="G57" s="24">
        <v>6.67</v>
      </c>
      <c r="H57" s="105">
        <v>269</v>
      </c>
      <c r="I57" s="114">
        <v>8.0299999999999994</v>
      </c>
      <c r="J57" s="24">
        <v>260</v>
      </c>
      <c r="K57" s="24">
        <v>7.44</v>
      </c>
      <c r="L57" s="10">
        <v>250</v>
      </c>
      <c r="M57" s="27">
        <v>8.6999999999999993</v>
      </c>
      <c r="N57" s="24">
        <v>269</v>
      </c>
      <c r="O57" s="24">
        <v>6.32</v>
      </c>
      <c r="P57" s="24">
        <v>275</v>
      </c>
      <c r="Q57" s="27">
        <v>11.34</v>
      </c>
    </row>
    <row r="58" spans="1:17" x14ac:dyDescent="0.25">
      <c r="A58" s="12" t="s">
        <v>75</v>
      </c>
      <c r="B58" s="13">
        <v>10623</v>
      </c>
      <c r="C58" s="73">
        <v>-10.5</v>
      </c>
      <c r="D58" s="13">
        <v>11733</v>
      </c>
      <c r="E58" s="73">
        <v>7.87</v>
      </c>
      <c r="F58" s="13">
        <v>11313</v>
      </c>
      <c r="G58" s="73">
        <v>2.85</v>
      </c>
      <c r="H58" s="67">
        <v>10413</v>
      </c>
      <c r="I58" s="75">
        <v>4.13</v>
      </c>
      <c r="J58" s="13">
        <v>11167</v>
      </c>
      <c r="K58" s="73">
        <v>-2.9</v>
      </c>
      <c r="L58" s="13">
        <v>12050</v>
      </c>
      <c r="M58" s="73">
        <v>-3.12</v>
      </c>
      <c r="N58" s="13">
        <v>12420</v>
      </c>
      <c r="O58" s="73">
        <v>-2.27</v>
      </c>
      <c r="P58" s="80" t="s">
        <v>62</v>
      </c>
      <c r="Q58" s="108" t="s">
        <v>61</v>
      </c>
    </row>
    <row r="59" spans="1:17" x14ac:dyDescent="0.25">
      <c r="A59" s="9" t="s">
        <v>76</v>
      </c>
      <c r="B59" s="79">
        <v>11733</v>
      </c>
      <c r="C59" s="65">
        <v>1.3</v>
      </c>
      <c r="D59" s="10">
        <v>11744</v>
      </c>
      <c r="E59" s="27">
        <v>12.68</v>
      </c>
      <c r="F59" s="79" t="s">
        <v>62</v>
      </c>
      <c r="G59" s="107" t="s">
        <v>61</v>
      </c>
      <c r="H59" s="79">
        <v>12633</v>
      </c>
      <c r="I59" s="107">
        <v>7.51</v>
      </c>
      <c r="J59" s="10">
        <v>11556</v>
      </c>
      <c r="K59" s="27">
        <v>2.72</v>
      </c>
      <c r="L59" s="10" t="s">
        <v>62</v>
      </c>
      <c r="M59" s="27" t="s">
        <v>61</v>
      </c>
      <c r="N59" s="10">
        <v>11900</v>
      </c>
      <c r="O59" s="27">
        <v>2.15</v>
      </c>
      <c r="P59" s="10">
        <v>13000</v>
      </c>
      <c r="Q59" s="27">
        <v>-2.5</v>
      </c>
    </row>
    <row r="60" spans="1:17" x14ac:dyDescent="0.25">
      <c r="A60" s="12" t="s">
        <v>77</v>
      </c>
      <c r="B60" s="13">
        <v>19750</v>
      </c>
      <c r="C60" s="73">
        <v>-1.25</v>
      </c>
      <c r="D60" s="13">
        <v>24875</v>
      </c>
      <c r="E60" s="73">
        <v>7.76</v>
      </c>
      <c r="F60" s="13">
        <v>45063</v>
      </c>
      <c r="G60" s="73">
        <v>0.03</v>
      </c>
      <c r="H60" s="67">
        <v>25125</v>
      </c>
      <c r="I60" s="75">
        <v>8.3000000000000007</v>
      </c>
      <c r="J60" s="80" t="s">
        <v>62</v>
      </c>
      <c r="K60" s="108" t="s">
        <v>61</v>
      </c>
      <c r="L60" s="13">
        <v>18125</v>
      </c>
      <c r="M60" s="73">
        <v>2.98</v>
      </c>
      <c r="N60" s="13">
        <v>43170</v>
      </c>
      <c r="O60" s="73">
        <v>3.09</v>
      </c>
      <c r="P60" s="13">
        <v>21583</v>
      </c>
      <c r="Q60" s="73">
        <v>4.7699999999999996</v>
      </c>
    </row>
    <row r="61" spans="1:17" x14ac:dyDescent="0.25">
      <c r="A61" s="9" t="s">
        <v>78</v>
      </c>
      <c r="B61" s="59">
        <v>4430</v>
      </c>
      <c r="C61" s="74">
        <v>0.25</v>
      </c>
      <c r="D61" s="10">
        <v>7285</v>
      </c>
      <c r="E61" s="27">
        <v>7.1</v>
      </c>
      <c r="F61" s="59">
        <v>6400</v>
      </c>
      <c r="G61" s="74">
        <v>3.51</v>
      </c>
      <c r="H61" s="10">
        <v>4317</v>
      </c>
      <c r="I61" s="27">
        <v>-13.92</v>
      </c>
      <c r="J61" s="10">
        <v>5925</v>
      </c>
      <c r="K61" s="27">
        <v>-6.4</v>
      </c>
      <c r="L61" s="45">
        <v>4767</v>
      </c>
      <c r="M61" s="27">
        <v>-2.95</v>
      </c>
      <c r="N61" s="45">
        <v>6900</v>
      </c>
      <c r="O61" s="27">
        <v>-0.36</v>
      </c>
      <c r="P61" s="79" t="s">
        <v>62</v>
      </c>
      <c r="Q61" s="107" t="s">
        <v>61</v>
      </c>
    </row>
    <row r="62" spans="1:17" x14ac:dyDescent="0.25">
      <c r="A62" s="12" t="s">
        <v>79</v>
      </c>
      <c r="B62" s="13">
        <v>5326</v>
      </c>
      <c r="C62" s="73">
        <v>-1.02</v>
      </c>
      <c r="D62" s="13">
        <v>5342</v>
      </c>
      <c r="E62" s="73">
        <v>-1.26</v>
      </c>
      <c r="F62" s="13">
        <v>6110</v>
      </c>
      <c r="G62" s="73">
        <v>4.3899999999999997</v>
      </c>
      <c r="H62" s="67">
        <v>5113</v>
      </c>
      <c r="I62" s="75">
        <v>0.63</v>
      </c>
      <c r="J62" s="67">
        <v>6678</v>
      </c>
      <c r="K62" s="75">
        <v>2.0499999999999998</v>
      </c>
      <c r="L62" s="13">
        <v>4644</v>
      </c>
      <c r="M62" s="73">
        <v>0.52</v>
      </c>
      <c r="N62" s="13">
        <v>5292</v>
      </c>
      <c r="O62" s="73">
        <v>1.3</v>
      </c>
      <c r="P62" s="13">
        <v>6077</v>
      </c>
      <c r="Q62" s="73">
        <v>2.08</v>
      </c>
    </row>
    <row r="63" spans="1:17" x14ac:dyDescent="0.25">
      <c r="A63" s="9" t="s">
        <v>80</v>
      </c>
      <c r="B63" s="59">
        <v>2049</v>
      </c>
      <c r="C63" s="74">
        <v>-0.97</v>
      </c>
      <c r="D63" s="10">
        <v>2218</v>
      </c>
      <c r="E63" s="27">
        <v>-2.33</v>
      </c>
      <c r="F63" s="59">
        <v>2172</v>
      </c>
      <c r="G63" s="74">
        <v>-1.59</v>
      </c>
      <c r="H63" s="10">
        <v>2075</v>
      </c>
      <c r="I63" s="27">
        <v>-0.56999999999999995</v>
      </c>
      <c r="J63" s="10">
        <v>2133</v>
      </c>
      <c r="K63" s="27">
        <v>-0.23</v>
      </c>
      <c r="L63" s="10" t="s">
        <v>62</v>
      </c>
      <c r="M63" s="107" t="s">
        <v>61</v>
      </c>
      <c r="N63" s="10">
        <v>2205</v>
      </c>
      <c r="O63" s="27">
        <v>-0.9</v>
      </c>
      <c r="P63" s="10" t="s">
        <v>62</v>
      </c>
      <c r="Q63" s="107" t="s">
        <v>61</v>
      </c>
    </row>
    <row r="64" spans="1:17" x14ac:dyDescent="0.25">
      <c r="A64" s="12" t="s">
        <v>81</v>
      </c>
      <c r="B64" s="13">
        <v>8010</v>
      </c>
      <c r="C64" s="73">
        <v>-0.17</v>
      </c>
      <c r="D64" s="13">
        <v>10345</v>
      </c>
      <c r="E64" s="73">
        <v>2.9</v>
      </c>
      <c r="F64" s="13">
        <v>11417</v>
      </c>
      <c r="G64" s="73">
        <v>2.1</v>
      </c>
      <c r="H64" s="67">
        <v>8223</v>
      </c>
      <c r="I64" s="75">
        <v>1.88</v>
      </c>
      <c r="J64" s="67">
        <v>12106</v>
      </c>
      <c r="K64" s="75">
        <v>0.56999999999999995</v>
      </c>
      <c r="L64" s="13">
        <v>10886</v>
      </c>
      <c r="M64" s="73">
        <v>-0.49</v>
      </c>
      <c r="N64" s="80">
        <v>9282</v>
      </c>
      <c r="O64" s="96">
        <v>0.08</v>
      </c>
      <c r="P64" s="13">
        <v>9553</v>
      </c>
      <c r="Q64" s="73">
        <v>0</v>
      </c>
    </row>
    <row r="65" spans="1:17" x14ac:dyDescent="0.25">
      <c r="A65" s="9" t="s">
        <v>82</v>
      </c>
      <c r="B65" s="59">
        <v>1692</v>
      </c>
      <c r="C65" s="74">
        <v>5.75</v>
      </c>
      <c r="D65" s="10">
        <v>1970</v>
      </c>
      <c r="E65" s="27">
        <v>1.91</v>
      </c>
      <c r="F65" s="59">
        <v>2555</v>
      </c>
      <c r="G65" s="74">
        <v>-0.74</v>
      </c>
      <c r="H65" s="79">
        <v>1885</v>
      </c>
      <c r="I65" s="95">
        <v>0.05</v>
      </c>
      <c r="J65" s="10">
        <v>3360</v>
      </c>
      <c r="K65" s="27">
        <v>0.81</v>
      </c>
      <c r="L65" s="10">
        <v>2207</v>
      </c>
      <c r="M65" s="27">
        <v>-1.74</v>
      </c>
      <c r="N65" s="10">
        <v>3130</v>
      </c>
      <c r="O65" s="74">
        <v>0.16</v>
      </c>
      <c r="P65" s="10">
        <v>2917</v>
      </c>
      <c r="Q65" s="27">
        <v>0</v>
      </c>
    </row>
    <row r="66" spans="1:17" x14ac:dyDescent="0.25">
      <c r="A66" s="12" t="s">
        <v>83</v>
      </c>
      <c r="B66" s="13">
        <v>2575</v>
      </c>
      <c r="C66" s="73">
        <v>-1.34</v>
      </c>
      <c r="D66" s="13">
        <v>3297</v>
      </c>
      <c r="E66" s="73">
        <v>0.33</v>
      </c>
      <c r="F66" s="13">
        <v>2812</v>
      </c>
      <c r="G66" s="73">
        <v>1.55</v>
      </c>
      <c r="H66" s="80">
        <v>3474</v>
      </c>
      <c r="I66" s="75">
        <v>-0.32</v>
      </c>
      <c r="J66" s="67">
        <v>3694</v>
      </c>
      <c r="K66" s="75">
        <v>0.54</v>
      </c>
      <c r="L66" s="80">
        <v>2530</v>
      </c>
      <c r="M66" s="96">
        <v>0.88</v>
      </c>
      <c r="N66" s="13" t="s">
        <v>62</v>
      </c>
      <c r="O66" s="108" t="s">
        <v>61</v>
      </c>
      <c r="P66" s="13">
        <v>3273</v>
      </c>
      <c r="Q66" s="73">
        <v>0.03</v>
      </c>
    </row>
    <row r="67" spans="1:17" x14ac:dyDescent="0.25">
      <c r="A67" s="9" t="s">
        <v>84</v>
      </c>
      <c r="B67" s="59">
        <v>18215</v>
      </c>
      <c r="C67" s="74">
        <v>-0.04</v>
      </c>
      <c r="D67" s="10">
        <v>24366</v>
      </c>
      <c r="E67" s="27">
        <v>-1.42</v>
      </c>
      <c r="F67" s="59">
        <v>25359</v>
      </c>
      <c r="G67" s="74">
        <v>-0.72</v>
      </c>
      <c r="H67" s="10" t="s">
        <v>62</v>
      </c>
      <c r="I67" s="107" t="s">
        <v>61</v>
      </c>
      <c r="J67" s="10">
        <v>23703</v>
      </c>
      <c r="K67" s="27">
        <v>1.1299999999999999</v>
      </c>
      <c r="L67" s="10">
        <v>24657</v>
      </c>
      <c r="M67" s="27">
        <v>0.14000000000000001</v>
      </c>
      <c r="N67" s="10">
        <v>30919</v>
      </c>
      <c r="O67" s="27">
        <v>0.72</v>
      </c>
      <c r="P67" s="10">
        <v>25491</v>
      </c>
      <c r="Q67" s="27">
        <v>0</v>
      </c>
    </row>
    <row r="68" spans="1:17" x14ac:dyDescent="0.25">
      <c r="A68" s="12" t="s">
        <v>85</v>
      </c>
      <c r="B68" s="13">
        <v>12533</v>
      </c>
      <c r="C68" s="73">
        <v>-0.28999999999999998</v>
      </c>
      <c r="D68" s="13">
        <v>9973</v>
      </c>
      <c r="E68" s="73">
        <v>0.51</v>
      </c>
      <c r="F68" s="13">
        <v>12083</v>
      </c>
      <c r="G68" s="73">
        <v>0.25</v>
      </c>
      <c r="H68" s="67" t="s">
        <v>62</v>
      </c>
      <c r="I68" s="108" t="s">
        <v>61</v>
      </c>
      <c r="J68" s="67">
        <v>18400</v>
      </c>
      <c r="K68" s="75">
        <v>1.19</v>
      </c>
      <c r="L68" s="13" t="s">
        <v>62</v>
      </c>
      <c r="M68" s="108" t="s">
        <v>61</v>
      </c>
      <c r="N68" s="80">
        <v>11900</v>
      </c>
      <c r="O68" s="96">
        <v>0</v>
      </c>
      <c r="P68" s="13">
        <v>17701</v>
      </c>
      <c r="Q68" s="73">
        <v>11.45</v>
      </c>
    </row>
    <row r="69" spans="1:17" s="68" customFormat="1" x14ac:dyDescent="0.25">
      <c r="A69" s="9" t="s">
        <v>86</v>
      </c>
      <c r="B69" s="59">
        <v>2721</v>
      </c>
      <c r="C69" s="74">
        <v>1.72</v>
      </c>
      <c r="D69" s="10">
        <v>3402</v>
      </c>
      <c r="E69" s="27">
        <v>2.19</v>
      </c>
      <c r="F69" s="79">
        <v>3975</v>
      </c>
      <c r="G69" s="95">
        <v>-0.67</v>
      </c>
      <c r="H69" s="79">
        <v>2551</v>
      </c>
      <c r="I69" s="95">
        <v>13.68</v>
      </c>
      <c r="J69" s="10">
        <v>4038</v>
      </c>
      <c r="K69" s="27">
        <v>7.0000000000000007E-2</v>
      </c>
      <c r="L69" s="10">
        <v>3289</v>
      </c>
      <c r="M69" s="27">
        <v>7.73</v>
      </c>
      <c r="N69" s="10">
        <v>3274</v>
      </c>
      <c r="O69" s="74">
        <v>1.1100000000000001</v>
      </c>
      <c r="P69" s="10">
        <v>3068</v>
      </c>
      <c r="Q69" s="27">
        <v>0</v>
      </c>
    </row>
    <row r="70" spans="1:17" s="68" customFormat="1" x14ac:dyDescent="0.25">
      <c r="A70" s="12" t="s">
        <v>87</v>
      </c>
      <c r="B70" s="13">
        <v>4932</v>
      </c>
      <c r="C70" s="73">
        <v>-0.72</v>
      </c>
      <c r="D70" s="13">
        <v>6088</v>
      </c>
      <c r="E70" s="73">
        <v>0.5</v>
      </c>
      <c r="F70" s="13">
        <v>5587</v>
      </c>
      <c r="G70" s="73">
        <v>0</v>
      </c>
      <c r="H70" s="80">
        <v>4549</v>
      </c>
      <c r="I70" s="75">
        <v>2.04</v>
      </c>
      <c r="J70" s="67">
        <v>5208</v>
      </c>
      <c r="K70" s="75">
        <v>-1.33</v>
      </c>
      <c r="L70" s="80">
        <v>3321</v>
      </c>
      <c r="M70" s="96">
        <v>0</v>
      </c>
      <c r="N70" s="13">
        <v>6117</v>
      </c>
      <c r="O70" s="73">
        <v>0</v>
      </c>
      <c r="P70" s="13">
        <v>5789</v>
      </c>
      <c r="Q70" s="73">
        <v>0</v>
      </c>
    </row>
    <row r="71" spans="1:17" s="61" customFormat="1" x14ac:dyDescent="0.25">
      <c r="A71" s="104" t="s">
        <v>88</v>
      </c>
      <c r="B71" s="106">
        <v>11245</v>
      </c>
      <c r="C71" s="77">
        <v>-0.08</v>
      </c>
      <c r="D71" s="15">
        <v>10581</v>
      </c>
      <c r="E71" s="76">
        <v>0.18</v>
      </c>
      <c r="F71" s="106">
        <v>9364</v>
      </c>
      <c r="G71" s="77">
        <v>0.05</v>
      </c>
      <c r="H71" s="81">
        <v>11056</v>
      </c>
      <c r="I71" s="101">
        <v>-1.5</v>
      </c>
      <c r="J71" s="15">
        <v>12134</v>
      </c>
      <c r="K71" s="76">
        <v>-2.13</v>
      </c>
      <c r="L71" s="15">
        <v>8938</v>
      </c>
      <c r="M71" s="76">
        <v>-0.15</v>
      </c>
      <c r="N71" s="15">
        <v>9979</v>
      </c>
      <c r="O71" s="77">
        <v>0.14000000000000001</v>
      </c>
      <c r="P71" s="15">
        <v>8306</v>
      </c>
      <c r="Q71" s="76">
        <v>0</v>
      </c>
    </row>
    <row r="72" spans="1:17" s="61" customFormat="1" x14ac:dyDescent="0.25">
      <c r="A72" s="9"/>
      <c r="B72" s="59"/>
      <c r="C72" s="74"/>
      <c r="D72" s="10"/>
      <c r="E72" s="27"/>
      <c r="F72" s="59"/>
      <c r="G72" s="74"/>
      <c r="H72" s="79"/>
      <c r="I72" s="95"/>
      <c r="J72" s="10"/>
      <c r="K72" s="27"/>
      <c r="L72" s="10"/>
      <c r="M72" s="27"/>
      <c r="N72" s="10"/>
      <c r="O72" s="74"/>
      <c r="P72" s="10"/>
      <c r="Q72" s="27"/>
    </row>
    <row r="73" spans="1:17" x14ac:dyDescent="0.25">
      <c r="A73" s="19" t="s">
        <v>52</v>
      </c>
      <c r="B73" s="10"/>
      <c r="C73" s="18"/>
      <c r="D73" s="10"/>
      <c r="E73" s="11"/>
      <c r="F73" s="14"/>
      <c r="G73" s="65"/>
      <c r="H73" s="10"/>
      <c r="I73" s="11"/>
      <c r="J73" s="10"/>
      <c r="K73" s="11"/>
      <c r="L73" s="10"/>
      <c r="M73" s="11"/>
      <c r="N73" s="10"/>
      <c r="O73" s="11"/>
      <c r="P73" s="10"/>
      <c r="Q73" s="11"/>
    </row>
    <row r="74" spans="1:17" x14ac:dyDescent="0.25">
      <c r="A74" s="39" t="s">
        <v>12</v>
      </c>
      <c r="B74" s="20"/>
      <c r="C74" s="21"/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20"/>
      <c r="O74" s="21"/>
      <c r="P74" s="20"/>
      <c r="Q74" s="21"/>
    </row>
    <row r="75" spans="1:17" x14ac:dyDescent="0.25">
      <c r="A75" s="40" t="s">
        <v>13</v>
      </c>
      <c r="B75" s="20"/>
      <c r="C75" s="21"/>
      <c r="D75" s="20"/>
      <c r="E75" s="21"/>
      <c r="F75" s="20"/>
      <c r="G75" s="21"/>
      <c r="H75" s="20"/>
      <c r="I75" s="21"/>
      <c r="J75" s="20"/>
      <c r="K75" s="21"/>
      <c r="L75" s="20"/>
      <c r="M75" s="21"/>
      <c r="N75" s="20"/>
      <c r="O75" s="21"/>
      <c r="P75" s="20"/>
      <c r="Q75" s="21"/>
    </row>
    <row r="76" spans="1:17" x14ac:dyDescent="0.25">
      <c r="A76" s="125" t="s">
        <v>14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</row>
    <row r="77" spans="1:17" x14ac:dyDescent="0.25">
      <c r="A77" s="22" t="s">
        <v>15</v>
      </c>
      <c r="B77" s="23"/>
      <c r="C77" s="41"/>
      <c r="D77" s="42"/>
      <c r="E77" s="41"/>
      <c r="F77" s="42"/>
      <c r="G77" s="41"/>
      <c r="H77" s="43"/>
      <c r="I77" s="41"/>
      <c r="J77" s="42"/>
      <c r="K77" s="44"/>
      <c r="L77" s="42"/>
      <c r="M77" s="44"/>
      <c r="N77" s="42"/>
      <c r="O77" s="44"/>
      <c r="P77" s="42"/>
      <c r="Q77" s="44"/>
    </row>
    <row r="78" spans="1:17" x14ac:dyDescent="0.25">
      <c r="A78" s="24" t="s">
        <v>16</v>
      </c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4"/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5" t="str">
        <f>+Índice!A15</f>
        <v>Fecha de actualización: 6 de noviembre de 2020</v>
      </c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  <row r="83" spans="1:17" x14ac:dyDescent="0.25">
      <c r="A83" s="24"/>
      <c r="B83" s="20"/>
      <c r="C83" s="21"/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20"/>
      <c r="O83" s="21"/>
      <c r="P83" s="20"/>
      <c r="Q83" s="21"/>
    </row>
    <row r="84" spans="1:17" x14ac:dyDescent="0.25">
      <c r="A84" s="24"/>
      <c r="B84" s="20"/>
      <c r="C84" s="21"/>
      <c r="D84" s="20"/>
      <c r="E84" s="21"/>
      <c r="F84" s="20"/>
      <c r="G84" s="21"/>
      <c r="H84" s="20"/>
      <c r="I84" s="21"/>
      <c r="J84" s="20"/>
      <c r="K84" s="21"/>
      <c r="L84" s="20"/>
      <c r="M84" s="21"/>
      <c r="N84" s="20"/>
      <c r="O84" s="21"/>
      <c r="P84" s="20"/>
      <c r="Q84" s="21"/>
    </row>
  </sheetData>
  <mergeCells count="11">
    <mergeCell ref="A4:Q5"/>
    <mergeCell ref="H9:I9"/>
    <mergeCell ref="J9:K9"/>
    <mergeCell ref="L9:M9"/>
    <mergeCell ref="N9:O9"/>
    <mergeCell ref="P9:Q9"/>
    <mergeCell ref="A76:Q76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B11" sqref="B11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</row>
    <row r="5" spans="1:9" s="2" customFormat="1" ht="24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58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-37.34249713631155</v>
      </c>
      <c r="C11" s="46">
        <v>-40.61107574793126</v>
      </c>
      <c r="D11" s="46">
        <v>-29.058823529411761</v>
      </c>
      <c r="E11" s="46">
        <v>55.642023346303525</v>
      </c>
      <c r="F11" s="46">
        <v>-49.964260185847046</v>
      </c>
      <c r="G11" s="46">
        <v>1.6987542468856143</v>
      </c>
      <c r="H11" s="46">
        <v>-39.422180801491145</v>
      </c>
      <c r="I11" s="46">
        <v>-39.860627177700358</v>
      </c>
    </row>
    <row r="12" spans="1:9" x14ac:dyDescent="0.25">
      <c r="A12" s="47" t="s">
        <v>21</v>
      </c>
      <c r="B12" s="48">
        <v>-1.405794616835232</v>
      </c>
      <c r="C12" s="48">
        <v>-10.249920911104082</v>
      </c>
      <c r="D12" s="48">
        <v>-16.422193877550985</v>
      </c>
      <c r="E12" s="83" t="s">
        <v>61</v>
      </c>
      <c r="F12" s="48">
        <v>1.3870827915040795</v>
      </c>
      <c r="G12" s="48">
        <v>-37.270276892918389</v>
      </c>
      <c r="H12" s="48">
        <v>-7.4212893553223473</v>
      </c>
      <c r="I12" s="48">
        <v>8.7262491203378367</v>
      </c>
    </row>
    <row r="13" spans="1:9" x14ac:dyDescent="0.25">
      <c r="A13" s="2" t="s">
        <v>22</v>
      </c>
      <c r="B13" s="46">
        <v>40.017746228926356</v>
      </c>
      <c r="C13" s="46">
        <v>46.332945285215345</v>
      </c>
      <c r="D13" s="46">
        <v>46.347031963470343</v>
      </c>
      <c r="E13" s="46">
        <v>29.983108108108091</v>
      </c>
      <c r="F13" s="46">
        <v>35.431472081218288</v>
      </c>
      <c r="G13" s="46">
        <v>36.026200873362413</v>
      </c>
      <c r="H13" s="46">
        <v>43.113772455089801</v>
      </c>
      <c r="I13" s="46">
        <v>37.12918660287081</v>
      </c>
    </row>
    <row r="14" spans="1:9" x14ac:dyDescent="0.25">
      <c r="A14" s="47" t="s">
        <v>23</v>
      </c>
      <c r="B14" s="102">
        <v>-26.666666666666661</v>
      </c>
      <c r="C14" s="48">
        <v>-11.954887218045107</v>
      </c>
      <c r="D14" s="48">
        <v>-33.789473684210535</v>
      </c>
      <c r="E14" s="83" t="s">
        <v>61</v>
      </c>
      <c r="F14" s="48">
        <v>10.952804986642928</v>
      </c>
      <c r="G14" s="48">
        <v>-14.664143803216678</v>
      </c>
      <c r="H14" s="48">
        <v>-25.184541901867107</v>
      </c>
      <c r="I14" s="48">
        <v>-44.024672320740187</v>
      </c>
    </row>
    <row r="15" spans="1:9" x14ac:dyDescent="0.25">
      <c r="A15" s="2" t="s">
        <v>24</v>
      </c>
      <c r="B15" s="46">
        <v>3.7800687285223233</v>
      </c>
      <c r="C15" s="46">
        <v>-7.9899074852817336</v>
      </c>
      <c r="D15" s="46">
        <v>31.045241809672341</v>
      </c>
      <c r="E15" s="46">
        <v>0</v>
      </c>
      <c r="F15" s="46">
        <v>105.14469453376201</v>
      </c>
      <c r="G15" s="46">
        <v>15.365239294710321</v>
      </c>
      <c r="H15" s="46">
        <v>-33.360790774299844</v>
      </c>
      <c r="I15" s="85" t="s">
        <v>61</v>
      </c>
    </row>
    <row r="16" spans="1:9" x14ac:dyDescent="0.25">
      <c r="A16" s="47" t="s">
        <v>25</v>
      </c>
      <c r="B16" s="48">
        <v>116.73286991062564</v>
      </c>
      <c r="C16" s="48">
        <v>59.605633802816939</v>
      </c>
      <c r="D16" s="48">
        <v>153.26666666666671</v>
      </c>
      <c r="E16" s="48">
        <v>99.999999999999844</v>
      </c>
      <c r="F16" s="48">
        <v>109.46221919673249</v>
      </c>
      <c r="G16" s="48">
        <v>91.133263378803761</v>
      </c>
      <c r="H16" s="48">
        <v>197.27074235807862</v>
      </c>
      <c r="I16" s="48">
        <v>112.11382113821146</v>
      </c>
    </row>
    <row r="17" spans="1:9" x14ac:dyDescent="0.25">
      <c r="A17" s="2" t="s">
        <v>26</v>
      </c>
      <c r="B17" s="46">
        <v>54.569892473118252</v>
      </c>
      <c r="C17" s="46">
        <v>55.211726384364802</v>
      </c>
      <c r="D17" s="46">
        <v>44.752308984047048</v>
      </c>
      <c r="E17" s="46">
        <v>71.802773497688776</v>
      </c>
      <c r="F17" s="46">
        <v>7.4231177094379097</v>
      </c>
      <c r="G17" s="46">
        <v>33.105218135158296</v>
      </c>
      <c r="H17" s="46">
        <v>20.308788598574836</v>
      </c>
      <c r="I17" s="46">
        <v>23.430656934306526</v>
      </c>
    </row>
    <row r="18" spans="1:9" x14ac:dyDescent="0.25">
      <c r="A18" s="47" t="s">
        <v>27</v>
      </c>
      <c r="B18" s="48">
        <v>6.8249258160237192</v>
      </c>
      <c r="C18" s="48">
        <v>9.838546922300706</v>
      </c>
      <c r="D18" s="48">
        <v>16.634429400386885</v>
      </c>
      <c r="E18" s="48">
        <v>15.576781778104287</v>
      </c>
      <c r="F18" s="48">
        <v>-1.1456628477905073</v>
      </c>
      <c r="G18" s="48">
        <v>8.7969924812030253</v>
      </c>
      <c r="H18" s="48">
        <v>16.265499635302703</v>
      </c>
      <c r="I18" s="48">
        <v>-1.6817593790427021</v>
      </c>
    </row>
    <row r="19" spans="1:9" x14ac:dyDescent="0.25">
      <c r="A19" s="2" t="s">
        <v>28</v>
      </c>
      <c r="B19" s="46">
        <v>-4.0996367410482515</v>
      </c>
      <c r="C19" s="46">
        <v>-31.71673819742491</v>
      </c>
      <c r="D19" s="46">
        <v>27.093983484073902</v>
      </c>
      <c r="E19" s="46">
        <v>2.5447690857681726</v>
      </c>
      <c r="F19" s="46">
        <v>-4.5606694560669574</v>
      </c>
      <c r="G19" s="46">
        <v>13.360778443113809</v>
      </c>
      <c r="H19" s="46">
        <v>-10.472751149047932</v>
      </c>
      <c r="I19" s="46">
        <v>-6.2884483937115432</v>
      </c>
    </row>
    <row r="20" spans="1:9" x14ac:dyDescent="0.25">
      <c r="A20" s="47" t="s">
        <v>29</v>
      </c>
      <c r="B20" s="48">
        <v>178.42857142857142</v>
      </c>
      <c r="C20" s="48">
        <v>285.33333333333343</v>
      </c>
      <c r="D20" s="48">
        <v>214.28571428571436</v>
      </c>
      <c r="E20" s="48">
        <v>127.74936061381075</v>
      </c>
      <c r="F20" s="48">
        <v>227.97319932998329</v>
      </c>
      <c r="G20" s="48">
        <v>209.49263502454988</v>
      </c>
      <c r="H20" s="48">
        <v>117.63826606875934</v>
      </c>
      <c r="I20" s="83" t="s">
        <v>61</v>
      </c>
    </row>
    <row r="21" spans="1:9" x14ac:dyDescent="0.25">
      <c r="A21" s="2" t="s">
        <v>30</v>
      </c>
      <c r="B21" s="46">
        <v>8.5427135678392006</v>
      </c>
      <c r="C21" s="46">
        <v>6.3752276867030888</v>
      </c>
      <c r="D21" s="46">
        <v>17.576664173522861</v>
      </c>
      <c r="E21" s="46">
        <v>6.7182213629773058</v>
      </c>
      <c r="F21" s="49">
        <v>0.1817080557238393</v>
      </c>
      <c r="G21" s="49">
        <v>4.7430830039525862</v>
      </c>
      <c r="H21" s="46">
        <v>4.1200706297822576</v>
      </c>
      <c r="I21" s="46">
        <v>-5.462653288740249</v>
      </c>
    </row>
    <row r="22" spans="1:9" x14ac:dyDescent="0.25">
      <c r="A22" s="50" t="s">
        <v>31</v>
      </c>
      <c r="B22" s="51">
        <v>13.513513513513509</v>
      </c>
      <c r="C22" s="51">
        <v>8.7959625090122895</v>
      </c>
      <c r="D22" s="51">
        <v>22.680412371134008</v>
      </c>
      <c r="E22" s="51">
        <v>0.90702947845804349</v>
      </c>
      <c r="F22" s="51">
        <v>9.2939481268011548</v>
      </c>
      <c r="G22" s="51">
        <v>-9.9290780141843786</v>
      </c>
      <c r="H22" s="51">
        <v>-48.932219127205201</v>
      </c>
      <c r="I22" s="120">
        <v>19.382239382239376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5" t="s">
        <v>61</v>
      </c>
      <c r="C24" s="46">
        <v>41.580590920009605</v>
      </c>
      <c r="D24" s="46" t="s">
        <v>61</v>
      </c>
      <c r="E24" s="86" t="s">
        <v>61</v>
      </c>
      <c r="F24" s="46">
        <v>68.171840702414528</v>
      </c>
      <c r="G24" s="85" t="s">
        <v>61</v>
      </c>
      <c r="H24" s="46">
        <v>62.999999999999943</v>
      </c>
      <c r="I24" s="49">
        <v>58.296107211231643</v>
      </c>
    </row>
    <row r="25" spans="1:9" x14ac:dyDescent="0.25">
      <c r="A25" s="47" t="s">
        <v>33</v>
      </c>
      <c r="B25" s="48">
        <v>-43.297872340425528</v>
      </c>
      <c r="C25" s="48">
        <v>13.729246487867176</v>
      </c>
      <c r="D25" s="48">
        <v>-5.3536021150033193</v>
      </c>
      <c r="E25" s="83" t="s">
        <v>61</v>
      </c>
      <c r="F25" s="48">
        <v>13.065843621399154</v>
      </c>
      <c r="G25" s="48">
        <v>-2.4181360201511515</v>
      </c>
      <c r="H25" s="48">
        <v>12.558502340093591</v>
      </c>
      <c r="I25" s="48">
        <v>6.9087688219663379</v>
      </c>
    </row>
    <row r="26" spans="1:9" x14ac:dyDescent="0.25">
      <c r="A26" s="2" t="s">
        <v>34</v>
      </c>
      <c r="B26" s="49">
        <v>-1.275000000000015</v>
      </c>
      <c r="C26" s="46">
        <v>16.006423982869379</v>
      </c>
      <c r="D26" s="87" t="s">
        <v>61</v>
      </c>
      <c r="E26" s="46">
        <v>26.680192746639641</v>
      </c>
      <c r="F26" s="46">
        <v>18.551401869158866</v>
      </c>
      <c r="G26" s="87" t="s">
        <v>61</v>
      </c>
      <c r="H26" s="46">
        <v>-2.3341704830846521</v>
      </c>
      <c r="I26" s="49">
        <v>1.5873015873015595</v>
      </c>
    </row>
    <row r="27" spans="1:9" x14ac:dyDescent="0.25">
      <c r="A27" s="47" t="s">
        <v>35</v>
      </c>
      <c r="B27" s="83" t="s">
        <v>61</v>
      </c>
      <c r="C27" s="48">
        <v>-18.410533740888791</v>
      </c>
      <c r="D27" s="48">
        <v>-17.890278338039511</v>
      </c>
      <c r="E27" s="84" t="s">
        <v>61</v>
      </c>
      <c r="F27" s="54">
        <v>-18.939569344755736</v>
      </c>
      <c r="G27" s="48">
        <v>9.7321665340758479</v>
      </c>
      <c r="H27" s="48">
        <v>-19.668246445497651</v>
      </c>
      <c r="I27" s="48">
        <v>-18.978260869565222</v>
      </c>
    </row>
    <row r="28" spans="1:9" x14ac:dyDescent="0.25">
      <c r="A28" s="2" t="s">
        <v>36</v>
      </c>
      <c r="B28" s="46">
        <v>-19.724375538329021</v>
      </c>
      <c r="C28" s="46">
        <v>-17.8034682080925</v>
      </c>
      <c r="D28" s="46">
        <v>-31.661807580174951</v>
      </c>
      <c r="E28" s="46">
        <v>-18.673023440603885</v>
      </c>
      <c r="F28" s="49">
        <v>-24.509183027232428</v>
      </c>
      <c r="G28" s="46">
        <v>-38.399661303979684</v>
      </c>
      <c r="H28" s="46">
        <v>-34.362017804154313</v>
      </c>
      <c r="I28" s="46">
        <v>-24.45721583652616</v>
      </c>
    </row>
    <row r="29" spans="1:9" x14ac:dyDescent="0.25">
      <c r="A29" s="47" t="s">
        <v>51</v>
      </c>
      <c r="B29" s="48">
        <v>-26.728110599078381</v>
      </c>
      <c r="C29" s="48">
        <v>-28.511309836927936</v>
      </c>
      <c r="D29" s="48">
        <v>-35.60209424083768</v>
      </c>
      <c r="E29" s="48">
        <v>-45.889101338432106</v>
      </c>
      <c r="F29" s="88" t="s">
        <v>61</v>
      </c>
      <c r="G29" s="54">
        <v>-20.830449826989639</v>
      </c>
      <c r="H29" s="48">
        <v>-21.134020618556683</v>
      </c>
      <c r="I29" s="48">
        <v>8.202531645569632</v>
      </c>
    </row>
    <row r="30" spans="1:9" x14ac:dyDescent="0.25">
      <c r="A30" s="2" t="s">
        <v>37</v>
      </c>
      <c r="B30" s="46">
        <v>-18.90191592793823</v>
      </c>
      <c r="C30" s="46">
        <v>-37.326869806094166</v>
      </c>
      <c r="D30" s="46">
        <v>-27.825409197194105</v>
      </c>
      <c r="E30" s="46">
        <v>-20.451527224435562</v>
      </c>
      <c r="F30" s="46">
        <v>-36.696230598669629</v>
      </c>
      <c r="G30" s="46">
        <v>-22.209402942024791</v>
      </c>
      <c r="H30" s="46">
        <v>-38.207913110938698</v>
      </c>
      <c r="I30" s="46">
        <v>-17.083162638262994</v>
      </c>
    </row>
    <row r="31" spans="1:9" x14ac:dyDescent="0.25">
      <c r="A31" s="47" t="s">
        <v>38</v>
      </c>
      <c r="B31" s="48">
        <v>44.308357348703176</v>
      </c>
      <c r="C31" s="48">
        <v>129.67836257309941</v>
      </c>
      <c r="D31" s="103" t="s">
        <v>61</v>
      </c>
      <c r="E31" s="103" t="s">
        <v>61</v>
      </c>
      <c r="F31" s="48">
        <v>36.873508353221965</v>
      </c>
      <c r="G31" s="103" t="s">
        <v>61</v>
      </c>
      <c r="H31" s="48">
        <v>25.833333333333375</v>
      </c>
      <c r="I31" s="48">
        <v>-6.4494680851064246</v>
      </c>
    </row>
    <row r="32" spans="1:9" x14ac:dyDescent="0.25">
      <c r="A32" s="2" t="s">
        <v>39</v>
      </c>
      <c r="B32" s="55">
        <v>72.044387537345273</v>
      </c>
      <c r="C32" s="46">
        <v>312.78481012658244</v>
      </c>
      <c r="D32" s="46">
        <v>269.78691019786913</v>
      </c>
      <c r="E32" s="85" t="s">
        <v>61</v>
      </c>
      <c r="F32" s="46">
        <v>274.15107415107417</v>
      </c>
      <c r="G32" s="55" t="s">
        <v>61</v>
      </c>
      <c r="H32" s="46">
        <v>364.74358974358978</v>
      </c>
      <c r="I32" s="46">
        <v>287.24884080370941</v>
      </c>
    </row>
    <row r="33" spans="1:9" x14ac:dyDescent="0.25">
      <c r="A33" s="47" t="s">
        <v>54</v>
      </c>
      <c r="B33" s="48">
        <v>0.31933578157432585</v>
      </c>
      <c r="C33" s="48">
        <v>2.0982355746304027</v>
      </c>
      <c r="D33" s="48">
        <v>-0.15174506828528056</v>
      </c>
      <c r="E33" s="48">
        <v>11.355374761987203</v>
      </c>
      <c r="F33" s="48">
        <v>-3.1598805219305026</v>
      </c>
      <c r="G33" s="48">
        <v>2.2502833090496832</v>
      </c>
      <c r="H33" s="48">
        <v>2.8449967298888046</v>
      </c>
      <c r="I33" s="48">
        <v>0.55630478759267632</v>
      </c>
    </row>
    <row r="34" spans="1:9" x14ac:dyDescent="0.25">
      <c r="A34" s="2" t="s">
        <v>40</v>
      </c>
      <c r="B34" s="46">
        <v>22.52485948984009</v>
      </c>
      <c r="C34" s="46">
        <v>3.2828282828282429</v>
      </c>
      <c r="D34" s="46">
        <v>17.220708446866475</v>
      </c>
      <c r="E34" s="86" t="s">
        <v>61</v>
      </c>
      <c r="F34" s="46">
        <v>36.574335782928259</v>
      </c>
      <c r="G34" s="46">
        <v>-3.2270457164809585</v>
      </c>
      <c r="H34" s="46">
        <v>-4.4135429262394554</v>
      </c>
      <c r="I34" s="46">
        <v>9.7153185720741284</v>
      </c>
    </row>
    <row r="35" spans="1:9" x14ac:dyDescent="0.25">
      <c r="A35" s="47" t="s">
        <v>41</v>
      </c>
      <c r="B35" s="48">
        <v>-11.570247933884282</v>
      </c>
      <c r="C35" s="48">
        <v>-32.526564344746191</v>
      </c>
      <c r="D35" s="48">
        <v>-15.294117647058824</v>
      </c>
      <c r="E35" s="48">
        <v>-14.905247813411082</v>
      </c>
      <c r="F35" s="48">
        <v>-32.380127094165232</v>
      </c>
      <c r="G35" s="48">
        <v>-41.445487954267058</v>
      </c>
      <c r="H35" s="48">
        <v>-48.298955263862844</v>
      </c>
      <c r="I35" s="48">
        <v>-17.816742081447977</v>
      </c>
    </row>
    <row r="36" spans="1:9" x14ac:dyDescent="0.25">
      <c r="A36" s="2" t="s">
        <v>42</v>
      </c>
      <c r="B36" s="46">
        <v>8.7203791469194556</v>
      </c>
      <c r="C36" s="46">
        <v>-4.8604860486048622</v>
      </c>
      <c r="D36" s="46">
        <v>27.376425855513297</v>
      </c>
      <c r="E36" s="86" t="s">
        <v>61</v>
      </c>
      <c r="F36" s="85" t="s">
        <v>61</v>
      </c>
      <c r="G36" s="86" t="s">
        <v>61</v>
      </c>
      <c r="H36" s="46">
        <v>5.0189393939394034</v>
      </c>
      <c r="I36" s="46">
        <v>3.7135278514588865</v>
      </c>
    </row>
    <row r="37" spans="1:9" x14ac:dyDescent="0.25">
      <c r="A37" s="47" t="s">
        <v>56</v>
      </c>
      <c r="B37" s="83" t="s">
        <v>61</v>
      </c>
      <c r="C37" s="48">
        <v>10.326449033977347</v>
      </c>
      <c r="D37" s="48">
        <v>22.520107238605867</v>
      </c>
      <c r="E37" s="84" t="s">
        <v>61</v>
      </c>
      <c r="F37" s="48">
        <v>17.196261682242998</v>
      </c>
      <c r="G37" s="48">
        <v>46.739130434782616</v>
      </c>
      <c r="H37" s="48">
        <v>6.5088757396449592</v>
      </c>
      <c r="I37" s="48">
        <v>5.3600000000000314</v>
      </c>
    </row>
    <row r="38" spans="1:9" x14ac:dyDescent="0.25">
      <c r="A38" s="2" t="s">
        <v>43</v>
      </c>
      <c r="B38" s="46">
        <v>11.287254280278969</v>
      </c>
      <c r="C38" s="46">
        <v>-10.399999999999975</v>
      </c>
      <c r="D38" s="46">
        <v>0</v>
      </c>
      <c r="E38" s="86" t="s">
        <v>61</v>
      </c>
      <c r="F38" s="46">
        <v>3.3639143730886722</v>
      </c>
      <c r="G38" s="46">
        <v>-4.6755059316120118</v>
      </c>
      <c r="H38" s="86" t="s">
        <v>61</v>
      </c>
      <c r="I38" s="86" t="s">
        <v>61</v>
      </c>
    </row>
    <row r="39" spans="1:9" x14ac:dyDescent="0.25">
      <c r="A39" s="50" t="s">
        <v>44</v>
      </c>
      <c r="B39" s="51">
        <v>-7.8277886497064468</v>
      </c>
      <c r="C39" s="51">
        <v>1.3324450366422713</v>
      </c>
      <c r="D39" s="51">
        <v>-5.7029177718832758</v>
      </c>
      <c r="E39" s="51">
        <v>-16.36363636363636</v>
      </c>
      <c r="F39" s="51">
        <v>-10.792349726775964</v>
      </c>
      <c r="G39" s="56">
        <v>-14.099874108266908</v>
      </c>
      <c r="H39" s="51">
        <v>-12.70638908829862</v>
      </c>
      <c r="I39" s="51">
        <v>-2.9166666666666563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5" t="s">
        <v>61</v>
      </c>
      <c r="C41" s="46">
        <v>2.3809523809523725</v>
      </c>
      <c r="D41" s="46">
        <v>-30.690690690690701</v>
      </c>
      <c r="E41" s="85" t="s">
        <v>61</v>
      </c>
      <c r="F41" s="46">
        <v>-14.144193725921861</v>
      </c>
      <c r="G41" s="46">
        <v>-26.486168334314296</v>
      </c>
      <c r="H41" s="46">
        <v>-18.248175182481752</v>
      </c>
      <c r="I41" s="49">
        <v>-31.343283582089555</v>
      </c>
    </row>
    <row r="42" spans="1:9" x14ac:dyDescent="0.25">
      <c r="A42" s="47" t="s">
        <v>47</v>
      </c>
      <c r="B42" s="48">
        <v>-20.210896309314585</v>
      </c>
      <c r="C42" s="48">
        <v>-20.70437566702239</v>
      </c>
      <c r="D42" s="48">
        <v>-17.25601131541724</v>
      </c>
      <c r="E42" s="48">
        <v>-21.864406779661007</v>
      </c>
      <c r="F42" s="48">
        <v>-17.380025940337205</v>
      </c>
      <c r="G42" s="48">
        <v>-29.250720461095092</v>
      </c>
      <c r="H42" s="48">
        <v>-33.579033579033577</v>
      </c>
      <c r="I42" s="48">
        <v>-26.876090750436255</v>
      </c>
    </row>
    <row r="43" spans="1:9" x14ac:dyDescent="0.25">
      <c r="A43" s="2" t="s">
        <v>48</v>
      </c>
      <c r="B43" s="46">
        <v>10.141034251175295</v>
      </c>
      <c r="C43" s="46">
        <v>1.6216216216216051</v>
      </c>
      <c r="D43" s="46">
        <v>-4.8517520215633709</v>
      </c>
      <c r="E43" s="46">
        <v>-11.30063965884861</v>
      </c>
      <c r="F43" s="46">
        <v>-26.206384558277641</v>
      </c>
      <c r="G43" s="46">
        <v>-0.16778523489930919</v>
      </c>
      <c r="H43" s="46">
        <v>37.65373699148531</v>
      </c>
      <c r="I43" s="46">
        <v>-5.0162866449511405</v>
      </c>
    </row>
    <row r="44" spans="1:9" x14ac:dyDescent="0.25">
      <c r="A44" s="47" t="s">
        <v>49</v>
      </c>
      <c r="B44" s="48">
        <v>51.921079958463181</v>
      </c>
      <c r="C44" s="48">
        <v>36.893886156008485</v>
      </c>
      <c r="D44" s="48">
        <v>35.88621444201312</v>
      </c>
      <c r="E44" s="48">
        <v>7.4074074074074181</v>
      </c>
      <c r="F44" s="48">
        <v>-9.015777610818942</v>
      </c>
      <c r="G44" s="48">
        <v>36.739469578783158</v>
      </c>
      <c r="H44" s="48">
        <v>-3.1617647058823639</v>
      </c>
      <c r="I44" s="48">
        <v>-4.7987616099071317</v>
      </c>
    </row>
    <row r="45" spans="1:9" x14ac:dyDescent="0.25">
      <c r="A45" s="57" t="s">
        <v>50</v>
      </c>
      <c r="B45" s="58">
        <v>-19.795657726692195</v>
      </c>
      <c r="C45" s="58">
        <v>-24.935567010309278</v>
      </c>
      <c r="D45" s="58">
        <v>-36.059743954480808</v>
      </c>
      <c r="E45" s="58">
        <v>-28.040057224606564</v>
      </c>
      <c r="F45" s="58">
        <v>-41.746724890829704</v>
      </c>
      <c r="G45" s="58">
        <v>-24.441608168474804</v>
      </c>
      <c r="H45" s="58">
        <v>-34.251012145748952</v>
      </c>
      <c r="I45" s="58">
        <v>-35.361216730038024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89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noviembre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K6" sqref="K6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</row>
    <row r="5" spans="1:9" s="2" customFormat="1" ht="27.7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59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-11.056910569105671</v>
      </c>
      <c r="C11" s="46">
        <v>-23.461853978671055</v>
      </c>
      <c r="D11" s="46">
        <v>-3.520000000000012</v>
      </c>
      <c r="E11" s="46">
        <v>23.839009287925727</v>
      </c>
      <c r="F11" s="46">
        <v>-9.4437257438551256</v>
      </c>
      <c r="G11" s="46">
        <v>18.002628120893547</v>
      </c>
      <c r="H11" s="46">
        <v>8.6956521739130377</v>
      </c>
      <c r="I11" s="46">
        <v>7.4719800747197862</v>
      </c>
    </row>
    <row r="12" spans="1:9" x14ac:dyDescent="0.25">
      <c r="A12" s="47" t="s">
        <v>21</v>
      </c>
      <c r="B12" s="48">
        <v>-1.405794616835232</v>
      </c>
      <c r="C12" s="48">
        <v>-27.312323853446063</v>
      </c>
      <c r="D12" s="48">
        <v>-15.068049254698613</v>
      </c>
      <c r="E12" s="83" t="s">
        <v>61</v>
      </c>
      <c r="F12" s="48">
        <v>-11.233396584440269</v>
      </c>
      <c r="G12" s="48">
        <v>-43.1111111111111</v>
      </c>
      <c r="H12" s="48">
        <v>-17.912927883017627</v>
      </c>
      <c r="I12" s="48">
        <v>11.191075926592319</v>
      </c>
    </row>
    <row r="13" spans="1:9" x14ac:dyDescent="0.25">
      <c r="A13" s="2" t="s">
        <v>22</v>
      </c>
      <c r="B13" s="46">
        <v>21.759259259259256</v>
      </c>
      <c r="C13" s="46">
        <v>23.598820058997006</v>
      </c>
      <c r="D13" s="46">
        <v>19.701213818860897</v>
      </c>
      <c r="E13" s="46">
        <v>12.829912023460398</v>
      </c>
      <c r="F13" s="46">
        <v>15.09922346850734</v>
      </c>
      <c r="G13" s="46">
        <v>9.9735216240070415</v>
      </c>
      <c r="H13" s="46">
        <v>18.484419263456076</v>
      </c>
      <c r="I13" s="46">
        <v>15.844785772029123</v>
      </c>
    </row>
    <row r="14" spans="1:9" x14ac:dyDescent="0.25">
      <c r="A14" s="47" t="s">
        <v>23</v>
      </c>
      <c r="B14" s="102">
        <v>-47.881828316610921</v>
      </c>
      <c r="C14" s="48">
        <v>-27.357320099255578</v>
      </c>
      <c r="D14" s="48">
        <v>-56.590752242926158</v>
      </c>
      <c r="E14" s="83" t="s">
        <v>61</v>
      </c>
      <c r="F14" s="48">
        <v>9.3942054433713942</v>
      </c>
      <c r="G14" s="48">
        <v>-37.230340988169822</v>
      </c>
      <c r="H14" s="48">
        <v>26.319648093841664</v>
      </c>
      <c r="I14" s="48">
        <v>-53.191489361702139</v>
      </c>
    </row>
    <row r="15" spans="1:9" x14ac:dyDescent="0.25">
      <c r="A15" s="2" t="s">
        <v>24</v>
      </c>
      <c r="B15" s="46">
        <v>19.053876478317999</v>
      </c>
      <c r="C15" s="46">
        <v>-6.0137457044673326</v>
      </c>
      <c r="D15" s="46">
        <v>14.911080711354273</v>
      </c>
      <c r="E15" s="46">
        <v>29.712460063897716</v>
      </c>
      <c r="F15" s="46">
        <v>37.945945945945894</v>
      </c>
      <c r="G15" s="46">
        <v>36.92077727952168</v>
      </c>
      <c r="H15" s="46">
        <v>-18.693467336683423</v>
      </c>
      <c r="I15" s="85" t="s">
        <v>61</v>
      </c>
    </row>
    <row r="16" spans="1:9" x14ac:dyDescent="0.25">
      <c r="A16" s="47" t="s">
        <v>25</v>
      </c>
      <c r="B16" s="48">
        <v>47.019198383294068</v>
      </c>
      <c r="C16" s="48">
        <v>-19.149543378995425</v>
      </c>
      <c r="D16" s="48">
        <v>58.489778890279531</v>
      </c>
      <c r="E16" s="48">
        <v>28.57142857142847</v>
      </c>
      <c r="F16" s="48">
        <v>47.436511739338805</v>
      </c>
      <c r="G16" s="48">
        <v>37.575528700906325</v>
      </c>
      <c r="H16" s="48">
        <v>13.128375571250528</v>
      </c>
      <c r="I16" s="48">
        <v>-14.626963350785294</v>
      </c>
    </row>
    <row r="17" spans="1:9" x14ac:dyDescent="0.25">
      <c r="A17" s="2" t="s">
        <v>26</v>
      </c>
      <c r="B17" s="46">
        <v>59.279778393351769</v>
      </c>
      <c r="C17" s="46">
        <v>94.887525562372161</v>
      </c>
      <c r="D17" s="46">
        <v>62.948960302457515</v>
      </c>
      <c r="E17" s="46">
        <v>82.3385118560916</v>
      </c>
      <c r="F17" s="46">
        <v>67.161716171617087</v>
      </c>
      <c r="G17" s="46">
        <v>60.247167868177208</v>
      </c>
      <c r="H17" s="46">
        <v>41.086350974930383</v>
      </c>
      <c r="I17" s="46">
        <v>38.720262510254265</v>
      </c>
    </row>
    <row r="18" spans="1:9" x14ac:dyDescent="0.25">
      <c r="A18" s="47" t="s">
        <v>27</v>
      </c>
      <c r="B18" s="48">
        <v>87.256176853055891</v>
      </c>
      <c r="C18" s="48">
        <v>67.461538461538439</v>
      </c>
      <c r="D18" s="48">
        <v>115.74239713774604</v>
      </c>
      <c r="E18" s="48">
        <v>62.668045501551141</v>
      </c>
      <c r="F18" s="48">
        <v>212.95336787564767</v>
      </c>
      <c r="G18" s="48">
        <v>120.57926829268295</v>
      </c>
      <c r="H18" s="48">
        <v>69.214437367303617</v>
      </c>
      <c r="I18" s="48">
        <v>75.722543352601136</v>
      </c>
    </row>
    <row r="19" spans="1:9" x14ac:dyDescent="0.25">
      <c r="A19" s="2" t="s">
        <v>28</v>
      </c>
      <c r="B19" s="46">
        <v>15.211970074812985</v>
      </c>
      <c r="C19" s="46">
        <v>-14.185544768069047</v>
      </c>
      <c r="D19" s="46">
        <v>27.143981117230489</v>
      </c>
      <c r="E19" s="46">
        <v>57.301204819277118</v>
      </c>
      <c r="F19" s="46">
        <v>-9.8775187672856752</v>
      </c>
      <c r="G19" s="46">
        <v>23.130081300813043</v>
      </c>
      <c r="H19" s="46">
        <v>-4.8167539267015558</v>
      </c>
      <c r="I19" s="46">
        <v>-5.7731958762886499</v>
      </c>
    </row>
    <row r="20" spans="1:9" x14ac:dyDescent="0.25">
      <c r="A20" s="47" t="s">
        <v>29</v>
      </c>
      <c r="B20" s="48">
        <v>121.47727272727273</v>
      </c>
      <c r="C20" s="48">
        <v>205.82010582010591</v>
      </c>
      <c r="D20" s="48">
        <v>178.83396704689486</v>
      </c>
      <c r="E20" s="48">
        <v>88.465608465608454</v>
      </c>
      <c r="F20" s="48">
        <v>167.48633879781428</v>
      </c>
      <c r="G20" s="48">
        <v>158.68673050615593</v>
      </c>
      <c r="H20" s="48">
        <v>153.21739130434784</v>
      </c>
      <c r="I20" s="83" t="s">
        <v>61</v>
      </c>
    </row>
    <row r="21" spans="1:9" x14ac:dyDescent="0.25">
      <c r="A21" s="2" t="s">
        <v>30</v>
      </c>
      <c r="B21" s="46">
        <v>-5.170731707317044</v>
      </c>
      <c r="C21" s="46">
        <v>-13.481481481481495</v>
      </c>
      <c r="D21" s="46">
        <v>-13.531353135313484</v>
      </c>
      <c r="E21" s="46">
        <v>-10.823909531502396</v>
      </c>
      <c r="F21" s="46">
        <v>0.66950699939136715</v>
      </c>
      <c r="G21" s="49">
        <v>-22.401171303074673</v>
      </c>
      <c r="H21" s="46">
        <v>1.8422567645365984</v>
      </c>
      <c r="I21" s="46">
        <v>-11.574556830031291</v>
      </c>
    </row>
    <row r="22" spans="1:9" x14ac:dyDescent="0.25">
      <c r="A22" s="50" t="s">
        <v>31</v>
      </c>
      <c r="B22" s="51">
        <v>8.2172701949860603</v>
      </c>
      <c r="C22" s="51">
        <v>19.761904761904781</v>
      </c>
      <c r="D22" s="51">
        <v>17.049180327868839</v>
      </c>
      <c r="E22" s="51">
        <v>-6.0520760028149212</v>
      </c>
      <c r="F22" s="51">
        <v>19.073783359497675</v>
      </c>
      <c r="G22" s="51">
        <v>-12.864493996569449</v>
      </c>
      <c r="H22" s="51">
        <v>6.3829787234042312</v>
      </c>
      <c r="I22" s="115">
        <v>21.254901960784323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5" t="s">
        <v>61</v>
      </c>
      <c r="C24" s="46">
        <v>18.520008043434544</v>
      </c>
      <c r="D24" s="46" t="s">
        <v>61</v>
      </c>
      <c r="E24" s="86" t="s">
        <v>61</v>
      </c>
      <c r="F24" s="46">
        <v>16.182842287694974</v>
      </c>
      <c r="G24" s="85" t="s">
        <v>61</v>
      </c>
      <c r="H24" s="46">
        <v>6.356556514417977</v>
      </c>
      <c r="I24" s="49">
        <v>6.5278076014601671</v>
      </c>
    </row>
    <row r="25" spans="1:9" x14ac:dyDescent="0.25">
      <c r="A25" s="47" t="s">
        <v>33</v>
      </c>
      <c r="B25" s="48">
        <v>-26.482758620689641</v>
      </c>
      <c r="C25" s="48">
        <v>4.3350908025776125</v>
      </c>
      <c r="D25" s="48">
        <v>3.0957523398128073</v>
      </c>
      <c r="E25" s="83" t="s">
        <v>61</v>
      </c>
      <c r="F25" s="48">
        <v>11.347517730496426</v>
      </c>
      <c r="G25" s="48">
        <v>17.465130382049686</v>
      </c>
      <c r="H25" s="48">
        <v>29.882988298829915</v>
      </c>
      <c r="I25" s="48">
        <v>13.8679245283019</v>
      </c>
    </row>
    <row r="26" spans="1:9" x14ac:dyDescent="0.25">
      <c r="A26" s="2" t="s">
        <v>34</v>
      </c>
      <c r="B26" s="49">
        <v>-6.7091896999763918</v>
      </c>
      <c r="C26" s="46">
        <v>16.286557552991667</v>
      </c>
      <c r="D26" s="87" t="s">
        <v>61</v>
      </c>
      <c r="E26" s="46">
        <v>64.471517945340878</v>
      </c>
      <c r="F26" s="46">
        <v>20.123106060606055</v>
      </c>
      <c r="G26" s="87" t="s">
        <v>61</v>
      </c>
      <c r="H26" s="46">
        <v>8.4125942932108622</v>
      </c>
      <c r="I26" s="49">
        <v>28.051220488195217</v>
      </c>
    </row>
    <row r="27" spans="1:9" x14ac:dyDescent="0.25">
      <c r="A27" s="47" t="s">
        <v>35</v>
      </c>
      <c r="B27" s="83" t="s">
        <v>61</v>
      </c>
      <c r="C27" s="48">
        <v>-3.018446059251001</v>
      </c>
      <c r="D27" s="48">
        <v>-6.327657616198767</v>
      </c>
      <c r="E27" s="84" t="s">
        <v>61</v>
      </c>
      <c r="F27" s="54">
        <v>0.89337175792505441</v>
      </c>
      <c r="G27" s="48">
        <v>18.499427262313837</v>
      </c>
      <c r="H27" s="48">
        <v>-0.45381740523227077</v>
      </c>
      <c r="I27" s="48">
        <v>-12.879850397381954</v>
      </c>
    </row>
    <row r="28" spans="1:9" x14ac:dyDescent="0.25">
      <c r="A28" s="2" t="s">
        <v>36</v>
      </c>
      <c r="B28" s="46">
        <v>-16.934046345811048</v>
      </c>
      <c r="C28" s="46">
        <v>-20.82405345211582</v>
      </c>
      <c r="D28" s="46">
        <v>71.595900439238576</v>
      </c>
      <c r="E28" s="46">
        <v>-1.7282765242438547</v>
      </c>
      <c r="F28" s="49">
        <v>-17.337031900138701</v>
      </c>
      <c r="G28" s="46">
        <v>51.562499999999979</v>
      </c>
      <c r="H28" s="46">
        <v>-13.661202185792353</v>
      </c>
      <c r="I28" s="46">
        <v>-12.564671101256453</v>
      </c>
    </row>
    <row r="29" spans="1:9" x14ac:dyDescent="0.25">
      <c r="A29" s="47" t="s">
        <v>51</v>
      </c>
      <c r="B29" s="48">
        <v>-17.359667359667409</v>
      </c>
      <c r="C29" s="48">
        <v>-32.922013820335636</v>
      </c>
      <c r="D29" s="48">
        <v>-39.54423592493297</v>
      </c>
      <c r="E29" s="48">
        <v>-34.414831981460004</v>
      </c>
      <c r="F29" s="88" t="s">
        <v>61</v>
      </c>
      <c r="G29" s="54">
        <v>-30.116065974343343</v>
      </c>
      <c r="H29" s="48">
        <v>-28.867286559594231</v>
      </c>
      <c r="I29" s="48">
        <v>-34.5281862745098</v>
      </c>
    </row>
    <row r="30" spans="1:9" x14ac:dyDescent="0.25">
      <c r="A30" s="2" t="s">
        <v>37</v>
      </c>
      <c r="B30" s="46">
        <v>-14.604034929238164</v>
      </c>
      <c r="C30" s="46">
        <v>-33.210332103321015</v>
      </c>
      <c r="D30" s="46">
        <v>-29.742033383915057</v>
      </c>
      <c r="E30" s="46">
        <v>-26.611124724332246</v>
      </c>
      <c r="F30" s="46">
        <v>-35.16275548826647</v>
      </c>
      <c r="G30" s="46">
        <v>-22.788434010878866</v>
      </c>
      <c r="H30" s="46">
        <v>-26.792279411764696</v>
      </c>
      <c r="I30" s="46">
        <v>-18.877755511022045</v>
      </c>
    </row>
    <row r="31" spans="1:9" x14ac:dyDescent="0.25">
      <c r="A31" s="47" t="s">
        <v>38</v>
      </c>
      <c r="B31" s="48">
        <v>44.204463642908529</v>
      </c>
      <c r="C31" s="48">
        <v>42.948134667879899</v>
      </c>
      <c r="D31" s="103" t="s">
        <v>61</v>
      </c>
      <c r="E31" s="103" t="s">
        <v>61</v>
      </c>
      <c r="F31" s="48">
        <v>26.530612244897945</v>
      </c>
      <c r="G31" s="103" t="s">
        <v>61</v>
      </c>
      <c r="H31" s="48">
        <v>37.507114399544726</v>
      </c>
      <c r="I31" s="48">
        <v>-1.470588235294179</v>
      </c>
    </row>
    <row r="32" spans="1:9" x14ac:dyDescent="0.25">
      <c r="A32" s="2" t="s">
        <v>39</v>
      </c>
      <c r="B32" s="55">
        <v>-15.403987408184673</v>
      </c>
      <c r="C32" s="46">
        <v>32.211635921346058</v>
      </c>
      <c r="D32" s="46">
        <v>8.4356170497656748</v>
      </c>
      <c r="E32" s="85" t="s">
        <v>61</v>
      </c>
      <c r="F32" s="46">
        <v>35.68735863282231</v>
      </c>
      <c r="G32" s="55" t="s">
        <v>61</v>
      </c>
      <c r="H32" s="46">
        <v>36.498117267348022</v>
      </c>
      <c r="I32" s="46">
        <v>106.21399176954731</v>
      </c>
    </row>
    <row r="33" spans="1:9" x14ac:dyDescent="0.25">
      <c r="A33" s="47" t="s">
        <v>54</v>
      </c>
      <c r="B33" s="48">
        <v>1.6337754771918567</v>
      </c>
      <c r="C33" s="48">
        <v>-6.5065502183406121</v>
      </c>
      <c r="D33" s="48">
        <v>-4.3913464643203115</v>
      </c>
      <c r="E33" s="48">
        <v>11.047816330053518</v>
      </c>
      <c r="F33" s="48">
        <v>-4.4220325833979608</v>
      </c>
      <c r="G33" s="48">
        <v>0.38143674507309377</v>
      </c>
      <c r="H33" s="48">
        <v>3.4539473684210398</v>
      </c>
      <c r="I33" s="48">
        <v>-1.5838970466919955</v>
      </c>
    </row>
    <row r="34" spans="1:9" x14ac:dyDescent="0.25">
      <c r="A34" s="2" t="s">
        <v>40</v>
      </c>
      <c r="B34" s="46">
        <v>-9.8887122416533852</v>
      </c>
      <c r="C34" s="46">
        <v>-20.520792848814629</v>
      </c>
      <c r="D34" s="46">
        <v>-18.768882175226587</v>
      </c>
      <c r="E34" s="86" t="s">
        <v>61</v>
      </c>
      <c r="F34" s="46">
        <v>-18.762609280430354</v>
      </c>
      <c r="G34" s="46">
        <v>-9.648493543758951</v>
      </c>
      <c r="H34" s="46">
        <v>-10.47565118912801</v>
      </c>
      <c r="I34" s="46">
        <v>-6.2910073330760152</v>
      </c>
    </row>
    <row r="35" spans="1:9" x14ac:dyDescent="0.25">
      <c r="A35" s="47" t="s">
        <v>41</v>
      </c>
      <c r="B35" s="48">
        <v>-5.0095117311350634</v>
      </c>
      <c r="C35" s="48">
        <v>-16.599781101787702</v>
      </c>
      <c r="D35" s="48">
        <v>-12.309699869508483</v>
      </c>
      <c r="E35" s="48">
        <v>-13.06775874906927</v>
      </c>
      <c r="F35" s="48">
        <v>-12.51868460388642</v>
      </c>
      <c r="G35" s="48">
        <v>-18.383608423449072</v>
      </c>
      <c r="H35" s="48">
        <v>-16.98924731182796</v>
      </c>
      <c r="I35" s="48">
        <v>-0.30874785591769038</v>
      </c>
    </row>
    <row r="36" spans="1:9" x14ac:dyDescent="0.25">
      <c r="A36" s="2" t="s">
        <v>42</v>
      </c>
      <c r="B36" s="46">
        <v>4.2727272727272947</v>
      </c>
      <c r="C36" s="46">
        <v>-3.2936870997255285</v>
      </c>
      <c r="D36" s="46">
        <v>53.318077803203678</v>
      </c>
      <c r="E36" s="86" t="s">
        <v>61</v>
      </c>
      <c r="F36" s="85" t="s">
        <v>61</v>
      </c>
      <c r="G36" s="86" t="s">
        <v>61</v>
      </c>
      <c r="H36" s="46">
        <v>-6.7283431455003928</v>
      </c>
      <c r="I36" s="46">
        <v>6.1058344640434026</v>
      </c>
    </row>
    <row r="37" spans="1:9" x14ac:dyDescent="0.25">
      <c r="A37" s="47" t="s">
        <v>56</v>
      </c>
      <c r="B37" s="83" t="s">
        <v>61</v>
      </c>
      <c r="C37" s="48">
        <v>11.215580926796488</v>
      </c>
      <c r="D37" s="48">
        <v>15.891800507185083</v>
      </c>
      <c r="E37" s="84" t="s">
        <v>61</v>
      </c>
      <c r="F37" s="48">
        <v>-11.252653927813149</v>
      </c>
      <c r="G37" s="48">
        <v>18.90243902439024</v>
      </c>
      <c r="H37" s="48">
        <v>-13.800609490639971</v>
      </c>
      <c r="I37" s="48">
        <v>-19.103194103194099</v>
      </c>
    </row>
    <row r="38" spans="1:9" x14ac:dyDescent="0.25">
      <c r="A38" s="2" t="s">
        <v>43</v>
      </c>
      <c r="B38" s="46">
        <v>6.1064087061668326</v>
      </c>
      <c r="C38" s="46">
        <v>-9.1646390916463751</v>
      </c>
      <c r="D38" s="46">
        <v>-2.5854108956601896</v>
      </c>
      <c r="E38" s="86" t="s">
        <v>61</v>
      </c>
      <c r="F38" s="46">
        <v>-8.9562289562289727</v>
      </c>
      <c r="G38" s="46">
        <v>2.398800599700146</v>
      </c>
      <c r="H38" s="86" t="s">
        <v>61</v>
      </c>
      <c r="I38" s="86" t="s">
        <v>61</v>
      </c>
    </row>
    <row r="39" spans="1:9" x14ac:dyDescent="0.25">
      <c r="A39" s="50" t="s">
        <v>44</v>
      </c>
      <c r="B39" s="51">
        <v>-9.5969289827255047</v>
      </c>
      <c r="C39" s="51">
        <v>-24.365987071108876</v>
      </c>
      <c r="D39" s="51">
        <v>-11.457036114570363</v>
      </c>
      <c r="E39" s="51">
        <v>20.32884902840064</v>
      </c>
      <c r="F39" s="51">
        <v>-15.796260477111545</v>
      </c>
      <c r="G39" s="56">
        <v>-13.115449915110378</v>
      </c>
      <c r="H39" s="51">
        <v>-12.075198843094693</v>
      </c>
      <c r="I39" s="51">
        <v>-4.8979591836734837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5" t="s">
        <v>61</v>
      </c>
      <c r="C41" s="46">
        <v>-15.345784957092379</v>
      </c>
      <c r="D41" s="46">
        <v>-30.102967898243506</v>
      </c>
      <c r="E41" s="85" t="s">
        <v>61</v>
      </c>
      <c r="F41" s="46">
        <v>-4.8780487804878199</v>
      </c>
      <c r="G41" s="46">
        <v>-32.193268186753535</v>
      </c>
      <c r="H41" s="46">
        <v>48.892171344165433</v>
      </c>
      <c r="I41" s="49">
        <v>-33.171912832929785</v>
      </c>
    </row>
    <row r="42" spans="1:9" x14ac:dyDescent="0.25">
      <c r="A42" s="47" t="s">
        <v>47</v>
      </c>
      <c r="B42" s="48">
        <v>-42.458808618504428</v>
      </c>
      <c r="C42" s="48">
        <v>-36.658141517476537</v>
      </c>
      <c r="D42" s="48">
        <v>-32.75862068965516</v>
      </c>
      <c r="E42" s="48">
        <v>-32.700729927007288</v>
      </c>
      <c r="F42" s="48">
        <v>-44.318181818181799</v>
      </c>
      <c r="G42" s="48">
        <v>-44.204545454545453</v>
      </c>
      <c r="H42" s="48">
        <v>-47.575953458306394</v>
      </c>
      <c r="I42" s="48">
        <v>-47.229219143576792</v>
      </c>
    </row>
    <row r="43" spans="1:9" x14ac:dyDescent="0.25">
      <c r="A43" s="2" t="s">
        <v>48</v>
      </c>
      <c r="B43" s="46">
        <v>-54.907891119054163</v>
      </c>
      <c r="C43" s="46">
        <v>-53.977968176254599</v>
      </c>
      <c r="D43" s="46">
        <v>-61.782749909779881</v>
      </c>
      <c r="E43" s="46">
        <v>-54.572754572754569</v>
      </c>
      <c r="F43" s="46">
        <v>-61.827956989247298</v>
      </c>
      <c r="G43" s="46">
        <v>-54.195535026943787</v>
      </c>
      <c r="H43" s="46">
        <v>-60.547722342733188</v>
      </c>
      <c r="I43" s="46">
        <v>-56.863905325443788</v>
      </c>
    </row>
    <row r="44" spans="1:9" x14ac:dyDescent="0.25">
      <c r="A44" s="47" t="s">
        <v>49</v>
      </c>
      <c r="B44" s="48">
        <v>-10.07990165949596</v>
      </c>
      <c r="C44" s="48">
        <v>-17.978947368421018</v>
      </c>
      <c r="D44" s="48">
        <v>-25.150662916834076</v>
      </c>
      <c r="E44" s="48">
        <v>-50.497866287339967</v>
      </c>
      <c r="F44" s="48">
        <v>-30.561926605504595</v>
      </c>
      <c r="G44" s="48">
        <v>-29.343006852075771</v>
      </c>
      <c r="H44" s="48">
        <v>-26.547685443390968</v>
      </c>
      <c r="I44" s="48">
        <v>-22.053231939163499</v>
      </c>
    </row>
    <row r="45" spans="1:9" x14ac:dyDescent="0.25">
      <c r="A45" s="57" t="s">
        <v>50</v>
      </c>
      <c r="B45" s="58">
        <v>-53.204172876304014</v>
      </c>
      <c r="C45" s="58">
        <v>-26.544766708701129</v>
      </c>
      <c r="D45" s="58">
        <v>-38.718473074301308</v>
      </c>
      <c r="E45" s="58">
        <v>-56.260869565217376</v>
      </c>
      <c r="F45" s="58">
        <v>-43.855218855218872</v>
      </c>
      <c r="G45" s="58">
        <v>-29.982259018332357</v>
      </c>
      <c r="H45" s="58">
        <v>-48.930817610062874</v>
      </c>
      <c r="I45" s="58">
        <v>-43.191311612364245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89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noviembre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2020-11-04T16:29:07Z</dcterms:modified>
</cp:coreProperties>
</file>