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35" windowWidth="2040" windowHeight="651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52" i="522" l="1"/>
  <c r="A52" i="521"/>
  <c r="A78" i="520"/>
  <c r="A13" i="519"/>
  <c r="A12" i="519"/>
  <c r="A11" i="519"/>
</calcChain>
</file>

<file path=xl/sharedStrings.xml><?xml version="1.0" encoding="utf-8"?>
<sst xmlns="http://schemas.openxmlformats.org/spreadsheetml/2006/main" count="305" uniqueCount="90">
  <si>
    <t>Sistema de Información de Precios y Abastecimiento del Sector Agropecuario -SIPSA- 
Precios Mayoristas</t>
  </si>
  <si>
    <t>SISTEMA DE INFORMACIÓN DE PRECIOS Y ABASTECIMIENTO DEL SECTOR AGROPECUARIO -SIPSA- 
PRECIOS MAYORISTAS</t>
  </si>
  <si>
    <t xml:space="preserve">Variación mensual de los precios mayoristas de los principales alimentos en las principales ocho ciudades. 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</si>
  <si>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</si>
  <si>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</si>
  <si>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</si>
  <si>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</si>
  <si>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</si>
  <si>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</si>
  <si>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</si>
  <si>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</si>
  <si>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</si>
  <si>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</si>
  <si>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</si>
  <si>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</si>
  <si>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</si>
  <si>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</si>
  <si>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</si>
  <si>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</si>
  <si>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</si>
  <si>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r>
      <t>Fuente:</t>
    </r>
    <r>
      <rPr>
        <sz val="8"/>
        <rFont val="Arial"/>
        <family val="2"/>
      </rPr>
      <t xml:space="preserve"> SIPSA - DANE</t>
    </r>
  </si>
  <si>
    <t>Comportamiento de los precios mayoristas de los principales alimentos en las principales ocho ciudades.</t>
  </si>
  <si>
    <t>Septiembre-agosto 2018</t>
  </si>
  <si>
    <t>Fecha de actualización: 8 de octubre de 2018</t>
  </si>
  <si>
    <t>Septiembre de 2018</t>
  </si>
  <si>
    <t>Hortalizas y verduras</t>
  </si>
  <si>
    <t>Ahuyama</t>
  </si>
  <si>
    <t>Arveja verde en vaina</t>
  </si>
  <si>
    <t>n.d.</t>
  </si>
  <si>
    <t>-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</si>
  <si>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</si>
  <si>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</si>
  <si>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</si>
  <si>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</si>
  <si>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</si>
  <si>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</si>
  <si>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</si>
  <si>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</si>
  <si>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</si>
  <si>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</si>
  <si>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</si>
  <si>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</si>
  <si>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</si>
  <si>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</si>
  <si>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</si>
  <si>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</si>
  <si>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Limón Tahití</t>
  </si>
  <si>
    <t>Lulo</t>
  </si>
  <si>
    <t>Mandarina*</t>
  </si>
  <si>
    <t>Mango Tommy</t>
  </si>
  <si>
    <t>Manzana verde importada</t>
  </si>
  <si>
    <t>Maracuyá</t>
  </si>
  <si>
    <t>Mora de Castilla</t>
  </si>
  <si>
    <t>Naranja Valencia</t>
  </si>
  <si>
    <t>Papaya maradol</t>
  </si>
  <si>
    <t>Piña *</t>
  </si>
  <si>
    <t>Tomate de árbol</t>
  </si>
  <si>
    <t>Uva red globe nacional</t>
  </si>
  <si>
    <t>Tubérculos y plátanos</t>
  </si>
  <si>
    <t>Arracacha*</t>
  </si>
  <si>
    <t>Papa negra*</t>
  </si>
  <si>
    <t>Papa criolla</t>
  </si>
  <si>
    <t>Plátano hartón verde</t>
  </si>
  <si>
    <t>Yuca*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</si>
  <si>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</si>
  <si>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</si>
  <si>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</si>
  <si>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</si>
  <si>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</si>
  <si>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</si>
  <si>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</si>
  <si>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</si>
  <si>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</si>
  <si>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</si>
  <si>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</si>
  <si>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</si>
  <si>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</si>
  <si>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</si>
  <si>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</si>
  <si>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</si>
  <si>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</si>
  <si>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</si>
  <si>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</si>
  <si>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</si>
  <si>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</si>
  <si>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Limón común</t>
  </si>
  <si>
    <t>Manzana roja importada</t>
  </si>
  <si>
    <t>Carne de cerdo, pernil sin hueso</t>
  </si>
  <si>
    <t>Variación año corrido. Septiembre 2018</t>
  </si>
  <si>
    <t>Variación anual. Septiembre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</si>
</sst>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6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4" applyNumberForma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4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6" applyNumberFormat="0" applyFon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9" fontId="35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6" fillId="31" borderId="0" xfId="0" applyFont="1" applyFill="1" applyBorder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10" fontId="29" fillId="0" borderId="0" xfId="38" applyNumberFormat="1" applyFont="1" applyFill="1" applyAlignment="1">
      <alignment horizontal="right"/>
    </xf>
    <xf numFmtId="10" fontId="30" fillId="0" borderId="0" xfId="38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8" applyNumberFormat="1" applyFont="1" applyAlignment="1">
      <alignment horizontal="right"/>
    </xf>
    <xf numFmtId="0" fontId="32" fillId="31" borderId="0" xfId="31" quotePrefix="1" applyFont="1" applyFill="1" applyBorder="1" applyAlignment="1" applyProtection="1">
      <alignment vertical="center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3" fillId="0" borderId="0" xfId="0" applyFont="1" applyFill="1" applyBorder="1"/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2" fontId="26" fillId="0" borderId="0" xfId="33" applyNumberFormat="1" applyFont="1" applyFill="1" applyBorder="1" applyAlignment="1">
      <alignment horizontal="center"/>
    </xf>
    <xf numFmtId="2" fontId="26" fillId="0" borderId="0" xfId="33" applyNumberFormat="1" applyFont="1" applyFill="1" applyBorder="1" applyAlignment="1">
      <alignment horizontal="center" vertical="center"/>
    </xf>
    <xf numFmtId="0" fontId="8" fillId="31" borderId="0" xfId="0" applyFont="1" applyFill="1" applyBorder="1"/>
    <xf numFmtId="0" fontId="11" fillId="0" borderId="0" xfId="0" applyFont="1" applyFill="1" applyBorder="1"/>
    <xf numFmtId="0" fontId="34" fillId="0" borderId="0" xfId="0" applyFont="1"/>
    <xf numFmtId="167" fontId="11" fillId="0" borderId="2" xfId="33" applyNumberFormat="1" applyFont="1" applyFill="1" applyBorder="1" applyAlignment="1">
      <alignment horizontal="center"/>
    </xf>
    <xf numFmtId="2" fontId="11" fillId="0" borderId="2" xfId="33" applyNumberFormat="1" applyFont="1" applyFill="1" applyBorder="1" applyAlignment="1">
      <alignment horizontal="center"/>
    </xf>
    <xf numFmtId="0" fontId="11" fillId="33" borderId="0" xfId="0" applyFont="1" applyFill="1" applyBorder="1" applyAlignment="1">
      <alignment horizontal="centerContinuous"/>
    </xf>
    <xf numFmtId="0" fontId="5" fillId="33" borderId="0" xfId="0" applyFont="1" applyFill="1" applyBorder="1" applyAlignment="1">
      <alignment horizontal="centerContinuous"/>
    </xf>
    <xf numFmtId="167" fontId="5" fillId="33" borderId="0" xfId="33" applyNumberFormat="1" applyFont="1" applyFill="1" applyBorder="1" applyAlignment="1">
      <alignment horizontal="centerContinuous"/>
    </xf>
    <xf numFmtId="0" fontId="5" fillId="0" borderId="0" xfId="0" applyFont="1" applyFill="1" applyBorder="1"/>
    <xf numFmtId="0" fontId="5" fillId="33" borderId="0" xfId="0" applyFont="1" applyFill="1" applyBorder="1"/>
    <xf numFmtId="167" fontId="26" fillId="33" borderId="0" xfId="33" applyNumberFormat="1" applyFont="1" applyFill="1" applyBorder="1" applyAlignment="1">
      <alignment horizontal="right"/>
    </xf>
    <xf numFmtId="2" fontId="26" fillId="33" borderId="0" xfId="33" applyNumberFormat="1" applyFont="1" applyFill="1" applyBorder="1" applyAlignment="1">
      <alignment horizontal="right"/>
    </xf>
    <xf numFmtId="167" fontId="26" fillId="33" borderId="0" xfId="33" applyNumberFormat="1" applyFont="1" applyFill="1" applyBorder="1" applyAlignment="1">
      <alignment horizontal="center" vertical="center"/>
    </xf>
    <xf numFmtId="0" fontId="26" fillId="33" borderId="0" xfId="33" applyNumberFormat="1" applyFont="1" applyFill="1" applyBorder="1" applyAlignment="1">
      <alignment horizontal="center" vertical="center"/>
    </xf>
    <xf numFmtId="0" fontId="26" fillId="33" borderId="0" xfId="33" applyNumberFormat="1" applyFont="1" applyFill="1" applyBorder="1" applyAlignment="1">
      <alignment horizontal="right" vertical="center"/>
    </xf>
    <xf numFmtId="167" fontId="26" fillId="33" borderId="0" xfId="33" applyNumberFormat="1" applyFont="1" applyFill="1" applyBorder="1" applyAlignment="1">
      <alignment horizontal="center"/>
    </xf>
    <xf numFmtId="2" fontId="26" fillId="33" borderId="0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right" vertical="center"/>
    </xf>
    <xf numFmtId="0" fontId="26" fillId="0" borderId="0" xfId="33" applyNumberFormat="1" applyFont="1" applyFill="1" applyBorder="1" applyAlignment="1">
      <alignment horizontal="right" vertical="center"/>
    </xf>
    <xf numFmtId="0" fontId="5" fillId="33" borderId="2" xfId="0" applyFont="1" applyFill="1" applyBorder="1"/>
    <xf numFmtId="167" fontId="26" fillId="33" borderId="2" xfId="33" applyNumberFormat="1" applyFont="1" applyFill="1" applyBorder="1" applyAlignment="1">
      <alignment horizontal="right"/>
    </xf>
    <xf numFmtId="2" fontId="26" fillId="33" borderId="2" xfId="33" applyNumberFormat="1" applyFont="1" applyFill="1" applyBorder="1" applyAlignment="1">
      <alignment horizontal="right"/>
    </xf>
    <xf numFmtId="167" fontId="26" fillId="33" borderId="2" xfId="33" applyNumberFormat="1" applyFont="1" applyFill="1" applyBorder="1" applyAlignment="1">
      <alignment horizontal="center" vertical="center"/>
    </xf>
    <xf numFmtId="0" fontId="26" fillId="33" borderId="2" xfId="33" applyNumberFormat="1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Continuous" wrapText="1"/>
    </xf>
    <xf numFmtId="0" fontId="11" fillId="33" borderId="0" xfId="0" applyFont="1" applyFill="1" applyBorder="1" applyAlignment="1">
      <alignment horizontal="centerContinuous" wrapText="1"/>
    </xf>
    <xf numFmtId="167" fontId="5" fillId="33" borderId="0" xfId="33" applyNumberFormat="1" applyFont="1" applyFill="1" applyBorder="1" applyAlignment="1">
      <alignment horizontal="centerContinuous" wrapText="1"/>
    </xf>
    <xf numFmtId="2" fontId="26" fillId="0" borderId="0" xfId="33" applyNumberFormat="1" applyFont="1" applyFill="1" applyBorder="1" applyAlignment="1"/>
    <xf numFmtId="0" fontId="26" fillId="33" borderId="0" xfId="33" applyNumberFormat="1" applyFont="1" applyFill="1" applyBorder="1" applyAlignment="1">
      <alignment vertical="center"/>
    </xf>
    <xf numFmtId="0" fontId="5" fillId="0" borderId="2" xfId="0" applyFont="1" applyFill="1" applyBorder="1" applyAlignment="1"/>
    <xf numFmtId="167" fontId="26" fillId="0" borderId="2" xfId="33" applyNumberFormat="1" applyFont="1" applyFill="1" applyBorder="1" applyAlignment="1">
      <alignment horizontal="right"/>
    </xf>
    <xf numFmtId="2" fontId="26" fillId="0" borderId="2" xfId="33" applyNumberFormat="1" applyFont="1" applyFill="1" applyBorder="1" applyAlignment="1">
      <alignment horizontal="right"/>
    </xf>
    <xf numFmtId="2" fontId="26" fillId="0" borderId="2" xfId="33" applyNumberFormat="1" applyFont="1" applyFill="1" applyBorder="1" applyAlignment="1"/>
    <xf numFmtId="167" fontId="26" fillId="0" borderId="2" xfId="33" applyNumberFormat="1" applyFont="1" applyFill="1" applyBorder="1" applyAlignment="1">
      <alignment horizontal="center" vertical="center"/>
    </xf>
    <xf numFmtId="0" fontId="26" fillId="0" borderId="2" xfId="33" applyNumberFormat="1" applyFont="1" applyFill="1" applyBorder="1" applyAlignment="1">
      <alignment horizontal="center" vertical="center"/>
    </xf>
    <xf numFmtId="2" fontId="26" fillId="0" borderId="2" xfId="33" applyNumberFormat="1" applyFont="1" applyFill="1" applyBorder="1" applyAlignment="1">
      <alignment horizontal="right" vertical="center"/>
    </xf>
    <xf numFmtId="0" fontId="27" fillId="0" borderId="0" xfId="0" applyFont="1" applyFill="1" applyBorder="1"/>
    <xf numFmtId="0" fontId="26" fillId="0" borderId="0" xfId="33" applyNumberFormat="1" applyFont="1" applyFill="1" applyBorder="1" applyAlignment="1">
      <alignment horizontal="right"/>
    </xf>
    <xf numFmtId="0" fontId="26" fillId="0" borderId="0" xfId="33" applyNumberFormat="1" applyFont="1" applyFill="1" applyBorder="1" applyAlignment="1">
      <alignment horizontal="center"/>
    </xf>
    <xf numFmtId="167" fontId="26" fillId="0" borderId="2" xfId="33" applyNumberFormat="1" applyFont="1" applyFill="1" applyBorder="1" applyAlignment="1">
      <alignment horizontal="center"/>
    </xf>
    <xf numFmtId="2" fontId="26" fillId="0" borderId="2" xfId="33" applyNumberFormat="1" applyFont="1" applyFill="1" applyBorder="1" applyAlignment="1">
      <alignment horizontal="center"/>
    </xf>
    <xf numFmtId="2" fontId="26" fillId="0" borderId="2" xfId="3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0" fontId="11" fillId="0" borderId="1" xfId="43" applyNumberFormat="1" applyFont="1" applyFill="1" applyBorder="1" applyAlignment="1">
      <alignment horizontal="center"/>
    </xf>
    <xf numFmtId="10" fontId="34" fillId="0" borderId="1" xfId="43" applyNumberFormat="1" applyFont="1" applyFill="1" applyBorder="1" applyAlignment="1">
      <alignment horizontal="center"/>
    </xf>
    <xf numFmtId="4" fontId="26" fillId="0" borderId="0" xfId="33" applyNumberFormat="1" applyFont="1" applyFill="1" applyBorder="1" applyAlignment="1">
      <alignment horizontal="right"/>
    </xf>
    <xf numFmtId="4" fontId="26" fillId="33" borderId="0" xfId="33" applyNumberFormat="1" applyFont="1" applyFill="1" applyBorder="1" applyAlignment="1">
      <alignment horizontal="right"/>
    </xf>
    <xf numFmtId="4" fontId="26" fillId="33" borderId="0" xfId="33" applyNumberFormat="1" applyFont="1" applyFill="1" applyBorder="1" applyAlignment="1" applyProtection="1">
      <alignment horizontal="center"/>
    </xf>
    <xf numFmtId="4" fontId="26" fillId="0" borderId="0" xfId="33" applyNumberFormat="1" applyFont="1" applyFill="1" applyBorder="1" applyAlignment="1" applyProtection="1">
      <alignment horizontal="center"/>
    </xf>
    <xf numFmtId="4" fontId="26" fillId="0" borderId="0" xfId="33" applyNumberFormat="1" applyFont="1" applyFill="1" applyBorder="1" applyAlignment="1">
      <alignment horizontal="center"/>
    </xf>
    <xf numFmtId="4" fontId="26" fillId="0" borderId="0" xfId="33" applyNumberFormat="1" applyFont="1" applyFill="1" applyBorder="1" applyAlignment="1">
      <alignment horizontal="right" vertical="center"/>
    </xf>
    <xf numFmtId="4" fontId="26" fillId="33" borderId="2" xfId="33" applyNumberFormat="1" applyFont="1" applyFill="1" applyBorder="1" applyAlignment="1">
      <alignment horizontal="right"/>
    </xf>
    <xf numFmtId="4" fontId="11" fillId="33" borderId="0" xfId="33" applyNumberFormat="1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right" vertical="center"/>
    </xf>
    <xf numFmtId="4" fontId="26" fillId="33" borderId="0" xfId="33" applyNumberFormat="1" applyFont="1" applyFill="1" applyBorder="1" applyAlignment="1">
      <alignment horizontal="center"/>
    </xf>
    <xf numFmtId="4" fontId="26" fillId="33" borderId="2" xfId="33" applyNumberFormat="1" applyFont="1" applyFill="1" applyBorder="1" applyAlignment="1">
      <alignment horizontal="right" vertical="center"/>
    </xf>
    <xf numFmtId="0" fontId="5" fillId="0" borderId="2" xfId="0" applyFont="1" applyFill="1" applyBorder="1"/>
    <xf numFmtId="4" fontId="26" fillId="0" borderId="2" xfId="33" applyNumberFormat="1" applyFont="1" applyFill="1" applyBorder="1" applyAlignment="1">
      <alignment horizontal="right"/>
    </xf>
    <xf numFmtId="0" fontId="0" fillId="0" borderId="0" xfId="0" applyBorder="1"/>
    <xf numFmtId="0" fontId="23" fillId="31" borderId="0" xfId="0" applyFont="1" applyFill="1" applyBorder="1"/>
    <xf numFmtId="0" fontId="32" fillId="31" borderId="0" xfId="31" quotePrefix="1" applyFont="1" applyFill="1" applyBorder="1" applyAlignment="1" applyProtection="1">
      <alignment horizontal="left" vertical="center" wrapText="1"/>
    </xf>
    <xf numFmtId="0" fontId="7" fillId="32" borderId="0" xfId="0" applyFont="1" applyFill="1" applyBorder="1" applyAlignment="1">
      <alignment horizontal="center" vertical="center" wrapText="1"/>
    </xf>
    <xf numFmtId="0" fontId="23" fillId="31" borderId="0" xfId="0" applyFont="1" applyFill="1" applyBorder="1" applyAlignment="1">
      <alignment horizontal="center"/>
    </xf>
    <xf numFmtId="0" fontId="24" fillId="34" borderId="0" xfId="0" applyFont="1" applyFill="1" applyBorder="1" applyAlignment="1">
      <alignment horizontal="center" vertical="center" wrapText="1"/>
    </xf>
    <xf numFmtId="0" fontId="25" fillId="34" borderId="0" xfId="0" applyFont="1" applyFill="1" applyBorder="1" applyAlignment="1">
      <alignment horizontal="center" vertical="center" wrapText="1"/>
    </xf>
    <xf numFmtId="167" fontId="34" fillId="0" borderId="1" xfId="33" applyNumberFormat="1" applyFont="1" applyFill="1" applyBorder="1" applyAlignment="1">
      <alignment horizontal="center"/>
    </xf>
    <xf numFmtId="167" fontId="11" fillId="0" borderId="1" xfId="33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31" fillId="34" borderId="0" xfId="0" applyFont="1" applyFill="1" applyBorder="1" applyAlignment="1">
      <alignment horizontal="center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676275</xdr:colOff>
      <xdr:row>0</xdr:row>
      <xdr:rowOff>38100</xdr:rowOff>
    </xdr:from>
    <xdr:to>
      <xdr:col>10</xdr:col>
      <xdr:colOff>483657</xdr:colOff>
      <xdr:row>4</xdr:row>
      <xdr:rowOff>172218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38100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1143056</xdr:colOff>
      <xdr:row>0</xdr:row>
      <xdr:rowOff>42333</xdr:rowOff>
    </xdr:from>
    <xdr:to>
      <xdr:col>13</xdr:col>
      <xdr:colOff>63555</xdr:colOff>
      <xdr:row>2</xdr:row>
      <xdr:rowOff>699268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56" y="42333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624410</xdr:colOff>
      <xdr:row>0</xdr:row>
      <xdr:rowOff>0</xdr:rowOff>
    </xdr:from>
    <xdr:to>
      <xdr:col>8</xdr:col>
      <xdr:colOff>10575</xdr:colOff>
      <xdr:row>3</xdr:row>
      <xdr:rowOff>32518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410" y="0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656146</xdr:colOff>
      <xdr:row>0</xdr:row>
      <xdr:rowOff>0</xdr:rowOff>
    </xdr:from>
    <xdr:to>
      <xdr:col>8</xdr:col>
      <xdr:colOff>42311</xdr:colOff>
      <xdr:row>3</xdr:row>
      <xdr:rowOff>74851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146" y="0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0"/>
  <sheetViews>
    <sheetView showGridLines="0" tabSelected="1" zoomScaleNormal="100" workbookViewId="0">
      <selection activeCell="A15" sqref="A15"/>
    </sheetView>
  </sheetViews>
  <sheetFormatPr baseColWidth="10" defaultRowHeight="12.75"/>
  <cols>
    <col min="1" max="1" width="6.28515625" style="101" customWidth="1"/>
    <col min="2" max="2" width="11.42578125" style="4"/>
    <col min="3" max="3" width="14" style="4" customWidth="1"/>
    <col min="4" max="16384" width="11.42578125" style="4"/>
  </cols>
  <sheetData>
    <row r="1" spans="1:15" ht="21.95" customHeight="1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ht="21.95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3" spans="1:15" ht="21.95" customHeight="1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O3" s="100"/>
    </row>
    <row r="4" spans="1:15" ht="21.95" customHeight="1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1:15" ht="21.95" customHeight="1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5" ht="26.25" customHeight="1">
      <c r="A6" s="105" t="s">
        <v>1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</row>
    <row r="7" spans="1:15" ht="26.25" customHeight="1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</row>
    <row r="8" spans="1:15">
      <c r="A8" s="103" t="s">
        <v>24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5" ht="15" customHeight="1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</row>
    <row r="10" spans="1:1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</row>
    <row r="11" spans="1:15" s="7" customFormat="1" ht="31.5" customHeight="1">
      <c r="A11" s="20" t="str">
        <f>+"Anexo 1. "&amp;'Anexo 1'!A6&amp;" "&amp;'Anexo 1'!A7</f>
        <v>Anexo 1. Variación mensual de los precios mayoristas de los principales alimentos en las principales ocho ciudades.  Septiembre-agosto 2018</v>
      </c>
    </row>
    <row r="12" spans="1:15" s="7" customFormat="1" ht="39" customHeight="1">
      <c r="A12" s="102" t="str">
        <f>+"Anexo 2. "&amp;'Anexo 2'!A6&amp;" "&amp;'Anexo 2'!A7</f>
        <v>Anexo 2. Comportamiento de los precios mayoristas de los principales alimentos en las principales ocho ciudades. Variación año corrido. Septiembre 2018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1:15" s="7" customFormat="1" ht="39" customHeight="1">
      <c r="A13" s="102" t="str">
        <f>+"Anexo 3. "&amp;'Anexo 3'!A6&amp;" "&amp;'Anexo 3'!A7</f>
        <v>Anexo 3. Comportamiento de los precios mayoristas de los principales alimentos en las principales ocho ciudades. Variación anual. Septiembre de 2018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1:1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5" ht="18.75" customHeight="1">
      <c r="A15" s="41" t="s">
        <v>23</v>
      </c>
    </row>
    <row r="16" spans="1:15" s="100" customFormat="1" ht="30" customHeight="1"/>
    <row r="17" spans="1:1" s="100" customFormat="1" ht="32.25" customHeight="1"/>
    <row r="18" spans="1:1" s="100" customFormat="1" ht="34.5" customHeight="1"/>
    <row r="19" spans="1:1" s="100" customFormat="1"/>
    <row r="20" spans="1:1">
      <c r="A20" s="4"/>
    </row>
  </sheetData>
  <mergeCells count="5">
    <mergeCell ref="A12:M12"/>
    <mergeCell ref="A8:M10"/>
    <mergeCell ref="A1:M5"/>
    <mergeCell ref="A6:M7"/>
    <mergeCell ref="A13:M13"/>
  </mergeCells>
  <phoneticPr fontId="5" type="noConversion"/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zoomScale="90" zoomScaleNormal="90" workbookViewId="0">
      <pane ySplit="10" topLeftCell="A11" activePane="bottomLeft" state="frozen"/>
      <selection activeCell="A16" sqref="A16"/>
      <selection pane="bottomLeft" activeCell="A6" sqref="A6"/>
    </sheetView>
  </sheetViews>
  <sheetFormatPr baseColWidth="10" defaultRowHeight="12.75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>
      <c r="A1" s="2"/>
      <c r="B1" s="2"/>
      <c r="C1" s="2"/>
      <c r="D1" s="2"/>
      <c r="E1" s="2"/>
      <c r="F1" s="2"/>
      <c r="G1" s="2"/>
    </row>
    <row r="2" spans="1:17" s="3" customFormat="1" ht="33.75" customHeight="1">
      <c r="A2" s="2"/>
      <c r="B2" s="2"/>
      <c r="C2" s="2"/>
      <c r="D2" s="2"/>
      <c r="E2" s="2"/>
      <c r="F2" s="2"/>
      <c r="G2" s="2"/>
    </row>
    <row r="3" spans="1:17" s="3" customFormat="1" ht="56.1" customHeight="1">
      <c r="A3" s="2"/>
      <c r="B3" s="2"/>
      <c r="C3" s="2"/>
      <c r="D3" s="2"/>
      <c r="E3" s="2"/>
      <c r="F3" s="2"/>
      <c r="G3" s="2"/>
    </row>
    <row r="4" spans="1:17" s="3" customFormat="1" ht="18.75" customHeight="1">
      <c r="A4" s="106" t="s">
        <v>0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</row>
    <row r="5" spans="1:17" s="3" customFormat="1" ht="18.75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</row>
    <row r="6" spans="1:17" s="23" customFormat="1" ht="18.75" customHeight="1">
      <c r="A6" s="21" t="s">
        <v>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s="23" customFormat="1" ht="19.5" customHeight="1">
      <c r="A7" s="21" t="s">
        <v>22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s="3" customFormat="1" ht="12">
      <c r="A8" s="1"/>
      <c r="B8" s="1"/>
      <c r="C8" s="1"/>
      <c r="D8" s="1"/>
      <c r="E8" s="1"/>
      <c r="F8" s="1"/>
      <c r="G8" s="1"/>
    </row>
    <row r="9" spans="1:17">
      <c r="A9" s="110" t="s">
        <v>3</v>
      </c>
      <c r="B9" s="108" t="s">
        <v>4</v>
      </c>
      <c r="C9" s="108"/>
      <c r="D9" s="108" t="s">
        <v>5</v>
      </c>
      <c r="E9" s="108"/>
      <c r="F9" s="108" t="s">
        <v>6</v>
      </c>
      <c r="G9" s="108"/>
      <c r="H9" s="107" t="s">
        <v>7</v>
      </c>
      <c r="I9" s="107"/>
      <c r="J9" s="108" t="s">
        <v>8</v>
      </c>
      <c r="K9" s="108"/>
      <c r="L9" s="108" t="s">
        <v>9</v>
      </c>
      <c r="M9" s="108"/>
      <c r="N9" s="108" t="s">
        <v>10</v>
      </c>
      <c r="O9" s="108"/>
      <c r="P9" s="108" t="s">
        <v>11</v>
      </c>
      <c r="Q9" s="108"/>
    </row>
    <row r="10" spans="1:17">
      <c r="A10" s="111"/>
      <c r="B10" s="44" t="s">
        <v>12</v>
      </c>
      <c r="C10" s="45" t="s">
        <v>13</v>
      </c>
      <c r="D10" s="44" t="s">
        <v>12</v>
      </c>
      <c r="E10" s="45" t="s">
        <v>13</v>
      </c>
      <c r="F10" s="44" t="s">
        <v>12</v>
      </c>
      <c r="G10" s="45" t="s">
        <v>13</v>
      </c>
      <c r="H10" s="44" t="s">
        <v>12</v>
      </c>
      <c r="I10" s="45" t="s">
        <v>13</v>
      </c>
      <c r="J10" s="44" t="s">
        <v>12</v>
      </c>
      <c r="K10" s="45" t="s">
        <v>13</v>
      </c>
      <c r="L10" s="44" t="s">
        <v>12</v>
      </c>
      <c r="M10" s="45" t="s">
        <v>13</v>
      </c>
      <c r="N10" s="44" t="s">
        <v>12</v>
      </c>
      <c r="O10" s="45" t="s">
        <v>13</v>
      </c>
      <c r="P10" s="44" t="s">
        <v>12</v>
      </c>
      <c r="Q10" s="45" t="s">
        <v>13</v>
      </c>
    </row>
    <row r="11" spans="1:17">
      <c r="A11" s="46" t="s">
        <v>25</v>
      </c>
      <c r="B11" s="47"/>
      <c r="C11" s="46"/>
      <c r="D11" s="47"/>
      <c r="E11" s="46"/>
      <c r="F11" s="47"/>
      <c r="G11" s="46"/>
      <c r="H11" s="48"/>
      <c r="I11" s="46"/>
      <c r="J11" s="47"/>
      <c r="K11" s="46"/>
      <c r="L11" s="47"/>
      <c r="M11" s="46"/>
      <c r="N11" s="47"/>
      <c r="O11" s="46"/>
      <c r="P11" s="47"/>
      <c r="Q11" s="46"/>
    </row>
    <row r="12" spans="1:17">
      <c r="A12" s="49" t="s">
        <v>26</v>
      </c>
      <c r="B12" s="11">
        <v>932</v>
      </c>
      <c r="C12" s="12">
        <v>21.04</v>
      </c>
      <c r="D12" s="11">
        <v>1173</v>
      </c>
      <c r="E12" s="12">
        <v>11.29</v>
      </c>
      <c r="F12" s="11">
        <v>600</v>
      </c>
      <c r="G12" s="12">
        <v>0</v>
      </c>
      <c r="H12" s="11">
        <v>1155</v>
      </c>
      <c r="I12" s="12">
        <v>5.48</v>
      </c>
      <c r="J12" s="11">
        <v>709</v>
      </c>
      <c r="K12" s="12">
        <v>-7.32</v>
      </c>
      <c r="L12" s="11">
        <v>831</v>
      </c>
      <c r="M12" s="12">
        <v>9.7799999999999994</v>
      </c>
      <c r="N12" s="11">
        <v>638</v>
      </c>
      <c r="O12" s="12">
        <v>-1.85</v>
      </c>
      <c r="P12" s="11">
        <v>838</v>
      </c>
      <c r="Q12" s="12">
        <v>0.6</v>
      </c>
    </row>
    <row r="13" spans="1:17">
      <c r="A13" s="50" t="s">
        <v>27</v>
      </c>
      <c r="B13" s="51">
        <v>6029</v>
      </c>
      <c r="C13" s="52">
        <v>-3.04</v>
      </c>
      <c r="D13" s="51">
        <v>3420</v>
      </c>
      <c r="E13" s="52">
        <v>-9.69</v>
      </c>
      <c r="F13" s="51">
        <v>3221</v>
      </c>
      <c r="G13" s="52">
        <v>-9.75</v>
      </c>
      <c r="H13" s="53" t="s">
        <v>28</v>
      </c>
      <c r="I13" s="54" t="s">
        <v>29</v>
      </c>
      <c r="J13" s="51">
        <v>2484</v>
      </c>
      <c r="K13" s="52">
        <v>-20.82</v>
      </c>
      <c r="L13" s="51">
        <v>3550</v>
      </c>
      <c r="M13" s="52">
        <v>-12.75</v>
      </c>
      <c r="N13" s="51">
        <v>2324</v>
      </c>
      <c r="O13" s="52">
        <v>-30.59</v>
      </c>
      <c r="P13" s="51">
        <v>2817</v>
      </c>
      <c r="Q13" s="52">
        <v>-18.63</v>
      </c>
    </row>
    <row r="14" spans="1:17">
      <c r="A14" s="49" t="s">
        <v>30</v>
      </c>
      <c r="B14" s="11">
        <v>1350</v>
      </c>
      <c r="C14" s="12">
        <v>33.53</v>
      </c>
      <c r="D14" s="11">
        <v>1152</v>
      </c>
      <c r="E14" s="12">
        <v>31.66</v>
      </c>
      <c r="F14" s="11">
        <v>1150</v>
      </c>
      <c r="G14" s="12">
        <v>29.8</v>
      </c>
      <c r="H14" s="11">
        <v>1272</v>
      </c>
      <c r="I14" s="12">
        <v>21.03</v>
      </c>
      <c r="J14" s="11">
        <v>1201</v>
      </c>
      <c r="K14" s="12">
        <v>34.64</v>
      </c>
      <c r="L14" s="11">
        <v>1217</v>
      </c>
      <c r="M14" s="12">
        <v>33.15</v>
      </c>
      <c r="N14" s="11">
        <v>1374</v>
      </c>
      <c r="O14" s="12">
        <v>22.46</v>
      </c>
      <c r="P14" s="11">
        <v>1206</v>
      </c>
      <c r="Q14" s="12">
        <v>33.85</v>
      </c>
    </row>
    <row r="15" spans="1:17">
      <c r="A15" s="50" t="s">
        <v>31</v>
      </c>
      <c r="B15" s="51">
        <v>996</v>
      </c>
      <c r="C15" s="52">
        <v>1.32</v>
      </c>
      <c r="D15" s="51">
        <v>1077</v>
      </c>
      <c r="E15" s="52">
        <v>1.99</v>
      </c>
      <c r="F15" s="51">
        <v>788</v>
      </c>
      <c r="G15" s="52">
        <v>8.99</v>
      </c>
      <c r="H15" s="53">
        <v>1194</v>
      </c>
      <c r="I15" s="55">
        <v>6.04</v>
      </c>
      <c r="J15" s="51">
        <v>594</v>
      </c>
      <c r="K15" s="52">
        <v>-28.61</v>
      </c>
      <c r="L15" s="51">
        <v>744</v>
      </c>
      <c r="M15" s="52">
        <v>14.11</v>
      </c>
      <c r="N15" s="51">
        <v>894</v>
      </c>
      <c r="O15" s="52">
        <v>-15.02</v>
      </c>
      <c r="P15" s="51">
        <v>625</v>
      </c>
      <c r="Q15" s="52">
        <v>-32.51</v>
      </c>
    </row>
    <row r="16" spans="1:17">
      <c r="A16" s="49" t="s">
        <v>32</v>
      </c>
      <c r="B16" s="11">
        <v>861</v>
      </c>
      <c r="C16" s="12">
        <v>27.93</v>
      </c>
      <c r="D16" s="11">
        <v>951</v>
      </c>
      <c r="E16" s="12">
        <v>-23.31</v>
      </c>
      <c r="F16" s="11">
        <v>1208</v>
      </c>
      <c r="G16" s="12">
        <v>6.53</v>
      </c>
      <c r="H16" s="11">
        <v>861</v>
      </c>
      <c r="I16" s="12">
        <v>24.24</v>
      </c>
      <c r="J16" s="11">
        <v>960</v>
      </c>
      <c r="K16" s="12">
        <v>8.9700000000000006</v>
      </c>
      <c r="L16" s="11">
        <v>828</v>
      </c>
      <c r="M16" s="12">
        <v>-2.0099999999999998</v>
      </c>
      <c r="N16" s="11">
        <v>841</v>
      </c>
      <c r="O16" s="12">
        <v>16.16</v>
      </c>
      <c r="P16" s="40" t="s">
        <v>28</v>
      </c>
      <c r="Q16" s="24" t="s">
        <v>29</v>
      </c>
    </row>
    <row r="17" spans="1:17">
      <c r="A17" s="50" t="s">
        <v>33</v>
      </c>
      <c r="B17" s="51">
        <v>2058</v>
      </c>
      <c r="C17" s="52">
        <v>-15.31</v>
      </c>
      <c r="D17" s="51">
        <v>2038</v>
      </c>
      <c r="E17" s="52">
        <v>-28.29</v>
      </c>
      <c r="F17" s="51">
        <v>1646</v>
      </c>
      <c r="G17" s="52">
        <v>-10.35</v>
      </c>
      <c r="H17" s="53">
        <v>2020</v>
      </c>
      <c r="I17" s="55">
        <v>-7.3</v>
      </c>
      <c r="J17" s="51">
        <v>2461</v>
      </c>
      <c r="K17" s="52">
        <v>16.97</v>
      </c>
      <c r="L17" s="51">
        <v>1925</v>
      </c>
      <c r="M17" s="52">
        <v>-18.29</v>
      </c>
      <c r="N17" s="51">
        <v>1642</v>
      </c>
      <c r="O17" s="52">
        <v>29.09</v>
      </c>
      <c r="P17" s="51">
        <v>2233</v>
      </c>
      <c r="Q17" s="52">
        <v>33.630000000000003</v>
      </c>
    </row>
    <row r="18" spans="1:17">
      <c r="A18" s="49" t="s">
        <v>34</v>
      </c>
      <c r="B18" s="11">
        <v>1281</v>
      </c>
      <c r="C18" s="12">
        <v>-32.01</v>
      </c>
      <c r="D18" s="11">
        <v>1071</v>
      </c>
      <c r="E18" s="12">
        <v>-37.07</v>
      </c>
      <c r="F18" s="11">
        <v>1039</v>
      </c>
      <c r="G18" s="12">
        <v>-25.36</v>
      </c>
      <c r="H18" s="11">
        <v>1468</v>
      </c>
      <c r="I18" s="12">
        <v>-15.29</v>
      </c>
      <c r="J18" s="11">
        <v>730</v>
      </c>
      <c r="K18" s="12">
        <v>-14.92</v>
      </c>
      <c r="L18" s="11">
        <v>1089</v>
      </c>
      <c r="M18" s="12">
        <v>-9.25</v>
      </c>
      <c r="N18" s="11">
        <v>621</v>
      </c>
      <c r="O18" s="12">
        <v>-18.93</v>
      </c>
      <c r="P18" s="11">
        <v>1299</v>
      </c>
      <c r="Q18" s="12">
        <v>-6.07</v>
      </c>
    </row>
    <row r="19" spans="1:17">
      <c r="A19" s="50" t="s">
        <v>35</v>
      </c>
      <c r="B19" s="51">
        <v>809</v>
      </c>
      <c r="C19" s="52">
        <v>5.2</v>
      </c>
      <c r="D19" s="51">
        <v>1542</v>
      </c>
      <c r="E19" s="52">
        <v>-2.65</v>
      </c>
      <c r="F19" s="51">
        <v>701</v>
      </c>
      <c r="G19" s="52">
        <v>12.88</v>
      </c>
      <c r="H19" s="53">
        <v>878</v>
      </c>
      <c r="I19" s="55">
        <v>-9.58</v>
      </c>
      <c r="J19" s="51">
        <v>781</v>
      </c>
      <c r="K19" s="52">
        <v>32.6</v>
      </c>
      <c r="L19" s="51">
        <v>872</v>
      </c>
      <c r="M19" s="52">
        <v>21.96</v>
      </c>
      <c r="N19" s="51">
        <v>1054</v>
      </c>
      <c r="O19" s="52">
        <v>4.25</v>
      </c>
      <c r="P19" s="51">
        <v>959</v>
      </c>
      <c r="Q19" s="52">
        <v>2.13</v>
      </c>
    </row>
    <row r="20" spans="1:17">
      <c r="A20" s="49" t="s">
        <v>36</v>
      </c>
      <c r="B20" s="11">
        <v>1469</v>
      </c>
      <c r="C20" s="12">
        <v>0.2</v>
      </c>
      <c r="D20" s="11">
        <v>2303</v>
      </c>
      <c r="E20" s="12">
        <v>-9.7899999999999991</v>
      </c>
      <c r="F20" s="11">
        <v>1681</v>
      </c>
      <c r="G20" s="12">
        <v>1.69</v>
      </c>
      <c r="H20" s="11">
        <v>1880</v>
      </c>
      <c r="I20" s="12">
        <v>-0.74</v>
      </c>
      <c r="J20" s="11">
        <v>1307</v>
      </c>
      <c r="K20" s="12">
        <v>-5.97</v>
      </c>
      <c r="L20" s="11">
        <v>1696</v>
      </c>
      <c r="M20" s="12">
        <v>8.16</v>
      </c>
      <c r="N20" s="11">
        <v>1515</v>
      </c>
      <c r="O20" s="12">
        <v>3.2</v>
      </c>
      <c r="P20" s="11">
        <v>1549</v>
      </c>
      <c r="Q20" s="12">
        <v>-7.08</v>
      </c>
    </row>
    <row r="21" spans="1:17">
      <c r="A21" s="50" t="s">
        <v>37</v>
      </c>
      <c r="B21" s="51">
        <v>1271</v>
      </c>
      <c r="C21" s="52">
        <v>-18.32</v>
      </c>
      <c r="D21" s="51">
        <v>965</v>
      </c>
      <c r="E21" s="52">
        <v>-28.15</v>
      </c>
      <c r="F21" s="51">
        <v>1146</v>
      </c>
      <c r="G21" s="52">
        <v>-26.35</v>
      </c>
      <c r="H21" s="53">
        <v>1379</v>
      </c>
      <c r="I21" s="55">
        <v>-5.48</v>
      </c>
      <c r="J21" s="51">
        <v>1247</v>
      </c>
      <c r="K21" s="52">
        <v>-17.53</v>
      </c>
      <c r="L21" s="51">
        <v>1094</v>
      </c>
      <c r="M21" s="52">
        <v>-10.84</v>
      </c>
      <c r="N21" s="51">
        <v>799</v>
      </c>
      <c r="O21" s="52">
        <v>0.13</v>
      </c>
      <c r="P21" s="56" t="s">
        <v>28</v>
      </c>
      <c r="Q21" s="57" t="s">
        <v>29</v>
      </c>
    </row>
    <row r="22" spans="1:17">
      <c r="A22" s="49" t="s">
        <v>38</v>
      </c>
      <c r="B22" s="11">
        <v>1647</v>
      </c>
      <c r="C22" s="12">
        <v>-10.92</v>
      </c>
      <c r="D22" s="11">
        <v>1845</v>
      </c>
      <c r="E22" s="12">
        <v>-12.35</v>
      </c>
      <c r="F22" s="11">
        <v>1506</v>
      </c>
      <c r="G22" s="12">
        <v>-13.55</v>
      </c>
      <c r="H22" s="11">
        <v>1921</v>
      </c>
      <c r="I22" s="12">
        <v>-1.28</v>
      </c>
      <c r="J22" s="58">
        <v>1524</v>
      </c>
      <c r="K22" s="24">
        <v>-16.260000000000002</v>
      </c>
      <c r="L22" s="59">
        <v>1475</v>
      </c>
      <c r="M22" s="60">
        <v>-12.88</v>
      </c>
      <c r="N22" s="11">
        <v>1540</v>
      </c>
      <c r="O22" s="12">
        <v>-7.4</v>
      </c>
      <c r="P22" s="11">
        <v>1629</v>
      </c>
      <c r="Q22" s="12">
        <v>-16.97</v>
      </c>
    </row>
    <row r="23" spans="1:17">
      <c r="A23" s="61" t="s">
        <v>39</v>
      </c>
      <c r="B23" s="62">
        <v>967</v>
      </c>
      <c r="C23" s="63">
        <v>-12.41</v>
      </c>
      <c r="D23" s="62">
        <v>948</v>
      </c>
      <c r="E23" s="63">
        <v>-14.52</v>
      </c>
      <c r="F23" s="62">
        <v>762</v>
      </c>
      <c r="G23" s="63">
        <v>-9.82</v>
      </c>
      <c r="H23" s="64">
        <v>924</v>
      </c>
      <c r="I23" s="65">
        <v>-19.3</v>
      </c>
      <c r="J23" s="62">
        <v>888</v>
      </c>
      <c r="K23" s="63">
        <v>-9.1999999999999993</v>
      </c>
      <c r="L23" s="62">
        <v>701</v>
      </c>
      <c r="M23" s="63">
        <v>-6.53</v>
      </c>
      <c r="N23" s="62">
        <v>314</v>
      </c>
      <c r="O23" s="63">
        <v>8.2799999999999994</v>
      </c>
      <c r="P23" s="62">
        <v>990</v>
      </c>
      <c r="Q23" s="63">
        <v>-4.9000000000000004</v>
      </c>
    </row>
    <row r="24" spans="1:17">
      <c r="A24" s="46" t="s">
        <v>40</v>
      </c>
      <c r="B24" s="66"/>
      <c r="C24" s="67"/>
      <c r="D24" s="66"/>
      <c r="E24" s="67"/>
      <c r="F24" s="66"/>
      <c r="G24" s="67"/>
      <c r="H24" s="68"/>
      <c r="I24" s="67"/>
      <c r="J24" s="66"/>
      <c r="K24" s="67"/>
      <c r="L24" s="66"/>
      <c r="M24" s="67"/>
      <c r="N24" s="66"/>
      <c r="O24" s="67"/>
      <c r="P24" s="66"/>
      <c r="Q24" s="67"/>
    </row>
    <row r="25" spans="1:17">
      <c r="A25" s="49" t="s">
        <v>41</v>
      </c>
      <c r="B25" s="58">
        <v>3677</v>
      </c>
      <c r="C25" s="12">
        <v>-1.66</v>
      </c>
      <c r="D25" s="11">
        <v>3553</v>
      </c>
      <c r="E25" s="12">
        <v>14.72</v>
      </c>
      <c r="F25" s="11">
        <v>3265</v>
      </c>
      <c r="G25" s="12">
        <v>14.12</v>
      </c>
      <c r="H25" s="9">
        <v>3988</v>
      </c>
      <c r="I25" s="60">
        <v>1.5</v>
      </c>
      <c r="J25" s="11">
        <v>2744</v>
      </c>
      <c r="K25" s="12">
        <v>18.28</v>
      </c>
      <c r="L25" s="9">
        <v>3250</v>
      </c>
      <c r="M25" s="60">
        <v>14.56</v>
      </c>
      <c r="N25" s="9">
        <v>2000</v>
      </c>
      <c r="O25" s="12" t="s">
        <v>29</v>
      </c>
      <c r="P25" s="11">
        <v>2616</v>
      </c>
      <c r="Q25" s="12">
        <v>27.61</v>
      </c>
    </row>
    <row r="26" spans="1:17">
      <c r="A26" s="50" t="s">
        <v>42</v>
      </c>
      <c r="B26" s="51">
        <v>719</v>
      </c>
      <c r="C26" s="52">
        <v>-9.67</v>
      </c>
      <c r="D26" s="51">
        <v>1304</v>
      </c>
      <c r="E26" s="52">
        <v>-3.26</v>
      </c>
      <c r="F26" s="51">
        <v>1803</v>
      </c>
      <c r="G26" s="52">
        <v>12.62</v>
      </c>
      <c r="H26" s="53" t="s">
        <v>28</v>
      </c>
      <c r="I26" s="54" t="s">
        <v>29</v>
      </c>
      <c r="J26" s="51">
        <v>935</v>
      </c>
      <c r="K26" s="52">
        <v>-2.6</v>
      </c>
      <c r="L26" s="51">
        <v>1368</v>
      </c>
      <c r="M26" s="52">
        <v>0.37</v>
      </c>
      <c r="N26" s="51">
        <v>764</v>
      </c>
      <c r="O26" s="52">
        <v>-9.3699999999999992</v>
      </c>
      <c r="P26" s="51">
        <v>983</v>
      </c>
      <c r="Q26" s="52">
        <v>-1.7</v>
      </c>
    </row>
    <row r="27" spans="1:17">
      <c r="A27" s="49" t="s">
        <v>43</v>
      </c>
      <c r="B27" s="11">
        <v>2821</v>
      </c>
      <c r="C27" s="12">
        <v>-1.71</v>
      </c>
      <c r="D27" s="11">
        <v>3001</v>
      </c>
      <c r="E27" s="12">
        <v>-0.69</v>
      </c>
      <c r="F27" s="11" t="s">
        <v>28</v>
      </c>
      <c r="G27" s="12" t="s">
        <v>29</v>
      </c>
      <c r="H27" s="11">
        <v>3011</v>
      </c>
      <c r="I27" s="69">
        <v>1.1100000000000001</v>
      </c>
      <c r="J27" s="11">
        <v>1818</v>
      </c>
      <c r="K27" s="12">
        <v>0</v>
      </c>
      <c r="L27" s="9">
        <v>1294</v>
      </c>
      <c r="M27" s="60">
        <v>2.29</v>
      </c>
      <c r="N27" s="11">
        <v>4595</v>
      </c>
      <c r="O27" s="12">
        <v>18.28</v>
      </c>
      <c r="P27" s="11">
        <v>1950</v>
      </c>
      <c r="Q27" s="12">
        <v>0.88</v>
      </c>
    </row>
    <row r="28" spans="1:17">
      <c r="A28" s="50" t="s">
        <v>44</v>
      </c>
      <c r="B28" s="56" t="s">
        <v>28</v>
      </c>
      <c r="C28" s="57" t="s">
        <v>29</v>
      </c>
      <c r="D28" s="51">
        <v>3532</v>
      </c>
      <c r="E28" s="52">
        <v>-17.420000000000002</v>
      </c>
      <c r="F28" s="51">
        <v>3710</v>
      </c>
      <c r="G28" s="52">
        <v>-22.92</v>
      </c>
      <c r="H28" s="53">
        <v>3803</v>
      </c>
      <c r="I28" s="70">
        <v>-1.43</v>
      </c>
      <c r="J28" s="51">
        <v>3686</v>
      </c>
      <c r="K28" s="52">
        <v>-10.08</v>
      </c>
      <c r="L28" s="51">
        <v>3757</v>
      </c>
      <c r="M28" s="52">
        <v>-16.84</v>
      </c>
      <c r="N28" s="51">
        <v>3607</v>
      </c>
      <c r="O28" s="52">
        <v>-21.3</v>
      </c>
      <c r="P28" s="51">
        <v>3556</v>
      </c>
      <c r="Q28" s="52">
        <v>-33.32</v>
      </c>
    </row>
    <row r="29" spans="1:17">
      <c r="A29" s="49" t="s">
        <v>45</v>
      </c>
      <c r="B29" s="11">
        <v>1848</v>
      </c>
      <c r="C29" s="12">
        <v>-0.7</v>
      </c>
      <c r="D29" s="11">
        <v>1284</v>
      </c>
      <c r="E29" s="12">
        <v>-28.31</v>
      </c>
      <c r="F29" s="11">
        <v>1060</v>
      </c>
      <c r="G29" s="12">
        <v>-18.649999999999999</v>
      </c>
      <c r="H29" s="11">
        <v>1967</v>
      </c>
      <c r="I29" s="69">
        <v>2.82</v>
      </c>
      <c r="J29" s="11">
        <v>1349</v>
      </c>
      <c r="K29" s="12">
        <v>0</v>
      </c>
      <c r="L29" s="11">
        <v>1483</v>
      </c>
      <c r="M29" s="12">
        <v>-7.54</v>
      </c>
      <c r="N29" s="11">
        <v>1107</v>
      </c>
      <c r="O29" s="12">
        <v>-5.14</v>
      </c>
      <c r="P29" s="11">
        <v>1192</v>
      </c>
      <c r="Q29" s="12">
        <v>-1.65</v>
      </c>
    </row>
    <row r="30" spans="1:17">
      <c r="A30" s="50" t="s">
        <v>46</v>
      </c>
      <c r="B30" s="51">
        <v>2114</v>
      </c>
      <c r="C30" s="52">
        <v>67.510000000000005</v>
      </c>
      <c r="D30" s="51">
        <v>2608</v>
      </c>
      <c r="E30" s="52">
        <v>98.18</v>
      </c>
      <c r="F30" s="51">
        <v>1420</v>
      </c>
      <c r="G30" s="52">
        <v>79.97</v>
      </c>
      <c r="H30" s="53">
        <v>1660</v>
      </c>
      <c r="I30" s="70">
        <v>28.78</v>
      </c>
      <c r="J30" s="51">
        <v>2146</v>
      </c>
      <c r="K30" s="52">
        <v>81.709999999999994</v>
      </c>
      <c r="L30" s="51">
        <v>1177</v>
      </c>
      <c r="M30" s="52">
        <v>13.28</v>
      </c>
      <c r="N30" s="51">
        <v>2229</v>
      </c>
      <c r="O30" s="52">
        <v>96.73</v>
      </c>
      <c r="P30" s="51">
        <v>2158</v>
      </c>
      <c r="Q30" s="52">
        <v>82.73</v>
      </c>
    </row>
    <row r="31" spans="1:17">
      <c r="A31" s="49" t="s">
        <v>47</v>
      </c>
      <c r="B31" s="11">
        <v>2952</v>
      </c>
      <c r="C31" s="12">
        <v>-4.6500000000000004</v>
      </c>
      <c r="D31" s="11">
        <v>2505</v>
      </c>
      <c r="E31" s="12">
        <v>0.76</v>
      </c>
      <c r="F31" s="11">
        <v>2489</v>
      </c>
      <c r="G31" s="12">
        <v>1.43</v>
      </c>
      <c r="H31" s="11">
        <v>3373</v>
      </c>
      <c r="I31" s="12">
        <v>-1.37</v>
      </c>
      <c r="J31" s="11">
        <v>2416</v>
      </c>
      <c r="K31" s="12">
        <v>6.53</v>
      </c>
      <c r="L31" s="11">
        <v>3435</v>
      </c>
      <c r="M31" s="12">
        <v>-1.52</v>
      </c>
      <c r="N31" s="11">
        <v>2059</v>
      </c>
      <c r="O31" s="12">
        <v>-0.53</v>
      </c>
      <c r="P31" s="11">
        <v>2182</v>
      </c>
      <c r="Q31" s="12">
        <v>-1</v>
      </c>
    </row>
    <row r="32" spans="1:17">
      <c r="A32" s="50" t="s">
        <v>48</v>
      </c>
      <c r="B32" s="51">
        <v>2098</v>
      </c>
      <c r="C32" s="52">
        <v>45.9</v>
      </c>
      <c r="D32" s="51">
        <v>2794</v>
      </c>
      <c r="E32" s="52">
        <v>0.72</v>
      </c>
      <c r="F32" s="51">
        <v>1926</v>
      </c>
      <c r="G32" s="52">
        <v>0.16</v>
      </c>
      <c r="H32" s="53">
        <v>2350</v>
      </c>
      <c r="I32" s="55">
        <v>3.3</v>
      </c>
      <c r="J32" s="51">
        <v>1900</v>
      </c>
      <c r="K32" s="52">
        <v>3.43</v>
      </c>
      <c r="L32" s="51">
        <v>2102</v>
      </c>
      <c r="M32" s="52">
        <v>5.36</v>
      </c>
      <c r="N32" s="51">
        <v>1618</v>
      </c>
      <c r="O32" s="52">
        <v>-7.38</v>
      </c>
      <c r="P32" s="51">
        <v>1462</v>
      </c>
      <c r="Q32" s="52">
        <v>3.76</v>
      </c>
    </row>
    <row r="33" spans="1:17">
      <c r="A33" s="38" t="s">
        <v>49</v>
      </c>
      <c r="B33" s="11">
        <v>3878</v>
      </c>
      <c r="C33" s="12">
        <v>34.89</v>
      </c>
      <c r="D33" s="11">
        <v>6386</v>
      </c>
      <c r="E33" s="12">
        <v>22.08</v>
      </c>
      <c r="F33" s="11">
        <v>5793</v>
      </c>
      <c r="G33" s="12">
        <v>41.29</v>
      </c>
      <c r="H33" s="9">
        <v>1307</v>
      </c>
      <c r="I33" s="60">
        <v>16.07</v>
      </c>
      <c r="J33" s="11">
        <v>5575</v>
      </c>
      <c r="K33" s="12">
        <v>14.64</v>
      </c>
      <c r="L33" s="11">
        <v>3400</v>
      </c>
      <c r="M33" s="12">
        <v>20.010000000000002</v>
      </c>
      <c r="N33" s="11">
        <v>6231</v>
      </c>
      <c r="O33" s="12">
        <v>48.64</v>
      </c>
      <c r="P33" s="11">
        <v>4500</v>
      </c>
      <c r="Q33" s="12">
        <v>46.72</v>
      </c>
    </row>
    <row r="34" spans="1:17">
      <c r="A34" s="50" t="s">
        <v>50</v>
      </c>
      <c r="B34" s="51">
        <v>5053</v>
      </c>
      <c r="C34" s="52">
        <v>-1.44</v>
      </c>
      <c r="D34" s="51">
        <v>4862</v>
      </c>
      <c r="E34" s="52">
        <v>3.49</v>
      </c>
      <c r="F34" s="51">
        <v>4462</v>
      </c>
      <c r="G34" s="52">
        <v>7.23</v>
      </c>
      <c r="H34" s="53">
        <v>4947</v>
      </c>
      <c r="I34" s="70">
        <v>2.78</v>
      </c>
      <c r="J34" s="51">
        <v>4603</v>
      </c>
      <c r="K34" s="52">
        <v>0.37</v>
      </c>
      <c r="L34" s="51">
        <v>4627</v>
      </c>
      <c r="M34" s="52">
        <v>1.56</v>
      </c>
      <c r="N34" s="51">
        <v>4411</v>
      </c>
      <c r="O34" s="52">
        <v>7.04</v>
      </c>
      <c r="P34" s="51">
        <v>4430</v>
      </c>
      <c r="Q34" s="52">
        <v>-2.5099999999999998</v>
      </c>
    </row>
    <row r="35" spans="1:17">
      <c r="A35" s="38" t="s">
        <v>51</v>
      </c>
      <c r="B35" s="11">
        <v>2842</v>
      </c>
      <c r="C35" s="12">
        <v>20.63</v>
      </c>
      <c r="D35" s="11">
        <v>2582</v>
      </c>
      <c r="E35" s="12">
        <v>7.45</v>
      </c>
      <c r="F35" s="11">
        <v>2543</v>
      </c>
      <c r="G35" s="12">
        <v>31.01</v>
      </c>
      <c r="H35" s="11">
        <v>2300</v>
      </c>
      <c r="I35" s="69">
        <v>6.68</v>
      </c>
      <c r="J35" s="11">
        <v>2321</v>
      </c>
      <c r="K35" s="12">
        <v>-0.98</v>
      </c>
      <c r="L35" s="11">
        <v>2953</v>
      </c>
      <c r="M35" s="12">
        <v>15.71</v>
      </c>
      <c r="N35" s="11">
        <v>1816</v>
      </c>
      <c r="O35" s="12">
        <v>3.77</v>
      </c>
      <c r="P35" s="11">
        <v>2344</v>
      </c>
      <c r="Q35" s="12">
        <v>-7.24</v>
      </c>
    </row>
    <row r="36" spans="1:17">
      <c r="A36" s="50" t="s">
        <v>52</v>
      </c>
      <c r="B36" s="51">
        <v>2832</v>
      </c>
      <c r="C36" s="52">
        <v>-2.75</v>
      </c>
      <c r="D36" s="51">
        <v>2470</v>
      </c>
      <c r="E36" s="52">
        <v>-8.3800000000000008</v>
      </c>
      <c r="F36" s="51">
        <v>2237</v>
      </c>
      <c r="G36" s="52">
        <v>-5.37</v>
      </c>
      <c r="H36" s="53">
        <v>2552</v>
      </c>
      <c r="I36" s="70">
        <v>-6.14</v>
      </c>
      <c r="J36" s="51">
        <v>2164</v>
      </c>
      <c r="K36" s="52">
        <v>-19.13</v>
      </c>
      <c r="L36" s="51">
        <v>1881</v>
      </c>
      <c r="M36" s="52">
        <v>10.130000000000001</v>
      </c>
      <c r="N36" s="51">
        <v>1805</v>
      </c>
      <c r="O36" s="52">
        <v>-9.93</v>
      </c>
      <c r="P36" s="51">
        <v>2046</v>
      </c>
      <c r="Q36" s="52">
        <v>-13.56</v>
      </c>
    </row>
    <row r="37" spans="1:17">
      <c r="A37" s="38" t="s">
        <v>53</v>
      </c>
      <c r="B37" s="11">
        <v>1050</v>
      </c>
      <c r="C37" s="12">
        <v>-0.47</v>
      </c>
      <c r="D37" s="11">
        <v>1148</v>
      </c>
      <c r="E37" s="12">
        <v>-7.04</v>
      </c>
      <c r="F37" s="11">
        <v>662</v>
      </c>
      <c r="G37" s="12">
        <v>-11.85</v>
      </c>
      <c r="H37" s="9">
        <v>1072</v>
      </c>
      <c r="I37" s="69">
        <v>0.09</v>
      </c>
      <c r="J37" s="58" t="s">
        <v>28</v>
      </c>
      <c r="K37" s="39" t="s">
        <v>29</v>
      </c>
      <c r="L37" s="9">
        <v>941</v>
      </c>
      <c r="M37" s="60">
        <v>-2.99</v>
      </c>
      <c r="N37" s="11">
        <v>1089</v>
      </c>
      <c r="O37" s="12">
        <v>-7.24</v>
      </c>
      <c r="P37" s="11">
        <v>738</v>
      </c>
      <c r="Q37" s="12">
        <v>-1.34</v>
      </c>
    </row>
    <row r="38" spans="1:17">
      <c r="A38" s="50" t="s">
        <v>54</v>
      </c>
      <c r="B38" s="56" t="s">
        <v>28</v>
      </c>
      <c r="C38" s="57" t="s">
        <v>29</v>
      </c>
      <c r="D38" s="51">
        <v>2343</v>
      </c>
      <c r="E38" s="52">
        <v>-1.93</v>
      </c>
      <c r="F38" s="51">
        <v>1703</v>
      </c>
      <c r="G38" s="52">
        <v>1.25</v>
      </c>
      <c r="H38" s="53">
        <v>1872</v>
      </c>
      <c r="I38" s="52">
        <v>-0.16</v>
      </c>
      <c r="J38" s="51">
        <v>1934</v>
      </c>
      <c r="K38" s="52">
        <v>44.11</v>
      </c>
      <c r="L38" s="51">
        <v>1630</v>
      </c>
      <c r="M38" s="52">
        <v>-10.34</v>
      </c>
      <c r="N38" s="51">
        <v>2768</v>
      </c>
      <c r="O38" s="52">
        <v>30.69</v>
      </c>
      <c r="P38" s="51">
        <v>2044</v>
      </c>
      <c r="Q38" s="52">
        <v>33.590000000000003</v>
      </c>
    </row>
    <row r="39" spans="1:17">
      <c r="A39" s="38" t="s">
        <v>55</v>
      </c>
      <c r="B39" s="11">
        <v>1124</v>
      </c>
      <c r="C39" s="12">
        <v>4.17</v>
      </c>
      <c r="D39" s="11">
        <v>823</v>
      </c>
      <c r="E39" s="12">
        <v>-3.18</v>
      </c>
      <c r="F39" s="11">
        <v>721</v>
      </c>
      <c r="G39" s="12">
        <v>7.29</v>
      </c>
      <c r="H39" s="11">
        <v>1288</v>
      </c>
      <c r="I39" s="69">
        <v>9.15</v>
      </c>
      <c r="J39" s="11">
        <v>761</v>
      </c>
      <c r="K39" s="12">
        <v>2.15</v>
      </c>
      <c r="L39" s="11">
        <v>975</v>
      </c>
      <c r="M39" s="12">
        <v>3.39</v>
      </c>
      <c r="N39" s="11">
        <v>1044</v>
      </c>
      <c r="O39" s="12">
        <v>4.4000000000000004</v>
      </c>
      <c r="P39" s="11">
        <v>1500</v>
      </c>
      <c r="Q39" s="12">
        <v>0</v>
      </c>
    </row>
    <row r="40" spans="1:17">
      <c r="A40" s="50" t="s">
        <v>56</v>
      </c>
      <c r="B40" s="51">
        <v>1825</v>
      </c>
      <c r="C40" s="52">
        <v>-11.19</v>
      </c>
      <c r="D40" s="51">
        <v>2332</v>
      </c>
      <c r="E40" s="52">
        <v>-4.54</v>
      </c>
      <c r="F40" s="51">
        <v>1824</v>
      </c>
      <c r="G40" s="52">
        <v>-13.68</v>
      </c>
      <c r="H40" s="53">
        <v>2075</v>
      </c>
      <c r="I40" s="70">
        <v>0.39</v>
      </c>
      <c r="J40" s="51">
        <v>1651</v>
      </c>
      <c r="K40" s="52">
        <v>-15.51</v>
      </c>
      <c r="L40" s="51">
        <v>2694</v>
      </c>
      <c r="M40" s="52">
        <v>-5.61</v>
      </c>
      <c r="N40" s="51">
        <v>1598</v>
      </c>
      <c r="O40" s="52">
        <v>-11.71</v>
      </c>
      <c r="P40" s="51">
        <v>1852</v>
      </c>
      <c r="Q40" s="52">
        <v>-17.47</v>
      </c>
    </row>
    <row r="41" spans="1:17">
      <c r="A41" s="71" t="s">
        <v>57</v>
      </c>
      <c r="B41" s="72">
        <v>4604</v>
      </c>
      <c r="C41" s="73">
        <v>-0.09</v>
      </c>
      <c r="D41" s="72">
        <v>5199</v>
      </c>
      <c r="E41" s="73">
        <v>-3.42</v>
      </c>
      <c r="F41" s="72">
        <v>4684</v>
      </c>
      <c r="G41" s="73">
        <v>-5.94</v>
      </c>
      <c r="H41" s="72">
        <v>5975</v>
      </c>
      <c r="I41" s="74">
        <v>1.32</v>
      </c>
      <c r="J41" s="72">
        <v>5801</v>
      </c>
      <c r="K41" s="73">
        <v>-0.15</v>
      </c>
      <c r="L41" s="75" t="s">
        <v>28</v>
      </c>
      <c r="M41" s="76" t="s">
        <v>29</v>
      </c>
      <c r="N41" s="72">
        <v>5639</v>
      </c>
      <c r="O41" s="73">
        <v>-6.34</v>
      </c>
      <c r="P41" s="72">
        <v>5688</v>
      </c>
      <c r="Q41" s="73">
        <v>3.42</v>
      </c>
    </row>
    <row r="42" spans="1:17">
      <c r="A42" s="46" t="s">
        <v>58</v>
      </c>
      <c r="B42" s="47"/>
      <c r="C42" s="46"/>
      <c r="D42" s="47"/>
      <c r="E42" s="46"/>
      <c r="F42" s="47"/>
      <c r="G42" s="46"/>
      <c r="H42" s="48"/>
      <c r="I42" s="46"/>
      <c r="J42" s="47"/>
      <c r="K42" s="46"/>
      <c r="L42" s="47"/>
      <c r="M42" s="46"/>
      <c r="N42" s="47"/>
      <c r="O42" s="46"/>
      <c r="P42" s="47"/>
      <c r="Q42" s="46"/>
    </row>
    <row r="43" spans="1:17">
      <c r="A43" s="38" t="s">
        <v>59</v>
      </c>
      <c r="B43" s="40" t="s">
        <v>28</v>
      </c>
      <c r="C43" s="24" t="s">
        <v>29</v>
      </c>
      <c r="D43" s="11">
        <v>2079</v>
      </c>
      <c r="E43" s="12">
        <v>20.87</v>
      </c>
      <c r="F43" s="11">
        <v>1141</v>
      </c>
      <c r="G43" s="12">
        <v>-4.76</v>
      </c>
      <c r="H43" s="9" t="s">
        <v>28</v>
      </c>
      <c r="I43" s="24" t="s">
        <v>29</v>
      </c>
      <c r="J43" s="11">
        <v>1764</v>
      </c>
      <c r="K43" s="12">
        <v>9.23</v>
      </c>
      <c r="L43" s="11">
        <v>953</v>
      </c>
      <c r="M43" s="12">
        <v>-7.92</v>
      </c>
      <c r="N43" s="11">
        <v>1519</v>
      </c>
      <c r="O43" s="12">
        <v>-2.06</v>
      </c>
      <c r="P43" s="11">
        <v>1310</v>
      </c>
      <c r="Q43" s="12">
        <v>-16.190000000000001</v>
      </c>
    </row>
    <row r="44" spans="1:17">
      <c r="A44" s="50" t="s">
        <v>60</v>
      </c>
      <c r="B44" s="51">
        <v>635</v>
      </c>
      <c r="C44" s="52">
        <v>-7.3</v>
      </c>
      <c r="D44" s="51">
        <v>893</v>
      </c>
      <c r="E44" s="52">
        <v>5.93</v>
      </c>
      <c r="F44" s="51">
        <v>758</v>
      </c>
      <c r="G44" s="52">
        <v>2.16</v>
      </c>
      <c r="H44" s="53">
        <v>600</v>
      </c>
      <c r="I44" s="55">
        <v>1.35</v>
      </c>
      <c r="J44" s="51">
        <v>653</v>
      </c>
      <c r="K44" s="52">
        <v>9.1999999999999993</v>
      </c>
      <c r="L44" s="51">
        <v>690</v>
      </c>
      <c r="M44" s="52">
        <v>-4.3</v>
      </c>
      <c r="N44" s="51">
        <v>1812</v>
      </c>
      <c r="O44" s="52">
        <v>36.24</v>
      </c>
      <c r="P44" s="51">
        <v>646</v>
      </c>
      <c r="Q44" s="52">
        <v>2.38</v>
      </c>
    </row>
    <row r="45" spans="1:17">
      <c r="A45" s="38" t="s">
        <v>61</v>
      </c>
      <c r="B45" s="11">
        <v>1560</v>
      </c>
      <c r="C45" s="12">
        <v>3.65</v>
      </c>
      <c r="D45" s="11">
        <v>1868</v>
      </c>
      <c r="E45" s="12">
        <v>-6.74</v>
      </c>
      <c r="F45" s="11">
        <v>1222</v>
      </c>
      <c r="G45" s="12">
        <v>0.41</v>
      </c>
      <c r="H45" s="11">
        <v>1675</v>
      </c>
      <c r="I45" s="12">
        <v>-5.15</v>
      </c>
      <c r="J45" s="11">
        <v>966</v>
      </c>
      <c r="K45" s="12">
        <v>-2.72</v>
      </c>
      <c r="L45" s="11">
        <v>997</v>
      </c>
      <c r="M45" s="12">
        <v>-5.14</v>
      </c>
      <c r="N45" s="11">
        <v>1556</v>
      </c>
      <c r="O45" s="12">
        <v>4.8499999999999996</v>
      </c>
      <c r="P45" s="11">
        <v>1438</v>
      </c>
      <c r="Q45" s="12">
        <v>-9.6199999999999992</v>
      </c>
    </row>
    <row r="46" spans="1:17">
      <c r="A46" s="50" t="s">
        <v>62</v>
      </c>
      <c r="B46" s="51">
        <v>1511</v>
      </c>
      <c r="C46" s="52">
        <v>1.55</v>
      </c>
      <c r="D46" s="51">
        <v>2066</v>
      </c>
      <c r="E46" s="52">
        <v>6.39</v>
      </c>
      <c r="F46" s="51">
        <v>2045</v>
      </c>
      <c r="G46" s="52">
        <v>3.91</v>
      </c>
      <c r="H46" s="53">
        <v>1403</v>
      </c>
      <c r="I46" s="55">
        <v>0.43</v>
      </c>
      <c r="J46" s="51">
        <v>1047</v>
      </c>
      <c r="K46" s="52">
        <v>9.6300000000000008</v>
      </c>
      <c r="L46" s="51">
        <v>1967</v>
      </c>
      <c r="M46" s="52">
        <v>5.92</v>
      </c>
      <c r="N46" s="51">
        <v>1099</v>
      </c>
      <c r="O46" s="52">
        <v>3.29</v>
      </c>
      <c r="P46" s="51">
        <v>952</v>
      </c>
      <c r="Q46" s="52">
        <v>10.06</v>
      </c>
    </row>
    <row r="47" spans="1:17">
      <c r="A47" s="71" t="s">
        <v>63</v>
      </c>
      <c r="B47" s="72">
        <v>1540</v>
      </c>
      <c r="C47" s="73">
        <v>23.6</v>
      </c>
      <c r="D47" s="72">
        <v>1672</v>
      </c>
      <c r="E47" s="73">
        <v>15.55</v>
      </c>
      <c r="F47" s="72">
        <v>1506</v>
      </c>
      <c r="G47" s="73">
        <v>15.31</v>
      </c>
      <c r="H47" s="72">
        <v>1346</v>
      </c>
      <c r="I47" s="73">
        <v>8.0299999999999994</v>
      </c>
      <c r="J47" s="72">
        <v>1526</v>
      </c>
      <c r="K47" s="77">
        <v>13.63</v>
      </c>
      <c r="L47" s="72">
        <v>1363</v>
      </c>
      <c r="M47" s="73">
        <v>7.75</v>
      </c>
      <c r="N47" s="72">
        <v>1567</v>
      </c>
      <c r="O47" s="73">
        <v>16.77</v>
      </c>
      <c r="P47" s="72">
        <v>1300</v>
      </c>
      <c r="Q47" s="73">
        <v>-1.44</v>
      </c>
    </row>
    <row r="48" spans="1:17">
      <c r="A48" s="46" t="s">
        <v>64</v>
      </c>
      <c r="B48" s="47"/>
      <c r="C48" s="46"/>
      <c r="D48" s="47"/>
      <c r="E48" s="46"/>
      <c r="F48" s="47"/>
      <c r="G48" s="46"/>
      <c r="H48" s="48"/>
      <c r="I48" s="46"/>
      <c r="J48" s="47"/>
      <c r="K48" s="46"/>
      <c r="L48" s="47"/>
      <c r="M48" s="46"/>
      <c r="N48" s="47"/>
      <c r="O48" s="46"/>
      <c r="P48" s="47"/>
      <c r="Q48" s="46"/>
    </row>
    <row r="49" spans="1:17">
      <c r="A49" s="38" t="s">
        <v>65</v>
      </c>
      <c r="B49" s="11">
        <v>2331</v>
      </c>
      <c r="C49" s="10">
        <v>0.17</v>
      </c>
      <c r="D49" s="11">
        <v>2184</v>
      </c>
      <c r="E49" s="12">
        <v>-0.41</v>
      </c>
      <c r="F49" s="11">
        <v>2508</v>
      </c>
      <c r="G49" s="12">
        <v>0.32</v>
      </c>
      <c r="H49" s="11">
        <v>2314</v>
      </c>
      <c r="I49" s="12">
        <v>-0.13</v>
      </c>
      <c r="J49" s="11">
        <v>2210</v>
      </c>
      <c r="K49" s="12">
        <v>-0.32</v>
      </c>
      <c r="L49" s="11">
        <v>2344</v>
      </c>
      <c r="M49" s="12">
        <v>-0.38</v>
      </c>
      <c r="N49" s="11">
        <v>2360</v>
      </c>
      <c r="O49" s="12">
        <v>-0.25</v>
      </c>
      <c r="P49" s="11">
        <v>2471</v>
      </c>
      <c r="Q49" s="12">
        <v>-0.56000000000000005</v>
      </c>
    </row>
    <row r="50" spans="1:17">
      <c r="A50" s="50" t="s">
        <v>66</v>
      </c>
      <c r="B50" s="51">
        <v>1695</v>
      </c>
      <c r="C50" s="52">
        <v>0.12</v>
      </c>
      <c r="D50" s="51">
        <v>1843</v>
      </c>
      <c r="E50" s="52">
        <v>0.99</v>
      </c>
      <c r="F50" s="51">
        <v>1700</v>
      </c>
      <c r="G50" s="52">
        <v>0</v>
      </c>
      <c r="H50" s="53">
        <v>2213</v>
      </c>
      <c r="I50" s="55">
        <v>5.38</v>
      </c>
      <c r="J50" s="51">
        <v>2400</v>
      </c>
      <c r="K50" s="52">
        <v>0</v>
      </c>
      <c r="L50" s="51">
        <v>1792</v>
      </c>
      <c r="M50" s="52">
        <v>-0.5</v>
      </c>
      <c r="N50" s="51">
        <v>2028</v>
      </c>
      <c r="O50" s="52">
        <v>-5.23</v>
      </c>
      <c r="P50" s="51">
        <v>1848</v>
      </c>
      <c r="Q50" s="52">
        <v>-2.58</v>
      </c>
    </row>
    <row r="51" spans="1:17">
      <c r="A51" s="38" t="s">
        <v>67</v>
      </c>
      <c r="B51" s="11">
        <v>4453</v>
      </c>
      <c r="C51" s="10">
        <v>-0.31</v>
      </c>
      <c r="D51" s="11">
        <v>5487</v>
      </c>
      <c r="E51" s="12">
        <v>-9.1999999999999993</v>
      </c>
      <c r="F51" s="11">
        <v>5775</v>
      </c>
      <c r="G51" s="12">
        <v>2.67</v>
      </c>
      <c r="H51" s="11">
        <v>4956</v>
      </c>
      <c r="I51" s="12">
        <v>0.12</v>
      </c>
      <c r="J51" s="11">
        <v>3947</v>
      </c>
      <c r="K51" s="12">
        <v>0</v>
      </c>
      <c r="L51" s="11">
        <v>8583</v>
      </c>
      <c r="M51" s="60">
        <v>-4.63</v>
      </c>
      <c r="N51" s="11">
        <v>5463</v>
      </c>
      <c r="O51" s="12">
        <v>-9.25</v>
      </c>
      <c r="P51" s="11">
        <v>6523</v>
      </c>
      <c r="Q51" s="12">
        <v>-4.0599999999999996</v>
      </c>
    </row>
    <row r="52" spans="1:17">
      <c r="A52" s="50" t="s">
        <v>68</v>
      </c>
      <c r="B52" s="56" t="s">
        <v>28</v>
      </c>
      <c r="C52" s="57" t="s">
        <v>29</v>
      </c>
      <c r="D52" s="51">
        <v>6540</v>
      </c>
      <c r="E52" s="52">
        <v>-2.91</v>
      </c>
      <c r="F52" s="51">
        <v>4575</v>
      </c>
      <c r="G52" s="52">
        <v>-0.54</v>
      </c>
      <c r="H52" s="53" t="s">
        <v>28</v>
      </c>
      <c r="I52" s="54" t="s">
        <v>29</v>
      </c>
      <c r="J52" s="56" t="s">
        <v>28</v>
      </c>
      <c r="K52" s="57" t="s">
        <v>29</v>
      </c>
      <c r="L52" s="51">
        <v>4442</v>
      </c>
      <c r="M52" s="52">
        <v>-3.2</v>
      </c>
      <c r="N52" s="51">
        <v>3368</v>
      </c>
      <c r="O52" s="52">
        <v>-10.52</v>
      </c>
      <c r="P52" s="51">
        <v>4384</v>
      </c>
      <c r="Q52" s="52">
        <v>-6.92</v>
      </c>
    </row>
    <row r="53" spans="1:17">
      <c r="A53" s="38" t="s">
        <v>69</v>
      </c>
      <c r="B53" s="11">
        <v>2825</v>
      </c>
      <c r="C53" s="10">
        <v>13.82</v>
      </c>
      <c r="D53" s="11">
        <v>2794</v>
      </c>
      <c r="E53" s="12">
        <v>-2.65</v>
      </c>
      <c r="F53" s="11">
        <v>2567</v>
      </c>
      <c r="G53" s="12">
        <v>-1.27</v>
      </c>
      <c r="H53" s="11">
        <v>2844</v>
      </c>
      <c r="I53" s="12">
        <v>-3.59</v>
      </c>
      <c r="J53" s="11">
        <v>4660</v>
      </c>
      <c r="K53" s="12">
        <v>0</v>
      </c>
      <c r="L53" s="11">
        <v>2665</v>
      </c>
      <c r="M53" s="12">
        <v>-5.53</v>
      </c>
      <c r="N53" s="11">
        <v>2715</v>
      </c>
      <c r="O53" s="12">
        <v>-0.77</v>
      </c>
      <c r="P53" s="11">
        <v>2528</v>
      </c>
      <c r="Q53" s="12">
        <v>-4.6399999999999997</v>
      </c>
    </row>
    <row r="54" spans="1:17">
      <c r="A54" s="50" t="s">
        <v>70</v>
      </c>
      <c r="B54" s="51">
        <v>1569</v>
      </c>
      <c r="C54" s="52">
        <v>-0.82</v>
      </c>
      <c r="D54" s="51">
        <v>1583</v>
      </c>
      <c r="E54" s="52">
        <v>8.5</v>
      </c>
      <c r="F54" s="56" t="s">
        <v>28</v>
      </c>
      <c r="G54" s="57" t="s">
        <v>29</v>
      </c>
      <c r="H54" s="53">
        <v>1777</v>
      </c>
      <c r="I54" s="55">
        <v>5.84</v>
      </c>
      <c r="J54" s="51">
        <v>1560</v>
      </c>
      <c r="K54" s="52">
        <v>0</v>
      </c>
      <c r="L54" s="51">
        <v>1750</v>
      </c>
      <c r="M54" s="52">
        <v>1.45</v>
      </c>
      <c r="N54" s="51">
        <v>1425</v>
      </c>
      <c r="O54" s="52">
        <v>-1.72</v>
      </c>
      <c r="P54" s="51">
        <v>1478</v>
      </c>
      <c r="Q54" s="52">
        <v>8.0399999999999991</v>
      </c>
    </row>
    <row r="55" spans="1:17">
      <c r="A55" s="49" t="s">
        <v>71</v>
      </c>
      <c r="B55" s="11">
        <v>238</v>
      </c>
      <c r="C55" s="10">
        <v>-0.42</v>
      </c>
      <c r="D55" s="11">
        <v>273</v>
      </c>
      <c r="E55" s="12">
        <v>7.48</v>
      </c>
      <c r="F55" s="11">
        <v>241</v>
      </c>
      <c r="G55" s="12">
        <v>5.7</v>
      </c>
      <c r="H55" s="11">
        <v>233</v>
      </c>
      <c r="I55" s="12">
        <v>0.43</v>
      </c>
      <c r="J55" s="11">
        <v>273</v>
      </c>
      <c r="K55" s="12">
        <v>0</v>
      </c>
      <c r="L55" s="11">
        <v>277</v>
      </c>
      <c r="M55" s="12">
        <v>12.15</v>
      </c>
      <c r="N55" s="11">
        <v>273</v>
      </c>
      <c r="O55" s="12">
        <v>7.48</v>
      </c>
      <c r="P55" s="11">
        <v>283</v>
      </c>
      <c r="Q55" s="12">
        <v>5.99</v>
      </c>
    </row>
    <row r="56" spans="1:17">
      <c r="A56" s="50" t="s">
        <v>72</v>
      </c>
      <c r="B56" s="51">
        <v>9213</v>
      </c>
      <c r="C56" s="52">
        <v>-0.13</v>
      </c>
      <c r="D56" s="51">
        <v>11279</v>
      </c>
      <c r="E56" s="52">
        <v>4.68</v>
      </c>
      <c r="F56" s="51">
        <v>10750</v>
      </c>
      <c r="G56" s="52">
        <v>2.7</v>
      </c>
      <c r="H56" s="53">
        <v>11683</v>
      </c>
      <c r="I56" s="55">
        <v>7.18</v>
      </c>
      <c r="J56" s="51">
        <v>10375</v>
      </c>
      <c r="K56" s="52">
        <v>-6.32</v>
      </c>
      <c r="L56" s="51">
        <v>11313</v>
      </c>
      <c r="M56" s="52">
        <v>1.92</v>
      </c>
      <c r="N56" s="51">
        <v>9000</v>
      </c>
      <c r="O56" s="52">
        <v>0</v>
      </c>
      <c r="P56" s="51">
        <v>11125</v>
      </c>
      <c r="Q56" s="52">
        <v>6.58</v>
      </c>
    </row>
    <row r="57" spans="1:17">
      <c r="A57" s="49" t="s">
        <v>87</v>
      </c>
      <c r="B57" s="11" t="s">
        <v>28</v>
      </c>
      <c r="C57" s="10" t="s">
        <v>29</v>
      </c>
      <c r="D57" s="11">
        <v>9917</v>
      </c>
      <c r="E57" s="12">
        <v>-2.42</v>
      </c>
      <c r="F57" s="11" t="s">
        <v>28</v>
      </c>
      <c r="G57" s="12" t="s">
        <v>29</v>
      </c>
      <c r="H57" s="11">
        <v>12588</v>
      </c>
      <c r="I57" s="12">
        <v>-0.1</v>
      </c>
      <c r="J57" s="11">
        <v>12450</v>
      </c>
      <c r="K57" s="12">
        <v>-0.2</v>
      </c>
      <c r="L57" s="11">
        <v>11000</v>
      </c>
      <c r="M57" s="12">
        <v>-6.38</v>
      </c>
      <c r="N57" s="11">
        <v>12933</v>
      </c>
      <c r="O57" s="12">
        <v>-0.95</v>
      </c>
      <c r="P57" s="11">
        <v>13125</v>
      </c>
      <c r="Q57" s="12">
        <v>-0.94</v>
      </c>
    </row>
    <row r="58" spans="1:17">
      <c r="A58" s="50" t="s">
        <v>73</v>
      </c>
      <c r="B58" s="51">
        <v>21681</v>
      </c>
      <c r="C58" s="52">
        <v>-4.07</v>
      </c>
      <c r="D58" s="51">
        <v>23750</v>
      </c>
      <c r="E58" s="52">
        <v>4.17</v>
      </c>
      <c r="F58" s="51">
        <v>39925</v>
      </c>
      <c r="G58" s="52">
        <v>-0.93</v>
      </c>
      <c r="H58" s="53">
        <v>20250</v>
      </c>
      <c r="I58" s="55">
        <v>0</v>
      </c>
      <c r="J58" s="51" t="s">
        <v>28</v>
      </c>
      <c r="K58" s="52" t="s">
        <v>29</v>
      </c>
      <c r="L58" s="51">
        <v>15833</v>
      </c>
      <c r="M58" s="52">
        <v>0.8</v>
      </c>
      <c r="N58" s="51">
        <v>34550</v>
      </c>
      <c r="O58" s="52">
        <v>0.05</v>
      </c>
      <c r="P58" s="51">
        <v>19000</v>
      </c>
      <c r="Q58" s="52">
        <v>0</v>
      </c>
    </row>
    <row r="59" spans="1:17" ht="13.5">
      <c r="A59" s="78" t="s">
        <v>74</v>
      </c>
      <c r="B59" s="11">
        <v>6831</v>
      </c>
      <c r="C59" s="10">
        <v>-3.45</v>
      </c>
      <c r="D59" s="11">
        <v>7708</v>
      </c>
      <c r="E59" s="12">
        <v>0.98</v>
      </c>
      <c r="F59" s="11">
        <v>8533</v>
      </c>
      <c r="G59" s="12">
        <v>0.47</v>
      </c>
      <c r="H59" s="11">
        <v>7456</v>
      </c>
      <c r="I59" s="12">
        <v>0.08</v>
      </c>
      <c r="J59" s="11">
        <v>7500</v>
      </c>
      <c r="K59" s="12">
        <v>0</v>
      </c>
      <c r="L59" s="11">
        <v>7109</v>
      </c>
      <c r="M59" s="12">
        <v>1.28</v>
      </c>
      <c r="N59" s="11">
        <v>8375</v>
      </c>
      <c r="O59" s="12">
        <v>0.42</v>
      </c>
      <c r="P59" s="9" t="s">
        <v>28</v>
      </c>
      <c r="Q59" s="24" t="s">
        <v>29</v>
      </c>
    </row>
    <row r="60" spans="1:17">
      <c r="A60" s="50" t="s">
        <v>75</v>
      </c>
      <c r="B60" s="51">
        <v>4260</v>
      </c>
      <c r="C60" s="52">
        <v>-2.02</v>
      </c>
      <c r="D60" s="51">
        <v>4650</v>
      </c>
      <c r="E60" s="52">
        <v>0.3</v>
      </c>
      <c r="F60" s="51">
        <v>4740</v>
      </c>
      <c r="G60" s="52">
        <v>-0.27</v>
      </c>
      <c r="H60" s="53">
        <v>4557</v>
      </c>
      <c r="I60" s="55">
        <v>0.42</v>
      </c>
      <c r="J60" s="51">
        <v>5792</v>
      </c>
      <c r="K60" s="52">
        <v>0</v>
      </c>
      <c r="L60" s="51">
        <v>4252</v>
      </c>
      <c r="M60" s="52">
        <v>-0.56000000000000005</v>
      </c>
      <c r="N60" s="51">
        <v>4519</v>
      </c>
      <c r="O60" s="52">
        <v>-0.37</v>
      </c>
      <c r="P60" s="56" t="s">
        <v>28</v>
      </c>
      <c r="Q60" s="57" t="s">
        <v>29</v>
      </c>
    </row>
    <row r="61" spans="1:17">
      <c r="A61" s="38" t="s">
        <v>76</v>
      </c>
      <c r="B61" s="11">
        <v>1554</v>
      </c>
      <c r="C61" s="10">
        <v>2.91</v>
      </c>
      <c r="D61" s="11">
        <v>1683</v>
      </c>
      <c r="E61" s="79">
        <v>-1.64</v>
      </c>
      <c r="F61" s="11">
        <v>1657</v>
      </c>
      <c r="G61" s="79">
        <v>-1.84</v>
      </c>
      <c r="H61" s="11">
        <v>1599</v>
      </c>
      <c r="I61" s="79">
        <v>0.25</v>
      </c>
      <c r="J61" s="9">
        <v>1580</v>
      </c>
      <c r="K61" s="60">
        <v>-1.1299999999999999</v>
      </c>
      <c r="L61" s="11" t="s">
        <v>28</v>
      </c>
      <c r="M61" s="80" t="s">
        <v>29</v>
      </c>
      <c r="N61" s="11">
        <v>1713</v>
      </c>
      <c r="O61" s="79">
        <v>-2.11</v>
      </c>
      <c r="P61" s="9" t="s">
        <v>28</v>
      </c>
      <c r="Q61" s="24" t="s">
        <v>29</v>
      </c>
    </row>
    <row r="62" spans="1:17">
      <c r="A62" s="50" t="s">
        <v>77</v>
      </c>
      <c r="B62" s="51">
        <v>11300</v>
      </c>
      <c r="C62" s="52">
        <v>-0.11</v>
      </c>
      <c r="D62" s="51">
        <v>10298</v>
      </c>
      <c r="E62" s="52">
        <v>1.37</v>
      </c>
      <c r="F62" s="51">
        <v>10359</v>
      </c>
      <c r="G62" s="52">
        <v>-0.45</v>
      </c>
      <c r="H62" s="53">
        <v>7623</v>
      </c>
      <c r="I62" s="52">
        <v>0</v>
      </c>
      <c r="J62" s="51">
        <v>10176</v>
      </c>
      <c r="K62" s="52">
        <v>0</v>
      </c>
      <c r="L62" s="51">
        <v>11286</v>
      </c>
      <c r="M62" s="52">
        <v>0.61</v>
      </c>
      <c r="N62" s="51">
        <v>9149</v>
      </c>
      <c r="O62" s="52">
        <v>-0.22</v>
      </c>
      <c r="P62" s="51">
        <v>9617</v>
      </c>
      <c r="Q62" s="52">
        <v>0</v>
      </c>
    </row>
    <row r="63" spans="1:17">
      <c r="A63" s="38" t="s">
        <v>78</v>
      </c>
      <c r="B63" s="11">
        <v>1310</v>
      </c>
      <c r="C63" s="10">
        <v>-1.65</v>
      </c>
      <c r="D63" s="11">
        <v>1810</v>
      </c>
      <c r="E63" s="12">
        <v>-1.42</v>
      </c>
      <c r="F63" s="11">
        <v>2293</v>
      </c>
      <c r="G63" s="12">
        <v>-0.3</v>
      </c>
      <c r="H63" s="11">
        <v>1503</v>
      </c>
      <c r="I63" s="12">
        <v>-7.0000000000000007E-2</v>
      </c>
      <c r="J63" s="11">
        <v>2880</v>
      </c>
      <c r="K63" s="12">
        <v>0</v>
      </c>
      <c r="L63" s="11">
        <v>1838</v>
      </c>
      <c r="M63" s="12">
        <v>-1.45</v>
      </c>
      <c r="N63" s="9">
        <v>2670</v>
      </c>
      <c r="O63" s="12">
        <v>0.23</v>
      </c>
      <c r="P63" s="11">
        <v>2615</v>
      </c>
      <c r="Q63" s="12">
        <v>0.57999999999999996</v>
      </c>
    </row>
    <row r="64" spans="1:17">
      <c r="A64" s="50" t="s">
        <v>79</v>
      </c>
      <c r="B64" s="51">
        <v>2019</v>
      </c>
      <c r="C64" s="52">
        <v>-1.1299999999999999</v>
      </c>
      <c r="D64" s="51">
        <v>2967</v>
      </c>
      <c r="E64" s="52">
        <v>-0.74</v>
      </c>
      <c r="F64" s="51">
        <v>2292</v>
      </c>
      <c r="G64" s="52">
        <v>0.92</v>
      </c>
      <c r="H64" s="53">
        <v>2938</v>
      </c>
      <c r="I64" s="52">
        <v>0</v>
      </c>
      <c r="J64" s="51">
        <v>2722</v>
      </c>
      <c r="K64" s="52">
        <v>0</v>
      </c>
      <c r="L64" s="51">
        <v>1996</v>
      </c>
      <c r="M64" s="52">
        <v>0.2</v>
      </c>
      <c r="N64" s="56" t="s">
        <v>28</v>
      </c>
      <c r="O64" s="57" t="s">
        <v>29</v>
      </c>
      <c r="P64" s="51">
        <v>2950</v>
      </c>
      <c r="Q64" s="52">
        <v>0</v>
      </c>
    </row>
    <row r="65" spans="1:17">
      <c r="A65" s="38" t="s">
        <v>80</v>
      </c>
      <c r="B65" s="11">
        <v>26291</v>
      </c>
      <c r="C65" s="10">
        <v>-0.39</v>
      </c>
      <c r="D65" s="11">
        <v>19559</v>
      </c>
      <c r="E65" s="12">
        <v>-0.18</v>
      </c>
      <c r="F65" s="9" t="s">
        <v>28</v>
      </c>
      <c r="G65" s="24" t="s">
        <v>29</v>
      </c>
      <c r="H65" s="9">
        <v>24683</v>
      </c>
      <c r="I65" s="12">
        <v>0.01</v>
      </c>
      <c r="J65" s="11">
        <v>11283</v>
      </c>
      <c r="K65" s="12">
        <v>0</v>
      </c>
      <c r="L65" s="58">
        <v>19894</v>
      </c>
      <c r="M65" s="10">
        <v>-0.23</v>
      </c>
      <c r="N65" s="11">
        <v>19084</v>
      </c>
      <c r="O65" s="12">
        <v>-0.08</v>
      </c>
      <c r="P65" s="11">
        <v>20971</v>
      </c>
      <c r="Q65" s="12">
        <v>0</v>
      </c>
    </row>
    <row r="66" spans="1:17">
      <c r="A66" s="50" t="s">
        <v>81</v>
      </c>
      <c r="B66" s="51">
        <v>11927</v>
      </c>
      <c r="C66" s="52">
        <v>-0.03</v>
      </c>
      <c r="D66" s="51">
        <v>10263</v>
      </c>
      <c r="E66" s="52">
        <v>1.81</v>
      </c>
      <c r="F66" s="51">
        <v>10800</v>
      </c>
      <c r="G66" s="52">
        <v>-0.31</v>
      </c>
      <c r="H66" s="53" t="s">
        <v>28</v>
      </c>
      <c r="I66" s="54" t="s">
        <v>29</v>
      </c>
      <c r="J66" s="51">
        <v>15500</v>
      </c>
      <c r="K66" s="52">
        <v>0</v>
      </c>
      <c r="L66" s="56" t="s">
        <v>28</v>
      </c>
      <c r="M66" s="57" t="s">
        <v>29</v>
      </c>
      <c r="N66" s="56" t="s">
        <v>28</v>
      </c>
      <c r="O66" s="57" t="s">
        <v>29</v>
      </c>
      <c r="P66" s="51">
        <v>10240</v>
      </c>
      <c r="Q66" s="52">
        <v>0</v>
      </c>
    </row>
    <row r="67" spans="1:17">
      <c r="A67" s="38" t="s">
        <v>82</v>
      </c>
      <c r="B67" s="11">
        <v>1929</v>
      </c>
      <c r="C67" s="10">
        <v>0.78</v>
      </c>
      <c r="D67" s="11">
        <v>1960</v>
      </c>
      <c r="E67" s="12">
        <v>1.4</v>
      </c>
      <c r="F67" s="11">
        <v>2075</v>
      </c>
      <c r="G67" s="12">
        <v>2.0699999999999998</v>
      </c>
      <c r="H67" s="11">
        <v>1699</v>
      </c>
      <c r="I67" s="12">
        <v>0.77</v>
      </c>
      <c r="J67" s="11">
        <v>2417</v>
      </c>
      <c r="K67" s="12">
        <v>-0.86</v>
      </c>
      <c r="L67" s="11">
        <v>1918</v>
      </c>
      <c r="M67" s="12">
        <v>0</v>
      </c>
      <c r="N67" s="11">
        <v>1628</v>
      </c>
      <c r="O67" s="12">
        <v>-4.8499999999999996</v>
      </c>
      <c r="P67" s="11">
        <v>3113</v>
      </c>
      <c r="Q67" s="12">
        <v>-5</v>
      </c>
    </row>
    <row r="68" spans="1:17">
      <c r="A68" s="50" t="s">
        <v>83</v>
      </c>
      <c r="B68" s="51">
        <v>4795</v>
      </c>
      <c r="C68" s="52">
        <v>1.01</v>
      </c>
      <c r="D68" s="51">
        <v>5319</v>
      </c>
      <c r="E68" s="52">
        <v>2.27</v>
      </c>
      <c r="F68" s="51">
        <v>4173</v>
      </c>
      <c r="G68" s="52">
        <v>7.0000000000000007E-2</v>
      </c>
      <c r="H68" s="53">
        <v>3500</v>
      </c>
      <c r="I68" s="52">
        <v>-0.48</v>
      </c>
      <c r="J68" s="51">
        <v>4351</v>
      </c>
      <c r="K68" s="52">
        <v>0.42</v>
      </c>
      <c r="L68" s="51">
        <v>3278</v>
      </c>
      <c r="M68" s="52">
        <v>-0.57999999999999996</v>
      </c>
      <c r="N68" s="51">
        <v>5267</v>
      </c>
      <c r="O68" s="52">
        <v>-1.31</v>
      </c>
      <c r="P68" s="51">
        <v>4850</v>
      </c>
      <c r="Q68" s="52">
        <v>-4.68</v>
      </c>
    </row>
    <row r="69" spans="1:17">
      <c r="A69" s="71" t="s">
        <v>84</v>
      </c>
      <c r="B69" s="75">
        <v>10854</v>
      </c>
      <c r="C69" s="77">
        <v>1.55</v>
      </c>
      <c r="D69" s="81" t="s">
        <v>28</v>
      </c>
      <c r="E69" s="82" t="s">
        <v>29</v>
      </c>
      <c r="F69" s="72">
        <v>7465</v>
      </c>
      <c r="G69" s="73">
        <v>-0.47</v>
      </c>
      <c r="H69" s="72">
        <v>14688</v>
      </c>
      <c r="I69" s="73">
        <v>-6.37</v>
      </c>
      <c r="J69" s="72">
        <v>16028</v>
      </c>
      <c r="K69" s="73">
        <v>0</v>
      </c>
      <c r="L69" s="75" t="s">
        <v>28</v>
      </c>
      <c r="M69" s="83" t="s">
        <v>29</v>
      </c>
      <c r="N69" s="72">
        <v>12372</v>
      </c>
      <c r="O69" s="73">
        <v>-1.97</v>
      </c>
      <c r="P69" s="75" t="s">
        <v>28</v>
      </c>
      <c r="Q69" s="83" t="s">
        <v>29</v>
      </c>
    </row>
    <row r="70" spans="1:17">
      <c r="A70" s="38"/>
      <c r="B70" s="9"/>
      <c r="C70" s="10"/>
      <c r="D70" s="11"/>
      <c r="E70" s="39"/>
      <c r="F70" s="11"/>
      <c r="G70" s="12"/>
      <c r="H70" s="11"/>
      <c r="I70" s="12"/>
      <c r="J70" s="11"/>
      <c r="K70" s="12"/>
      <c r="L70" s="9"/>
      <c r="M70" s="40"/>
      <c r="N70" s="11"/>
      <c r="O70" s="12"/>
      <c r="P70" s="9"/>
      <c r="Q70" s="40"/>
    </row>
    <row r="71" spans="1:17">
      <c r="A71" s="42" t="s">
        <v>20</v>
      </c>
      <c r="B71" s="11"/>
      <c r="C71" s="10"/>
      <c r="D71" s="11"/>
      <c r="E71" s="12"/>
      <c r="F71" s="9"/>
      <c r="G71" s="24"/>
      <c r="H71" s="11"/>
      <c r="I71" s="12"/>
      <c r="J71" s="11"/>
      <c r="K71" s="12"/>
      <c r="L71" s="11"/>
      <c r="M71" s="12"/>
      <c r="N71" s="11"/>
      <c r="O71" s="12"/>
      <c r="P71" s="11"/>
      <c r="Q71" s="12"/>
    </row>
    <row r="72" spans="1:17">
      <c r="A72" s="34" t="s">
        <v>14</v>
      </c>
      <c r="B72" s="25"/>
      <c r="C72" s="26"/>
      <c r="D72" s="25"/>
      <c r="E72" s="26"/>
      <c r="F72" s="25"/>
      <c r="G72" s="26"/>
      <c r="H72" s="25"/>
      <c r="I72" s="26"/>
      <c r="J72" s="25"/>
      <c r="K72" s="26"/>
      <c r="L72" s="25"/>
      <c r="M72" s="26"/>
      <c r="N72" s="25"/>
      <c r="O72" s="26"/>
      <c r="P72" s="25"/>
      <c r="Q72" s="26"/>
    </row>
    <row r="73" spans="1:17">
      <c r="A73" s="35" t="s">
        <v>15</v>
      </c>
      <c r="B73" s="25"/>
      <c r="C73" s="26"/>
      <c r="D73" s="25"/>
      <c r="E73" s="26"/>
      <c r="F73" s="25"/>
      <c r="G73" s="26"/>
      <c r="H73" s="25"/>
      <c r="I73" s="26"/>
      <c r="J73" s="25"/>
      <c r="K73" s="26"/>
      <c r="L73" s="25"/>
      <c r="M73" s="26"/>
      <c r="N73" s="25"/>
      <c r="O73" s="26"/>
      <c r="P73" s="25"/>
      <c r="Q73" s="26"/>
    </row>
    <row r="74" spans="1:17">
      <c r="A74" s="109" t="s">
        <v>16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</row>
    <row r="75" spans="1:17">
      <c r="A75" s="27" t="s">
        <v>17</v>
      </c>
      <c r="B75" s="28"/>
      <c r="C75" s="29"/>
      <c r="D75" s="30"/>
      <c r="E75" s="29"/>
      <c r="F75" s="30"/>
      <c r="G75" s="29"/>
      <c r="H75" s="31"/>
      <c r="I75" s="29"/>
      <c r="J75" s="30"/>
      <c r="K75" s="32"/>
      <c r="L75" s="30"/>
      <c r="M75" s="32"/>
      <c r="N75" s="30"/>
      <c r="O75" s="32"/>
      <c r="P75" s="30"/>
      <c r="Q75" s="32"/>
    </row>
    <row r="76" spans="1:17">
      <c r="A76" s="33" t="s">
        <v>18</v>
      </c>
      <c r="B76" s="25"/>
      <c r="C76" s="26"/>
      <c r="D76" s="25"/>
      <c r="E76" s="26"/>
      <c r="F76" s="25"/>
      <c r="G76" s="26"/>
      <c r="H76" s="25"/>
      <c r="I76" s="26"/>
      <c r="J76" s="25"/>
      <c r="K76" s="26"/>
      <c r="L76" s="25"/>
      <c r="M76" s="26"/>
      <c r="N76" s="25"/>
      <c r="O76" s="26"/>
      <c r="P76" s="25"/>
      <c r="Q76" s="26"/>
    </row>
    <row r="77" spans="1:17">
      <c r="A77" s="33"/>
      <c r="B77" s="25"/>
      <c r="C77" s="26"/>
      <c r="D77" s="25"/>
      <c r="E77" s="26"/>
      <c r="F77" s="25"/>
      <c r="G77" s="26"/>
      <c r="H77" s="25"/>
      <c r="I77" s="26"/>
      <c r="J77" s="25"/>
      <c r="K77" s="26"/>
      <c r="L77" s="25"/>
      <c r="M77" s="26"/>
      <c r="N77" s="25"/>
      <c r="O77" s="26"/>
      <c r="P77" s="25"/>
      <c r="Q77" s="26"/>
    </row>
    <row r="78" spans="1:17" ht="13.5">
      <c r="A78" s="43" t="str">
        <f>+Índice!A15</f>
        <v>Fecha de actualización: 8 de octubre de 2018</v>
      </c>
      <c r="B78" s="13"/>
      <c r="C78" s="14"/>
      <c r="D78" s="13"/>
      <c r="E78" s="14"/>
      <c r="F78" s="13"/>
      <c r="G78" s="14"/>
      <c r="H78" s="13"/>
      <c r="I78" s="14"/>
      <c r="J78" s="13"/>
      <c r="K78" s="14"/>
      <c r="L78" s="13"/>
      <c r="M78" s="14"/>
      <c r="N78" s="13"/>
      <c r="O78" s="14"/>
      <c r="P78" s="13"/>
      <c r="Q78" s="14"/>
    </row>
    <row r="79" spans="1:17" ht="13.5">
      <c r="A79" s="15"/>
      <c r="B79" s="13"/>
      <c r="C79" s="14"/>
      <c r="D79" s="13"/>
      <c r="E79" s="14"/>
      <c r="F79" s="13"/>
      <c r="G79" s="14"/>
      <c r="H79" s="13"/>
      <c r="I79" s="14"/>
      <c r="J79" s="13"/>
      <c r="K79" s="14"/>
      <c r="L79" s="13"/>
      <c r="M79" s="14"/>
      <c r="N79" s="13"/>
      <c r="O79" s="14"/>
      <c r="P79" s="13"/>
      <c r="Q79" s="14"/>
    </row>
    <row r="80" spans="1:17" ht="13.5">
      <c r="A80" s="15"/>
      <c r="B80" s="13"/>
      <c r="C80" s="14"/>
      <c r="D80" s="13"/>
      <c r="E80" s="14"/>
      <c r="F80" s="13"/>
      <c r="G80" s="14"/>
      <c r="H80" s="13"/>
      <c r="I80" s="14"/>
      <c r="J80" s="13"/>
      <c r="K80" s="14"/>
      <c r="L80" s="13"/>
      <c r="M80" s="14"/>
      <c r="N80" s="13"/>
      <c r="O80" s="14"/>
      <c r="P80" s="13"/>
      <c r="Q80" s="14"/>
    </row>
    <row r="81" spans="1:17" ht="13.5">
      <c r="A81" s="15"/>
      <c r="B81" s="13"/>
      <c r="C81" s="14"/>
      <c r="D81" s="13"/>
      <c r="E81" s="14"/>
      <c r="F81" s="13"/>
      <c r="G81" s="14"/>
      <c r="H81" s="13"/>
      <c r="I81" s="14"/>
      <c r="J81" s="13"/>
      <c r="K81" s="14"/>
      <c r="L81" s="13"/>
      <c r="M81" s="14"/>
      <c r="N81" s="13"/>
      <c r="O81" s="14"/>
      <c r="P81" s="13"/>
      <c r="Q81" s="14"/>
    </row>
    <row r="82" spans="1:17" ht="13.5">
      <c r="A82" s="15"/>
      <c r="B82" s="13"/>
      <c r="C82" s="14"/>
      <c r="D82" s="13"/>
      <c r="E82" s="14"/>
      <c r="F82" s="13"/>
      <c r="G82" s="14"/>
      <c r="H82" s="13"/>
      <c r="I82" s="14"/>
      <c r="J82" s="13"/>
      <c r="K82" s="14"/>
      <c r="L82" s="13"/>
      <c r="M82" s="14"/>
      <c r="N82" s="13"/>
      <c r="O82" s="14"/>
      <c r="P82" s="13"/>
      <c r="Q82" s="14"/>
    </row>
  </sheetData>
  <mergeCells count="11">
    <mergeCell ref="A74:Q74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37" activePane="bottomLeft" state="frozen"/>
      <selection activeCell="C17" sqref="C17"/>
      <selection pane="bottomLeft" activeCell="A8" sqref="A8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27.75" customHeight="1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12" t="s">
        <v>0</v>
      </c>
      <c r="B4" s="112"/>
      <c r="C4" s="112"/>
      <c r="D4" s="112"/>
      <c r="E4" s="112"/>
      <c r="F4" s="112"/>
      <c r="G4" s="112"/>
      <c r="H4" s="112"/>
      <c r="I4" s="112"/>
    </row>
    <row r="5" spans="1:9" s="3" customFormat="1" ht="18.75" customHeight="1">
      <c r="A5" s="112"/>
      <c r="B5" s="112"/>
      <c r="C5" s="112"/>
      <c r="D5" s="112"/>
      <c r="E5" s="112"/>
      <c r="F5" s="112"/>
      <c r="G5" s="112"/>
      <c r="H5" s="112"/>
      <c r="I5" s="112"/>
    </row>
    <row r="6" spans="1:9" s="3" customFormat="1" ht="18.75" customHeight="1">
      <c r="A6" s="21" t="s">
        <v>21</v>
      </c>
      <c r="B6" s="8"/>
      <c r="C6" s="8"/>
      <c r="D6" s="8"/>
      <c r="E6" s="8"/>
      <c r="F6" s="8"/>
      <c r="G6" s="8"/>
      <c r="H6" s="8"/>
      <c r="I6" s="8"/>
    </row>
    <row r="7" spans="1:9" s="3" customFormat="1" ht="15" customHeight="1">
      <c r="A7" s="21" t="s">
        <v>88</v>
      </c>
      <c r="B7" s="8"/>
      <c r="C7" s="8"/>
      <c r="D7" s="8"/>
      <c r="E7" s="8"/>
      <c r="F7" s="8"/>
      <c r="G7" s="8"/>
      <c r="H7" s="8"/>
      <c r="I7" s="8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84" t="s">
        <v>19</v>
      </c>
      <c r="B9" s="85" t="s">
        <v>4</v>
      </c>
      <c r="C9" s="85" t="s">
        <v>5</v>
      </c>
      <c r="D9" s="85" t="s">
        <v>6</v>
      </c>
      <c r="E9" s="86" t="s">
        <v>7</v>
      </c>
      <c r="F9" s="85" t="s">
        <v>8</v>
      </c>
      <c r="G9" s="85" t="s">
        <v>9</v>
      </c>
      <c r="H9" s="85" t="s">
        <v>10</v>
      </c>
      <c r="I9" s="85" t="s">
        <v>11</v>
      </c>
    </row>
    <row r="10" spans="1:9">
      <c r="A10" s="46" t="s">
        <v>25</v>
      </c>
      <c r="B10" s="46"/>
      <c r="C10" s="46"/>
      <c r="D10" s="46"/>
      <c r="E10" s="46"/>
      <c r="F10" s="46"/>
      <c r="G10" s="46"/>
      <c r="H10" s="46"/>
      <c r="I10" s="46"/>
    </row>
    <row r="11" spans="1:9">
      <c r="A11" s="49" t="s">
        <v>26</v>
      </c>
      <c r="B11" s="87">
        <v>59.862778730703269</v>
      </c>
      <c r="C11" s="87">
        <v>5.2017937219730692</v>
      </c>
      <c r="D11" s="87">
        <v>-10.714285714285698</v>
      </c>
      <c r="E11" s="87">
        <v>61.991584852734903</v>
      </c>
      <c r="F11" s="87">
        <v>-18.22376009227219</v>
      </c>
      <c r="G11" s="87">
        <v>2.2140221402214166</v>
      </c>
      <c r="H11" s="87">
        <v>0.47244094488190225</v>
      </c>
      <c r="I11" s="87">
        <v>-11.228813559321981</v>
      </c>
    </row>
    <row r="12" spans="1:9">
      <c r="A12" s="50" t="s">
        <v>27</v>
      </c>
      <c r="B12" s="88">
        <v>22.590483936559579</v>
      </c>
      <c r="C12" s="88">
        <v>53.432032301480483</v>
      </c>
      <c r="D12" s="88">
        <v>68.992654774396641</v>
      </c>
      <c r="E12" s="89" t="s">
        <v>29</v>
      </c>
      <c r="F12" s="88">
        <v>79.739507959479013</v>
      </c>
      <c r="G12" s="88">
        <v>57.288435976960606</v>
      </c>
      <c r="H12" s="88">
        <v>24.879097259537897</v>
      </c>
      <c r="I12" s="88">
        <v>76.836158192090394</v>
      </c>
    </row>
    <row r="13" spans="1:9">
      <c r="A13" s="49" t="s">
        <v>30</v>
      </c>
      <c r="B13" s="87">
        <v>-19.881305637982194</v>
      </c>
      <c r="C13" s="87">
        <v>-20.933424845573111</v>
      </c>
      <c r="D13" s="87">
        <v>-20.68965517241379</v>
      </c>
      <c r="E13" s="87">
        <v>-20.549656464709553</v>
      </c>
      <c r="F13" s="87">
        <v>-23.111395646606901</v>
      </c>
      <c r="G13" s="87">
        <v>-21.685971685971673</v>
      </c>
      <c r="H13" s="87">
        <v>-24.130314743235783</v>
      </c>
      <c r="I13" s="87">
        <v>-24.246231155778908</v>
      </c>
    </row>
    <row r="14" spans="1:9">
      <c r="A14" s="50" t="s">
        <v>31</v>
      </c>
      <c r="B14" s="88">
        <v>-15.664690939881442</v>
      </c>
      <c r="C14" s="88">
        <v>-1.7335766423357546</v>
      </c>
      <c r="D14" s="88">
        <v>-19.179487179487197</v>
      </c>
      <c r="E14" s="89" t="s">
        <v>29</v>
      </c>
      <c r="F14" s="88">
        <v>-20.481927710843383</v>
      </c>
      <c r="G14" s="88">
        <v>-16.121758737316782</v>
      </c>
      <c r="H14" s="88">
        <v>-54.619289340101538</v>
      </c>
      <c r="I14" s="88">
        <v>-59.177008491182235</v>
      </c>
    </row>
    <row r="15" spans="1:9">
      <c r="A15" s="49" t="s">
        <v>32</v>
      </c>
      <c r="B15" s="87">
        <v>18.922651933701641</v>
      </c>
      <c r="C15" s="87">
        <v>-24.283439490445836</v>
      </c>
      <c r="D15" s="87">
        <v>50.999999999999979</v>
      </c>
      <c r="E15" s="87">
        <v>31.050228310502305</v>
      </c>
      <c r="F15" s="87">
        <v>36.55761024182074</v>
      </c>
      <c r="G15" s="87">
        <v>25.454545454545418</v>
      </c>
      <c r="H15" s="87">
        <v>-3.4443168771527088</v>
      </c>
      <c r="I15" s="90" t="s">
        <v>29</v>
      </c>
    </row>
    <row r="16" spans="1:9">
      <c r="A16" s="50" t="s">
        <v>33</v>
      </c>
      <c r="B16" s="88">
        <v>12.091503267973835</v>
      </c>
      <c r="C16" s="88">
        <v>2.104208416833675</v>
      </c>
      <c r="D16" s="88">
        <v>26.033690658499232</v>
      </c>
      <c r="E16" s="88">
        <v>-5.2977027660571778</v>
      </c>
      <c r="F16" s="88">
        <v>58.979328165374632</v>
      </c>
      <c r="G16" s="88">
        <v>12.114152591729766</v>
      </c>
      <c r="H16" s="88">
        <v>18.214542836573088</v>
      </c>
      <c r="I16" s="88">
        <v>17.89862724392821</v>
      </c>
    </row>
    <row r="17" spans="1:9">
      <c r="A17" s="49" t="s">
        <v>34</v>
      </c>
      <c r="B17" s="87">
        <v>-9.9789177793394366</v>
      </c>
      <c r="C17" s="87">
        <v>-2.0128087831655983</v>
      </c>
      <c r="D17" s="87">
        <v>-18.637431480031342</v>
      </c>
      <c r="E17" s="87">
        <v>39.146919431279613</v>
      </c>
      <c r="F17" s="87">
        <v>14.062499999999932</v>
      </c>
      <c r="G17" s="87">
        <v>-13.434022257551682</v>
      </c>
      <c r="H17" s="87">
        <v>-15.739484396200821</v>
      </c>
      <c r="I17" s="87">
        <v>8.4307178631051869</v>
      </c>
    </row>
    <row r="18" spans="1:9">
      <c r="A18" s="50" t="s">
        <v>35</v>
      </c>
      <c r="B18" s="88">
        <v>-1.1002444987774918</v>
      </c>
      <c r="C18" s="88">
        <v>5.1124744376278342</v>
      </c>
      <c r="D18" s="88">
        <v>43.353783231083831</v>
      </c>
      <c r="E18" s="88">
        <v>-17.325800376647837</v>
      </c>
      <c r="F18" s="88">
        <v>4.9731182795699436</v>
      </c>
      <c r="G18" s="88">
        <v>39.074960127591709</v>
      </c>
      <c r="H18" s="88">
        <v>25.775656324582386</v>
      </c>
      <c r="I18" s="88">
        <v>6.911928651059096</v>
      </c>
    </row>
    <row r="19" spans="1:9">
      <c r="A19" s="49" t="s">
        <v>36</v>
      </c>
      <c r="B19" s="87">
        <v>-27.024341778440132</v>
      </c>
      <c r="C19" s="87">
        <v>-11.01236476043278</v>
      </c>
      <c r="D19" s="87">
        <v>-32.053354890865002</v>
      </c>
      <c r="E19" s="87">
        <v>-12.231559290382844</v>
      </c>
      <c r="F19" s="87">
        <v>-6.3082437275985725</v>
      </c>
      <c r="G19" s="87">
        <v>-30.177027583367632</v>
      </c>
      <c r="H19" s="87">
        <v>-31.198910081743904</v>
      </c>
      <c r="I19" s="87">
        <v>-20.113460546673533</v>
      </c>
    </row>
    <row r="20" spans="1:9">
      <c r="A20" s="50" t="s">
        <v>37</v>
      </c>
      <c r="B20" s="88">
        <v>80.028328611898033</v>
      </c>
      <c r="C20" s="88">
        <v>112.08791208791204</v>
      </c>
      <c r="D20" s="88">
        <v>128.74251497005972</v>
      </c>
      <c r="E20" s="88">
        <v>89.163237311385487</v>
      </c>
      <c r="F20" s="88">
        <v>111.71477079796266</v>
      </c>
      <c r="G20" s="88">
        <v>89.273356401384035</v>
      </c>
      <c r="H20" s="88">
        <v>67.857142857142819</v>
      </c>
      <c r="I20" s="89" t="s">
        <v>29</v>
      </c>
    </row>
    <row r="21" spans="1:9">
      <c r="A21" s="49" t="s">
        <v>38</v>
      </c>
      <c r="B21" s="87">
        <v>10.167224080267534</v>
      </c>
      <c r="C21" s="87">
        <v>30.204657727593531</v>
      </c>
      <c r="D21" s="87">
        <v>0.39999999999997815</v>
      </c>
      <c r="E21" s="87">
        <v>-2.2391857506361412</v>
      </c>
      <c r="F21" s="91" t="s">
        <v>29</v>
      </c>
      <c r="G21" s="92">
        <v>19.529983792544535</v>
      </c>
      <c r="H21" s="87">
        <v>-4.8795552810377174</v>
      </c>
      <c r="I21" s="87">
        <v>6.8897637795275468</v>
      </c>
    </row>
    <row r="22" spans="1:9">
      <c r="A22" s="61" t="s">
        <v>39</v>
      </c>
      <c r="B22" s="93">
        <v>-34.838274932614553</v>
      </c>
      <c r="C22" s="93">
        <v>-34.97942386831275</v>
      </c>
      <c r="D22" s="93">
        <v>-42.663656884875842</v>
      </c>
      <c r="E22" s="93">
        <v>-31.044776119402982</v>
      </c>
      <c r="F22" s="93">
        <v>-32.778198334595011</v>
      </c>
      <c r="G22" s="93">
        <v>-31.609756097560993</v>
      </c>
      <c r="H22" s="93">
        <v>-53.958944281524921</v>
      </c>
      <c r="I22" s="93">
        <v>-24.886191198786058</v>
      </c>
    </row>
    <row r="23" spans="1:9">
      <c r="A23" s="46" t="s">
        <v>40</v>
      </c>
      <c r="B23" s="94"/>
      <c r="C23" s="94"/>
      <c r="D23" s="94"/>
      <c r="E23" s="94"/>
      <c r="F23" s="94"/>
      <c r="G23" s="94"/>
      <c r="H23" s="94"/>
      <c r="I23" s="94"/>
    </row>
    <row r="24" spans="1:9">
      <c r="A24" s="49" t="s">
        <v>41</v>
      </c>
      <c r="B24" s="90" t="s">
        <v>29</v>
      </c>
      <c r="C24" s="87">
        <v>-25.87106196536617</v>
      </c>
      <c r="D24" s="87">
        <v>-7.4546485260771123</v>
      </c>
      <c r="E24" s="90" t="s">
        <v>29</v>
      </c>
      <c r="F24" s="87">
        <v>-26.295997851195263</v>
      </c>
      <c r="G24" s="90" t="s">
        <v>29</v>
      </c>
      <c r="H24" s="87">
        <v>-12.893553223388299</v>
      </c>
      <c r="I24" s="92">
        <v>-27.373681288173234</v>
      </c>
    </row>
    <row r="25" spans="1:9">
      <c r="A25" s="50" t="s">
        <v>42</v>
      </c>
      <c r="B25" s="88">
        <v>6.8350668647845669</v>
      </c>
      <c r="C25" s="88">
        <v>0.30769230769229772</v>
      </c>
      <c r="D25" s="88">
        <v>12.617114303560273</v>
      </c>
      <c r="E25" s="89" t="s">
        <v>29</v>
      </c>
      <c r="F25" s="88">
        <v>-4.2988741044012073</v>
      </c>
      <c r="G25" s="88">
        <v>0.29325513196478692</v>
      </c>
      <c r="H25" s="88">
        <v>-29.58525345622116</v>
      </c>
      <c r="I25" s="88">
        <v>-1.1066398390341736</v>
      </c>
    </row>
    <row r="26" spans="1:9">
      <c r="A26" s="49" t="s">
        <v>43</v>
      </c>
      <c r="B26" s="92">
        <v>-8.6463730569948165</v>
      </c>
      <c r="C26" s="87">
        <v>-8.5618525289457903</v>
      </c>
      <c r="D26" s="87" t="s">
        <v>29</v>
      </c>
      <c r="E26" s="87">
        <v>1.7573504562352182</v>
      </c>
      <c r="F26" s="87">
        <v>-6.2403300670448409</v>
      </c>
      <c r="G26" s="87">
        <v>-3.8632986627042731</v>
      </c>
      <c r="H26" s="87">
        <v>0.9224687019547817</v>
      </c>
      <c r="I26" s="92">
        <v>-17.617237008871999</v>
      </c>
    </row>
    <row r="27" spans="1:9">
      <c r="A27" s="50" t="s">
        <v>44</v>
      </c>
      <c r="B27" s="89" t="s">
        <v>29</v>
      </c>
      <c r="C27" s="88">
        <v>-1.3407821229050154</v>
      </c>
      <c r="D27" s="88">
        <v>-6.9942341438957172</v>
      </c>
      <c r="E27" s="88">
        <v>10.68102444703143</v>
      </c>
      <c r="F27" s="95">
        <v>16.867469879518083</v>
      </c>
      <c r="G27" s="88">
        <v>44.945987654320987</v>
      </c>
      <c r="H27" s="88">
        <v>2.4134014764338074</v>
      </c>
      <c r="I27" s="89" t="s">
        <v>29</v>
      </c>
    </row>
    <row r="28" spans="1:9">
      <c r="A28" s="49" t="s">
        <v>45</v>
      </c>
      <c r="B28" s="87">
        <v>-2.5316455696202667</v>
      </c>
      <c r="C28" s="87">
        <v>-2.5796661608497806</v>
      </c>
      <c r="D28" s="87">
        <v>-36.791890280262393</v>
      </c>
      <c r="E28" s="87">
        <v>0.97535934291579363</v>
      </c>
      <c r="F28" s="92">
        <v>9.9429502852485641</v>
      </c>
      <c r="G28" s="87">
        <v>-26.034912718204474</v>
      </c>
      <c r="H28" s="87">
        <v>2.785515320334242</v>
      </c>
      <c r="I28" s="87">
        <v>-0.66666666666670427</v>
      </c>
    </row>
    <row r="29" spans="1:9">
      <c r="A29" s="50" t="s">
        <v>85</v>
      </c>
      <c r="B29" s="88">
        <v>-18.010622887493966</v>
      </c>
      <c r="C29" s="88">
        <v>88.081395348837233</v>
      </c>
      <c r="D29" s="88">
        <v>-18.928322894919969</v>
      </c>
      <c r="E29" s="89" t="s">
        <v>29</v>
      </c>
      <c r="F29" s="96" t="s">
        <v>29</v>
      </c>
      <c r="G29" s="95">
        <v>76.297577854671289</v>
      </c>
      <c r="H29" s="88">
        <v>119.48717948717946</v>
      </c>
      <c r="I29" s="88">
        <v>65.605536332179938</v>
      </c>
    </row>
    <row r="30" spans="1:9">
      <c r="A30" s="49" t="s">
        <v>47</v>
      </c>
      <c r="B30" s="87">
        <v>-12.714370195150792</v>
      </c>
      <c r="C30" s="87">
        <v>19.228938600666325</v>
      </c>
      <c r="D30" s="87">
        <v>14.965357967667426</v>
      </c>
      <c r="E30" s="87">
        <v>2.5539677713591225</v>
      </c>
      <c r="F30" s="87">
        <v>25.637025481019226</v>
      </c>
      <c r="G30" s="87">
        <v>13.817097415506963</v>
      </c>
      <c r="H30" s="87">
        <v>5.4815573770491843</v>
      </c>
      <c r="I30" s="87">
        <v>6.0768108896451123</v>
      </c>
    </row>
    <row r="31" spans="1:9">
      <c r="A31" s="50" t="s">
        <v>48</v>
      </c>
      <c r="B31" s="88">
        <v>141.98385236447518</v>
      </c>
      <c r="C31" s="88">
        <v>136.37901861252115</v>
      </c>
      <c r="D31" s="89" t="s">
        <v>29</v>
      </c>
      <c r="E31" s="88">
        <v>68.338108882521496</v>
      </c>
      <c r="F31" s="88">
        <v>23.296560674886479</v>
      </c>
      <c r="G31" s="88">
        <v>138.32199546485259</v>
      </c>
      <c r="H31" s="88">
        <v>13.94366197183099</v>
      </c>
      <c r="I31" s="88">
        <v>38.973384030418259</v>
      </c>
    </row>
    <row r="32" spans="1:9">
      <c r="A32" s="49" t="s">
        <v>49</v>
      </c>
      <c r="B32" s="90" t="s">
        <v>29</v>
      </c>
      <c r="C32" s="87">
        <v>326.01734489659782</v>
      </c>
      <c r="D32" s="87">
        <v>360.85918854415269</v>
      </c>
      <c r="E32" s="90" t="s">
        <v>29</v>
      </c>
      <c r="F32" s="87">
        <v>317.91604197901052</v>
      </c>
      <c r="G32" s="90" t="s">
        <v>29</v>
      </c>
      <c r="H32" s="87">
        <v>502.61121856866578</v>
      </c>
      <c r="I32" s="87">
        <v>368.26222684703441</v>
      </c>
    </row>
    <row r="33" spans="1:9">
      <c r="A33" s="50" t="s">
        <v>86</v>
      </c>
      <c r="B33" s="88">
        <v>-8.2935931992533796E-2</v>
      </c>
      <c r="C33" s="88">
        <v>-3.8323099724750898</v>
      </c>
      <c r="D33" s="88">
        <v>-4.2655109489051384</v>
      </c>
      <c r="E33" s="88">
        <v>-0.73402417962001865</v>
      </c>
      <c r="F33" s="88">
        <v>2.2707034728405961</v>
      </c>
      <c r="G33" s="88">
        <v>3.634690591212375</v>
      </c>
      <c r="H33" s="88">
        <v>-2.8351100022680598</v>
      </c>
      <c r="I33" s="88">
        <v>-5.4746904192917611</v>
      </c>
    </row>
    <row r="34" spans="1:9">
      <c r="A34" s="49" t="s">
        <v>51</v>
      </c>
      <c r="B34" s="87">
        <v>42.742340532395787</v>
      </c>
      <c r="C34" s="87">
        <v>53.782013103037521</v>
      </c>
      <c r="D34" s="87">
        <v>63.536977491961345</v>
      </c>
      <c r="E34" s="87">
        <v>3.5569563259792991</v>
      </c>
      <c r="F34" s="87">
        <v>44.161490683229829</v>
      </c>
      <c r="G34" s="87">
        <v>64.420935412026694</v>
      </c>
      <c r="H34" s="87">
        <v>11.89155884165125</v>
      </c>
      <c r="I34" s="87">
        <v>38.044758539458236</v>
      </c>
    </row>
    <row r="35" spans="1:9">
      <c r="A35" s="50" t="s">
        <v>52</v>
      </c>
      <c r="B35" s="88">
        <v>0.42553191489360653</v>
      </c>
      <c r="C35" s="88">
        <v>3.3040568799665326</v>
      </c>
      <c r="D35" s="88">
        <v>7.5480769230769518</v>
      </c>
      <c r="E35" s="88">
        <v>4.8910809699958646</v>
      </c>
      <c r="F35" s="88">
        <v>4.2389210019267765</v>
      </c>
      <c r="G35" s="88">
        <v>-5.9500000000000108</v>
      </c>
      <c r="H35" s="88">
        <v>-1.7419706042460348</v>
      </c>
      <c r="I35" s="88">
        <v>-14.57202505219206</v>
      </c>
    </row>
    <row r="36" spans="1:9">
      <c r="A36" s="49" t="s">
        <v>53</v>
      </c>
      <c r="B36" s="87">
        <v>11.940298507462721</v>
      </c>
      <c r="C36" s="87">
        <v>9.2293054234062986</v>
      </c>
      <c r="D36" s="87">
        <v>48.098434004474285</v>
      </c>
      <c r="E36" s="92">
        <v>51.412429378531101</v>
      </c>
      <c r="F36" s="90" t="s">
        <v>29</v>
      </c>
      <c r="G36" s="92">
        <v>47.4921630094044</v>
      </c>
      <c r="H36" s="87">
        <v>21.134593993325911</v>
      </c>
      <c r="I36" s="87">
        <v>44.990176817288763</v>
      </c>
    </row>
    <row r="37" spans="1:9">
      <c r="A37" s="50" t="s">
        <v>54</v>
      </c>
      <c r="B37" s="89" t="s">
        <v>29</v>
      </c>
      <c r="C37" s="88">
        <v>84.77917981072558</v>
      </c>
      <c r="D37" s="88">
        <v>41.916666666666671</v>
      </c>
      <c r="E37" s="88">
        <v>-0.16000000000001569</v>
      </c>
      <c r="F37" s="88">
        <v>50.388802488335926</v>
      </c>
      <c r="G37" s="88">
        <v>53.483992467043336</v>
      </c>
      <c r="H37" s="88">
        <v>48.577563070316707</v>
      </c>
      <c r="I37" s="88">
        <v>53.223388305847074</v>
      </c>
    </row>
    <row r="38" spans="1:9">
      <c r="A38" s="49" t="s">
        <v>55</v>
      </c>
      <c r="B38" s="87">
        <v>0.89766606822261341</v>
      </c>
      <c r="C38" s="87">
        <v>10.321715817694388</v>
      </c>
      <c r="D38" s="87">
        <v>18.196721311475407</v>
      </c>
      <c r="E38" s="87">
        <v>7.3333333333333472</v>
      </c>
      <c r="F38" s="87">
        <v>-8.4235860409145538</v>
      </c>
      <c r="G38" s="87">
        <v>13.768961493582289</v>
      </c>
      <c r="H38" s="87">
        <v>4.4000000000000039</v>
      </c>
      <c r="I38" s="87">
        <v>15.384615384615397</v>
      </c>
    </row>
    <row r="39" spans="1:9">
      <c r="A39" s="61" t="s">
        <v>56</v>
      </c>
      <c r="B39" s="93">
        <v>33.211678832116796</v>
      </c>
      <c r="C39" s="93">
        <v>91.776315789473713</v>
      </c>
      <c r="D39" s="93">
        <v>43.509047993705764</v>
      </c>
      <c r="E39" s="93">
        <v>52.910832719233646</v>
      </c>
      <c r="F39" s="93">
        <v>36.446280991735549</v>
      </c>
      <c r="G39" s="97">
        <v>52.894438138479025</v>
      </c>
      <c r="H39" s="93">
        <v>42.551293487957189</v>
      </c>
      <c r="I39" s="93">
        <v>25.559322033898301</v>
      </c>
    </row>
    <row r="40" spans="1:9">
      <c r="A40" s="46" t="s">
        <v>58</v>
      </c>
      <c r="B40" s="94"/>
      <c r="C40" s="94"/>
      <c r="D40" s="94"/>
      <c r="E40" s="94"/>
      <c r="F40" s="94"/>
      <c r="G40" s="94"/>
      <c r="H40" s="94"/>
      <c r="I40" s="94"/>
    </row>
    <row r="41" spans="1:9">
      <c r="A41" s="49" t="s">
        <v>59</v>
      </c>
      <c r="B41" s="90" t="s">
        <v>29</v>
      </c>
      <c r="C41" s="87">
        <v>51.310043668122304</v>
      </c>
      <c r="D41" s="87">
        <v>31.907514450867058</v>
      </c>
      <c r="E41" s="90" t="s">
        <v>29</v>
      </c>
      <c r="F41" s="87">
        <v>57.359500446030353</v>
      </c>
      <c r="G41" s="87">
        <v>5.0716648291069699</v>
      </c>
      <c r="H41" s="87">
        <v>66.374589266155539</v>
      </c>
      <c r="I41" s="92">
        <v>26.815101645692184</v>
      </c>
    </row>
    <row r="42" spans="1:9">
      <c r="A42" s="50" t="s">
        <v>60</v>
      </c>
      <c r="B42" s="88">
        <v>-42.325158946412365</v>
      </c>
      <c r="C42" s="88">
        <v>-38.413793103448249</v>
      </c>
      <c r="D42" s="88">
        <v>-40.595611285266472</v>
      </c>
      <c r="E42" s="88">
        <v>-44.392956441149202</v>
      </c>
      <c r="F42" s="88">
        <v>-45.172124265323241</v>
      </c>
      <c r="G42" s="88">
        <v>-39.473684210526329</v>
      </c>
      <c r="H42" s="88">
        <v>-27.078891257995728</v>
      </c>
      <c r="I42" s="88">
        <v>-42.983230361871136</v>
      </c>
    </row>
    <row r="43" spans="1:9">
      <c r="A43" s="49" t="s">
        <v>61</v>
      </c>
      <c r="B43" s="87">
        <v>-22.908011869436219</v>
      </c>
      <c r="C43" s="87">
        <v>-13.478462251042133</v>
      </c>
      <c r="D43" s="87">
        <v>-20.752269779507149</v>
      </c>
      <c r="E43" s="87">
        <v>-11.234764175940647</v>
      </c>
      <c r="F43" s="87">
        <v>-28.91832229580573</v>
      </c>
      <c r="G43" s="87">
        <v>-17.535153019023998</v>
      </c>
      <c r="H43" s="87">
        <v>-6.2650602409638712</v>
      </c>
      <c r="I43" s="87">
        <v>-20.596355604638305</v>
      </c>
    </row>
    <row r="44" spans="1:9">
      <c r="A44" s="50" t="s">
        <v>62</v>
      </c>
      <c r="B44" s="88">
        <v>40.297121634169031</v>
      </c>
      <c r="C44" s="88">
        <v>64.752791068580521</v>
      </c>
      <c r="D44" s="88">
        <v>50.811209439528085</v>
      </c>
      <c r="E44" s="88">
        <v>18.898305084745793</v>
      </c>
      <c r="F44" s="88">
        <v>24.052132701421769</v>
      </c>
      <c r="G44" s="88">
        <v>58.75706214689265</v>
      </c>
      <c r="H44" s="88">
        <v>19.197396963123637</v>
      </c>
      <c r="I44" s="88">
        <v>17.097170971709687</v>
      </c>
    </row>
    <row r="45" spans="1:9">
      <c r="A45" s="98" t="s">
        <v>63</v>
      </c>
      <c r="B45" s="99">
        <v>121.26436781609189</v>
      </c>
      <c r="C45" s="99">
        <v>127.48299319727887</v>
      </c>
      <c r="D45" s="99">
        <v>75.320139697322475</v>
      </c>
      <c r="E45" s="99">
        <v>97.650513950073474</v>
      </c>
      <c r="F45" s="99">
        <v>119.88472622478388</v>
      </c>
      <c r="G45" s="99">
        <v>41.831425598335059</v>
      </c>
      <c r="H45" s="99">
        <v>71.095334685598345</v>
      </c>
      <c r="I45" s="99">
        <v>71.503957783641141</v>
      </c>
    </row>
    <row r="46" spans="1:9">
      <c r="A46" s="49"/>
      <c r="B46" s="87"/>
      <c r="C46" s="87"/>
      <c r="D46" s="87"/>
      <c r="E46" s="87"/>
      <c r="F46" s="87"/>
      <c r="G46" s="87"/>
      <c r="H46" s="87"/>
      <c r="I46" s="87"/>
    </row>
    <row r="47" spans="1:9" ht="14.25">
      <c r="A47" s="27" t="s">
        <v>14</v>
      </c>
      <c r="B47" s="16"/>
      <c r="C47" s="17"/>
      <c r="D47" s="17"/>
      <c r="E47" s="16"/>
      <c r="F47" s="17"/>
      <c r="G47" s="17"/>
      <c r="H47" s="17"/>
      <c r="I47" s="17"/>
    </row>
    <row r="48" spans="1:9">
      <c r="A48" s="36" t="s">
        <v>16</v>
      </c>
      <c r="B48" s="18"/>
      <c r="C48" s="18"/>
      <c r="D48" s="18"/>
      <c r="E48" s="18"/>
      <c r="F48" s="18"/>
      <c r="G48" s="18"/>
      <c r="H48" s="18"/>
      <c r="I48" s="18"/>
    </row>
    <row r="49" spans="1:9" ht="14.25">
      <c r="A49" s="37" t="s">
        <v>17</v>
      </c>
      <c r="B49" s="16"/>
      <c r="C49" s="17"/>
      <c r="D49" s="17"/>
      <c r="E49" s="16"/>
      <c r="F49" s="17"/>
      <c r="G49" s="17"/>
      <c r="H49" s="17"/>
      <c r="I49" s="17"/>
    </row>
    <row r="50" spans="1:9" ht="13.5">
      <c r="A50" s="33" t="s">
        <v>18</v>
      </c>
      <c r="B50" s="19"/>
      <c r="C50" s="19"/>
      <c r="D50" s="19"/>
      <c r="E50" s="19"/>
      <c r="F50" s="19"/>
      <c r="G50" s="19"/>
      <c r="H50" s="19"/>
      <c r="I50" s="19"/>
    </row>
    <row r="51" spans="1:9" ht="13.5">
      <c r="A51" s="15"/>
      <c r="B51" s="13"/>
      <c r="C51" s="14"/>
      <c r="D51" s="13"/>
      <c r="E51" s="14"/>
      <c r="F51" s="13"/>
      <c r="G51" s="14"/>
      <c r="H51" s="13"/>
      <c r="I51" s="14"/>
    </row>
    <row r="52" spans="1:9" ht="13.5">
      <c r="A52" s="43" t="str">
        <f>+Índice!A15</f>
        <v>Fecha de actualización: 8 de octubre de 2018</v>
      </c>
      <c r="B52" s="13"/>
      <c r="C52" s="14"/>
      <c r="D52" s="13"/>
      <c r="E52" s="14"/>
      <c r="F52" s="13"/>
      <c r="G52" s="14"/>
      <c r="H52" s="13"/>
      <c r="I52" s="14"/>
    </row>
    <row r="53" spans="1:9" ht="13.5">
      <c r="A53" s="15"/>
      <c r="B53" s="13"/>
      <c r="C53" s="14"/>
      <c r="D53" s="13"/>
      <c r="E53" s="14"/>
      <c r="F53" s="13"/>
      <c r="G53" s="14"/>
      <c r="H53" s="13"/>
      <c r="I53" s="14"/>
    </row>
    <row r="54" spans="1:9" ht="13.5">
      <c r="A54" s="15"/>
      <c r="B54" s="13"/>
      <c r="C54" s="14"/>
      <c r="D54" s="13"/>
      <c r="E54" s="14"/>
      <c r="F54" s="13"/>
      <c r="G54" s="14"/>
      <c r="H54" s="13"/>
      <c r="I54" s="14"/>
    </row>
    <row r="55" spans="1:9" ht="13.5">
      <c r="A55" s="15"/>
      <c r="B55" s="13"/>
      <c r="C55" s="14"/>
      <c r="D55" s="13"/>
      <c r="E55" s="14"/>
      <c r="F55" s="13"/>
      <c r="G55" s="14"/>
      <c r="H55" s="13"/>
      <c r="I55" s="1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39" activePane="bottomLeft" state="frozen"/>
      <selection pane="bottomLeft" activeCell="A8" sqref="A8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24" customHeight="1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12" t="s">
        <v>0</v>
      </c>
      <c r="B4" s="112"/>
      <c r="C4" s="112"/>
      <c r="D4" s="112"/>
      <c r="E4" s="112"/>
      <c r="F4" s="112"/>
      <c r="G4" s="112"/>
      <c r="H4" s="112"/>
      <c r="I4" s="112"/>
    </row>
    <row r="5" spans="1:9" s="3" customFormat="1" ht="18.75" customHeight="1">
      <c r="A5" s="112"/>
      <c r="B5" s="112"/>
      <c r="C5" s="112"/>
      <c r="D5" s="112"/>
      <c r="E5" s="112"/>
      <c r="F5" s="112"/>
      <c r="G5" s="112"/>
      <c r="H5" s="112"/>
      <c r="I5" s="112"/>
    </row>
    <row r="6" spans="1:9" s="3" customFormat="1" ht="18.75" customHeight="1">
      <c r="A6" s="21" t="s">
        <v>21</v>
      </c>
      <c r="B6" s="8"/>
      <c r="C6" s="8"/>
      <c r="D6" s="8"/>
      <c r="E6" s="8"/>
      <c r="F6" s="8"/>
      <c r="G6" s="8"/>
      <c r="H6" s="8"/>
      <c r="I6" s="8"/>
    </row>
    <row r="7" spans="1:9" s="3" customFormat="1" ht="15" customHeight="1">
      <c r="A7" s="21" t="s">
        <v>89</v>
      </c>
      <c r="B7" s="8"/>
      <c r="C7" s="8"/>
      <c r="D7" s="8"/>
      <c r="E7" s="8"/>
      <c r="F7" s="8"/>
      <c r="G7" s="8"/>
      <c r="H7" s="8"/>
      <c r="I7" s="8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84" t="s">
        <v>19</v>
      </c>
      <c r="B9" s="85" t="s">
        <v>4</v>
      </c>
      <c r="C9" s="85" t="s">
        <v>5</v>
      </c>
      <c r="D9" s="85" t="s">
        <v>6</v>
      </c>
      <c r="E9" s="86" t="s">
        <v>7</v>
      </c>
      <c r="F9" s="85" t="s">
        <v>8</v>
      </c>
      <c r="G9" s="85" t="s">
        <v>9</v>
      </c>
      <c r="H9" s="85" t="s">
        <v>10</v>
      </c>
      <c r="I9" s="85" t="s">
        <v>11</v>
      </c>
    </row>
    <row r="10" spans="1:9">
      <c r="A10" s="46" t="s">
        <v>25</v>
      </c>
      <c r="B10" s="46"/>
      <c r="C10" s="46"/>
      <c r="D10" s="46"/>
      <c r="E10" s="46"/>
      <c r="F10" s="46"/>
      <c r="G10" s="46"/>
      <c r="H10" s="46"/>
      <c r="I10" s="46"/>
    </row>
    <row r="11" spans="1:9">
      <c r="A11" s="49" t="s">
        <v>26</v>
      </c>
      <c r="B11" s="87">
        <v>-31.520940484937544</v>
      </c>
      <c r="C11" s="87">
        <v>-19.159200551343925</v>
      </c>
      <c r="D11" s="87">
        <v>-20.318725099601597</v>
      </c>
      <c r="E11" s="87">
        <v>-7.5260208166533555</v>
      </c>
      <c r="F11" s="87">
        <v>-28.456104944500481</v>
      </c>
      <c r="G11" s="87">
        <v>-5.6753688989784168</v>
      </c>
      <c r="H11" s="87">
        <v>-18.622448979591823</v>
      </c>
      <c r="I11" s="87">
        <v>-17.92360430950043</v>
      </c>
    </row>
    <row r="12" spans="1:9">
      <c r="A12" s="50" t="s">
        <v>27</v>
      </c>
      <c r="B12" s="88">
        <v>-0.13251615040582587</v>
      </c>
      <c r="C12" s="88">
        <v>9.404990403071011</v>
      </c>
      <c r="D12" s="88">
        <v>20.276325616131441</v>
      </c>
      <c r="E12" s="89" t="s">
        <v>29</v>
      </c>
      <c r="F12" s="88">
        <v>1.4705882352940902</v>
      </c>
      <c r="G12" s="88">
        <v>8.132805360950357</v>
      </c>
      <c r="H12" s="88">
        <v>5.4925102133454473</v>
      </c>
      <c r="I12" s="88">
        <v>8.429561200923775</v>
      </c>
    </row>
    <row r="13" spans="1:9">
      <c r="A13" s="49" t="s">
        <v>30</v>
      </c>
      <c r="B13" s="87">
        <v>-4.1873669268985054</v>
      </c>
      <c r="C13" s="87">
        <v>-11.04247104247108</v>
      </c>
      <c r="D13" s="87">
        <v>-9.0189873417721671</v>
      </c>
      <c r="E13" s="87">
        <v>-17.829457364341096</v>
      </c>
      <c r="F13" s="87">
        <v>2.3870417732310578</v>
      </c>
      <c r="G13" s="87">
        <v>-2.0917135961383226</v>
      </c>
      <c r="H13" s="87">
        <v>-3.2394366197183055</v>
      </c>
      <c r="I13" s="87">
        <v>-10.534124629080132</v>
      </c>
    </row>
    <row r="14" spans="1:9">
      <c r="A14" s="50" t="s">
        <v>31</v>
      </c>
      <c r="B14" s="88">
        <v>-56.695652173913032</v>
      </c>
      <c r="C14" s="88">
        <v>-56.954436450839331</v>
      </c>
      <c r="D14" s="88">
        <v>-61.429270680372007</v>
      </c>
      <c r="E14" s="89" t="s">
        <v>29</v>
      </c>
      <c r="F14" s="88">
        <v>-68.538135593220346</v>
      </c>
      <c r="G14" s="88">
        <v>-62.613065326633155</v>
      </c>
      <c r="H14" s="88">
        <v>-32.221379833206989</v>
      </c>
      <c r="I14" s="88">
        <v>-23.218673218673214</v>
      </c>
    </row>
    <row r="15" spans="1:9">
      <c r="A15" s="49" t="s">
        <v>32</v>
      </c>
      <c r="B15" s="87">
        <v>-4.1202672605790802</v>
      </c>
      <c r="C15" s="87">
        <v>-0.73068893528178691</v>
      </c>
      <c r="D15" s="87">
        <v>35.883014623172052</v>
      </c>
      <c r="E15" s="87">
        <v>13.289473684210517</v>
      </c>
      <c r="F15" s="87">
        <v>17.791411042944748</v>
      </c>
      <c r="G15" s="87">
        <v>43.500866551126485</v>
      </c>
      <c r="H15" s="87">
        <v>12.283044058744984</v>
      </c>
      <c r="I15" s="90" t="s">
        <v>29</v>
      </c>
    </row>
    <row r="16" spans="1:9">
      <c r="A16" s="50" t="s">
        <v>33</v>
      </c>
      <c r="B16" s="88">
        <v>-1.1052378664104023</v>
      </c>
      <c r="C16" s="88">
        <v>8.8093966898024512</v>
      </c>
      <c r="D16" s="88">
        <v>1.9826517967781676</v>
      </c>
      <c r="E16" s="88">
        <v>-0.78585461689586467</v>
      </c>
      <c r="F16" s="88">
        <v>120.51971326164868</v>
      </c>
      <c r="G16" s="88">
        <v>-5.3123462862764148</v>
      </c>
      <c r="H16" s="88">
        <v>98.548972188633627</v>
      </c>
      <c r="I16" s="88">
        <v>111.2582781456954</v>
      </c>
    </row>
    <row r="17" spans="1:9">
      <c r="A17" s="49" t="s">
        <v>34</v>
      </c>
      <c r="B17" s="87">
        <v>8.8360237892947779</v>
      </c>
      <c r="C17" s="87">
        <v>-5.5555555555555465</v>
      </c>
      <c r="D17" s="87">
        <v>10.414452709883083</v>
      </c>
      <c r="E17" s="87">
        <v>46.799999999999976</v>
      </c>
      <c r="F17" s="87">
        <v>53.361344537815029</v>
      </c>
      <c r="G17" s="87">
        <v>42.539267015706805</v>
      </c>
      <c r="H17" s="87">
        <v>-12.903225806451623</v>
      </c>
      <c r="I17" s="87">
        <v>6.3011456628478069</v>
      </c>
    </row>
    <row r="18" spans="1:9">
      <c r="A18" s="50" t="s">
        <v>35</v>
      </c>
      <c r="B18" s="88">
        <v>-40.90577063550036</v>
      </c>
      <c r="C18" s="88">
        <v>-13.854748603351963</v>
      </c>
      <c r="D18" s="88">
        <v>-24.134199134199143</v>
      </c>
      <c r="E18" s="88">
        <v>-16.619183285849971</v>
      </c>
      <c r="F18" s="88">
        <v>-12.247191011235925</v>
      </c>
      <c r="G18" s="88">
        <v>-18.198874296435253</v>
      </c>
      <c r="H18" s="88">
        <v>-6.6430469441983719</v>
      </c>
      <c r="I18" s="88">
        <v>-13.603603603603576</v>
      </c>
    </row>
    <row r="19" spans="1:9">
      <c r="A19" s="49" t="s">
        <v>36</v>
      </c>
      <c r="B19" s="87">
        <v>5.8357348703170331</v>
      </c>
      <c r="C19" s="87">
        <v>49.642625081221524</v>
      </c>
      <c r="D19" s="87">
        <v>28.911042944785258</v>
      </c>
      <c r="E19" s="87">
        <v>-3.5897435897436214</v>
      </c>
      <c r="F19" s="87">
        <v>-2.389843166542216</v>
      </c>
      <c r="G19" s="87">
        <v>20.711743772241988</v>
      </c>
      <c r="H19" s="87">
        <v>36.486486486486427</v>
      </c>
      <c r="I19" s="87">
        <v>10.642857142857153</v>
      </c>
    </row>
    <row r="20" spans="1:9">
      <c r="A20" s="50" t="s">
        <v>37</v>
      </c>
      <c r="B20" s="88">
        <v>-17.681347150259054</v>
      </c>
      <c r="C20" s="88">
        <v>-23.53407290015851</v>
      </c>
      <c r="D20" s="88">
        <v>-19.181946403385098</v>
      </c>
      <c r="E20" s="88">
        <v>-9.6922069417157868</v>
      </c>
      <c r="F20" s="88">
        <v>-9.7031136857349658</v>
      </c>
      <c r="G20" s="88">
        <v>-1.0849909584087158</v>
      </c>
      <c r="H20" s="88">
        <v>7.5370121130551526</v>
      </c>
      <c r="I20" s="89" t="s">
        <v>29</v>
      </c>
    </row>
    <row r="21" spans="1:9">
      <c r="A21" s="49" t="s">
        <v>38</v>
      </c>
      <c r="B21" s="87">
        <v>44.220665499124308</v>
      </c>
      <c r="C21" s="87">
        <v>23.246492985971944</v>
      </c>
      <c r="D21" s="87">
        <v>31.989482909728295</v>
      </c>
      <c r="E21" s="87">
        <v>7.2585147962032526</v>
      </c>
      <c r="F21" s="91" t="s">
        <v>29</v>
      </c>
      <c r="G21" s="92">
        <v>39.01979264844482</v>
      </c>
      <c r="H21" s="87">
        <v>45.55765595463135</v>
      </c>
      <c r="I21" s="87">
        <v>21.657953696788645</v>
      </c>
    </row>
    <row r="22" spans="1:9">
      <c r="A22" s="61" t="s">
        <v>39</v>
      </c>
      <c r="B22" s="93">
        <v>-21.636952998379265</v>
      </c>
      <c r="C22" s="93">
        <v>-24.642289348171698</v>
      </c>
      <c r="D22" s="93">
        <v>-24.329692154915595</v>
      </c>
      <c r="E22" s="93">
        <v>-29.19540229885056</v>
      </c>
      <c r="F22" s="93">
        <v>-19.12568306010931</v>
      </c>
      <c r="G22" s="93">
        <v>-18.583042973286901</v>
      </c>
      <c r="H22" s="93">
        <v>-54.558610709117218</v>
      </c>
      <c r="I22" s="93">
        <v>-12.544169611307442</v>
      </c>
    </row>
    <row r="23" spans="1:9">
      <c r="A23" s="46" t="s">
        <v>40</v>
      </c>
      <c r="B23" s="94"/>
      <c r="C23" s="94"/>
      <c r="D23" s="94"/>
      <c r="E23" s="94"/>
      <c r="F23" s="94"/>
      <c r="G23" s="94"/>
      <c r="H23" s="94"/>
      <c r="I23" s="94"/>
    </row>
    <row r="24" spans="1:9">
      <c r="A24" s="49" t="s">
        <v>41</v>
      </c>
      <c r="B24" s="90" t="s">
        <v>29</v>
      </c>
      <c r="C24" s="87">
        <v>-2.8969663842580151</v>
      </c>
      <c r="D24" s="87">
        <v>-2.1282973621103207</v>
      </c>
      <c r="E24" s="90" t="s">
        <v>29</v>
      </c>
      <c r="F24" s="87">
        <v>-10.414626183480225</v>
      </c>
      <c r="G24" s="90" t="s">
        <v>29</v>
      </c>
      <c r="H24" s="87">
        <v>-4.2518127883981682</v>
      </c>
      <c r="I24" s="92">
        <v>-7.4637424831977324</v>
      </c>
    </row>
    <row r="25" spans="1:9">
      <c r="A25" s="50" t="s">
        <v>42</v>
      </c>
      <c r="B25" s="88">
        <v>111.47058823529417</v>
      </c>
      <c r="C25" s="88">
        <v>-2.0285499624342673</v>
      </c>
      <c r="D25" s="88">
        <v>13.75394321766561</v>
      </c>
      <c r="E25" s="89" t="s">
        <v>29</v>
      </c>
      <c r="F25" s="88">
        <v>-2.8066528066527763</v>
      </c>
      <c r="G25" s="88">
        <v>-7.0020394289599057</v>
      </c>
      <c r="H25" s="88">
        <v>-20.083682008368175</v>
      </c>
      <c r="I25" s="88">
        <v>-1.6999999999999793</v>
      </c>
    </row>
    <row r="26" spans="1:9">
      <c r="A26" s="49" t="s">
        <v>43</v>
      </c>
      <c r="B26" s="92">
        <v>-7.5688073394495348</v>
      </c>
      <c r="C26" s="87">
        <v>-11.605301914580279</v>
      </c>
      <c r="D26" s="87" t="s">
        <v>29</v>
      </c>
      <c r="E26" s="87">
        <v>4.5486111111110894</v>
      </c>
      <c r="F26" s="87">
        <v>-8.0424886191198581</v>
      </c>
      <c r="G26" s="87">
        <v>-25.845272206303704</v>
      </c>
      <c r="H26" s="87">
        <v>-8.6117740652346448</v>
      </c>
      <c r="I26" s="92">
        <v>-15.948275862068995</v>
      </c>
    </row>
    <row r="27" spans="1:9">
      <c r="A27" s="50" t="s">
        <v>44</v>
      </c>
      <c r="B27" s="89" t="s">
        <v>29</v>
      </c>
      <c r="C27" s="88">
        <v>9.6894409937888568</v>
      </c>
      <c r="D27" s="88">
        <v>12.424242424242426</v>
      </c>
      <c r="E27" s="88">
        <v>13.049940546967909</v>
      </c>
      <c r="F27" s="95">
        <v>17.688378033205645</v>
      </c>
      <c r="G27" s="88">
        <v>27.442333785617357</v>
      </c>
      <c r="H27" s="88">
        <v>13.072100313479629</v>
      </c>
      <c r="I27" s="89" t="s">
        <v>29</v>
      </c>
    </row>
    <row r="28" spans="1:9">
      <c r="A28" s="49" t="s">
        <v>45</v>
      </c>
      <c r="B28" s="87">
        <v>5.3591790193842526</v>
      </c>
      <c r="C28" s="87">
        <v>4.816326530612236</v>
      </c>
      <c r="D28" s="87">
        <v>14.224137931034452</v>
      </c>
      <c r="E28" s="87">
        <v>-1.650000000000007</v>
      </c>
      <c r="F28" s="92">
        <v>9.7640358014645869</v>
      </c>
      <c r="G28" s="87">
        <v>7.3859522085445661</v>
      </c>
      <c r="H28" s="87">
        <v>8.6359175662414032</v>
      </c>
      <c r="I28" s="87">
        <v>12.135465663217261</v>
      </c>
    </row>
    <row r="29" spans="1:9">
      <c r="A29" s="50" t="s">
        <v>85</v>
      </c>
      <c r="B29" s="88">
        <v>-21.243042671614088</v>
      </c>
      <c r="C29" s="88">
        <v>-15.091863517060355</v>
      </c>
      <c r="D29" s="88">
        <v>-34.952540480178676</v>
      </c>
      <c r="E29" s="89" t="s">
        <v>29</v>
      </c>
      <c r="F29" s="96" t="s">
        <v>29</v>
      </c>
      <c r="G29" s="95">
        <v>1.2419274714356776</v>
      </c>
      <c r="H29" s="88">
        <v>-13.043478260869579</v>
      </c>
      <c r="I29" s="88">
        <v>7.7927927927928131</v>
      </c>
    </row>
    <row r="30" spans="1:9">
      <c r="A30" s="49" t="s">
        <v>47</v>
      </c>
      <c r="B30" s="87">
        <v>-16.444947636569495</v>
      </c>
      <c r="C30" s="87">
        <v>-11.390166253979494</v>
      </c>
      <c r="D30" s="87">
        <v>-12.297392529950669</v>
      </c>
      <c r="E30" s="87">
        <v>-11.190100052659247</v>
      </c>
      <c r="F30" s="87">
        <v>-9.4792056950168568</v>
      </c>
      <c r="G30" s="87">
        <v>-10.102067521591195</v>
      </c>
      <c r="H30" s="87">
        <v>-22.243202416918418</v>
      </c>
      <c r="I30" s="87">
        <v>-18.185226846644163</v>
      </c>
    </row>
    <row r="31" spans="1:9">
      <c r="A31" s="50" t="s">
        <v>48</v>
      </c>
      <c r="B31" s="88">
        <v>28.475199020208208</v>
      </c>
      <c r="C31" s="88">
        <v>14.884868421052611</v>
      </c>
      <c r="D31" s="89" t="s">
        <v>29</v>
      </c>
      <c r="E31" s="88">
        <v>3.3875934887813486</v>
      </c>
      <c r="F31" s="88">
        <v>16.851168511685156</v>
      </c>
      <c r="G31" s="88">
        <v>23.64705882352942</v>
      </c>
      <c r="H31" s="88">
        <v>32.514332514332509</v>
      </c>
      <c r="I31" s="88">
        <v>3.0303030303030276</v>
      </c>
    </row>
    <row r="32" spans="1:9">
      <c r="A32" s="49" t="s">
        <v>49</v>
      </c>
      <c r="B32" s="90" t="s">
        <v>29</v>
      </c>
      <c r="C32" s="87">
        <v>-5.1396316102198085</v>
      </c>
      <c r="D32" s="87">
        <v>-6.4135702746365268</v>
      </c>
      <c r="E32" s="90" t="s">
        <v>29</v>
      </c>
      <c r="F32" s="87">
        <v>0.63176895306862324</v>
      </c>
      <c r="G32" s="90" t="s">
        <v>29</v>
      </c>
      <c r="H32" s="87">
        <v>5.717678995588793</v>
      </c>
      <c r="I32" s="87">
        <v>42.090306283549083</v>
      </c>
    </row>
    <row r="33" spans="1:9">
      <c r="A33" s="50" t="s">
        <v>86</v>
      </c>
      <c r="B33" s="88">
        <v>6.8751386116655766</v>
      </c>
      <c r="C33" s="88">
        <v>1.3839285714286165</v>
      </c>
      <c r="D33" s="88">
        <v>4.6372475691846882</v>
      </c>
      <c r="E33" s="88">
        <v>5.7497700091996506</v>
      </c>
      <c r="F33" s="88">
        <v>3.2823741007194096</v>
      </c>
      <c r="G33" s="88">
        <v>8.241230177799185</v>
      </c>
      <c r="H33" s="88">
        <v>6.514172053704681</v>
      </c>
      <c r="I33" s="88">
        <v>4.8686430465172625</v>
      </c>
    </row>
    <row r="34" spans="1:9">
      <c r="A34" s="49" t="s">
        <v>51</v>
      </c>
      <c r="B34" s="87">
        <v>24.213286713286752</v>
      </c>
      <c r="C34" s="87">
        <v>20.880149812734071</v>
      </c>
      <c r="D34" s="87">
        <v>33.701366982124</v>
      </c>
      <c r="E34" s="87">
        <v>-4.0467250730079289</v>
      </c>
      <c r="F34" s="87">
        <v>17.638114546376116</v>
      </c>
      <c r="G34" s="87">
        <v>20.826513911620292</v>
      </c>
      <c r="H34" s="87">
        <v>27.528089887640441</v>
      </c>
      <c r="I34" s="87">
        <v>15.354330708661434</v>
      </c>
    </row>
    <row r="35" spans="1:9">
      <c r="A35" s="50" t="s">
        <v>52</v>
      </c>
      <c r="B35" s="88">
        <v>-3.4106412005456943</v>
      </c>
      <c r="C35" s="88">
        <v>-7.559880239520977</v>
      </c>
      <c r="D35" s="88">
        <v>0.99322799097065761</v>
      </c>
      <c r="E35" s="88">
        <v>7.0020964360586913</v>
      </c>
      <c r="F35" s="88">
        <v>-1.3223894208846287</v>
      </c>
      <c r="G35" s="88">
        <v>-3.4889687018984317</v>
      </c>
      <c r="H35" s="88">
        <v>-2.2210184182015036</v>
      </c>
      <c r="I35" s="88">
        <v>-14.321608040201006</v>
      </c>
    </row>
    <row r="36" spans="1:9">
      <c r="A36" s="49" t="s">
        <v>53</v>
      </c>
      <c r="B36" s="87">
        <v>9.3750000000000444</v>
      </c>
      <c r="C36" s="87">
        <v>7.4906367041198685</v>
      </c>
      <c r="D36" s="87">
        <v>21.245421245421259</v>
      </c>
      <c r="E36" s="92">
        <v>-4.7957371225577301</v>
      </c>
      <c r="F36" s="90" t="s">
        <v>29</v>
      </c>
      <c r="G36" s="92">
        <v>31.977559607293138</v>
      </c>
      <c r="H36" s="87">
        <v>20.999999999999975</v>
      </c>
      <c r="I36" s="87">
        <v>21.182266009852178</v>
      </c>
    </row>
    <row r="37" spans="1:9">
      <c r="A37" s="50" t="s">
        <v>54</v>
      </c>
      <c r="B37" s="89" t="s">
        <v>29</v>
      </c>
      <c r="C37" s="88">
        <v>51.650485436893213</v>
      </c>
      <c r="D37" s="88">
        <v>22.341954022988485</v>
      </c>
      <c r="E37" s="88">
        <v>-0.16000000000001569</v>
      </c>
      <c r="F37" s="88">
        <v>37.163120567375898</v>
      </c>
      <c r="G37" s="88">
        <v>17.77456647398845</v>
      </c>
      <c r="H37" s="88">
        <v>28.029602220166574</v>
      </c>
      <c r="I37" s="88">
        <v>35.095836087243867</v>
      </c>
    </row>
    <row r="38" spans="1:9">
      <c r="A38" s="49" t="s">
        <v>55</v>
      </c>
      <c r="B38" s="87">
        <v>11.618669314796403</v>
      </c>
      <c r="C38" s="87">
        <v>9.1511936339522713</v>
      </c>
      <c r="D38" s="87">
        <v>10.244648318042792</v>
      </c>
      <c r="E38" s="87">
        <v>5.3147996729354219</v>
      </c>
      <c r="F38" s="87">
        <v>2.2849462365591489</v>
      </c>
      <c r="G38" s="87">
        <v>16.906474820143913</v>
      </c>
      <c r="H38" s="87">
        <v>16.000000000000014</v>
      </c>
      <c r="I38" s="87">
        <v>13.20754716981134</v>
      </c>
    </row>
    <row r="39" spans="1:9">
      <c r="A39" s="61" t="s">
        <v>56</v>
      </c>
      <c r="B39" s="93">
        <v>0.71743929359824321</v>
      </c>
      <c r="C39" s="93">
        <v>10.521327014218041</v>
      </c>
      <c r="D39" s="93">
        <v>1.5590200445434688</v>
      </c>
      <c r="E39" s="93">
        <v>-1.9839395370807478</v>
      </c>
      <c r="F39" s="93">
        <v>-7.0906021384355427</v>
      </c>
      <c r="G39" s="97">
        <v>1.5071590052750494</v>
      </c>
      <c r="H39" s="93">
        <v>4.7182175622542566</v>
      </c>
      <c r="I39" s="93">
        <v>1.0365521003819156</v>
      </c>
    </row>
    <row r="40" spans="1:9">
      <c r="A40" s="46" t="s">
        <v>58</v>
      </c>
      <c r="B40" s="94"/>
      <c r="C40" s="94"/>
      <c r="D40" s="94"/>
      <c r="E40" s="94"/>
      <c r="F40" s="94"/>
      <c r="G40" s="94"/>
      <c r="H40" s="94"/>
      <c r="I40" s="94"/>
    </row>
    <row r="41" spans="1:9">
      <c r="A41" s="49" t="s">
        <v>59</v>
      </c>
      <c r="B41" s="90" t="s">
        <v>29</v>
      </c>
      <c r="C41" s="87">
        <v>39.623908663532603</v>
      </c>
      <c r="D41" s="87">
        <v>62.304409672830751</v>
      </c>
      <c r="E41" s="90" t="s">
        <v>29</v>
      </c>
      <c r="F41" s="87">
        <v>60.948905109489026</v>
      </c>
      <c r="G41" s="87">
        <v>34.036568213783447</v>
      </c>
      <c r="H41" s="87">
        <v>81.481481481481538</v>
      </c>
      <c r="I41" s="92">
        <v>87.142857142857196</v>
      </c>
    </row>
    <row r="42" spans="1:9">
      <c r="A42" s="50" t="s">
        <v>60</v>
      </c>
      <c r="B42" s="88">
        <v>2.9173419773095066</v>
      </c>
      <c r="C42" s="88">
        <v>9.8400984009840542</v>
      </c>
      <c r="D42" s="88">
        <v>2.710027100270973</v>
      </c>
      <c r="E42" s="88">
        <v>12.9943502824859</v>
      </c>
      <c r="F42" s="88">
        <v>14.360770577933479</v>
      </c>
      <c r="G42" s="88">
        <v>3.2934131736526817</v>
      </c>
      <c r="H42" s="88">
        <v>13.120176405733197</v>
      </c>
      <c r="I42" s="88">
        <v>8.026755852842804</v>
      </c>
    </row>
    <row r="43" spans="1:9">
      <c r="A43" s="49" t="s">
        <v>61</v>
      </c>
      <c r="B43" s="87">
        <v>-36.354728074473321</v>
      </c>
      <c r="C43" s="87">
        <v>-29.429542878730629</v>
      </c>
      <c r="D43" s="87">
        <v>-46.332894158981141</v>
      </c>
      <c r="E43" s="87">
        <v>-32.405165456012909</v>
      </c>
      <c r="F43" s="87">
        <v>-51.261352169525722</v>
      </c>
      <c r="G43" s="87">
        <v>-56.48188563945876</v>
      </c>
      <c r="H43" s="87">
        <v>-34.895397489539761</v>
      </c>
      <c r="I43" s="87">
        <v>-35.774899508709225</v>
      </c>
    </row>
    <row r="44" spans="1:9">
      <c r="A44" s="50" t="s">
        <v>62</v>
      </c>
      <c r="B44" s="88">
        <v>41.877934272300536</v>
      </c>
      <c r="C44" s="88">
        <v>81.866197183098592</v>
      </c>
      <c r="D44" s="88">
        <v>56.945510360706123</v>
      </c>
      <c r="E44" s="88">
        <v>-1.4747191011235783</v>
      </c>
      <c r="F44" s="88">
        <v>53.970588235294102</v>
      </c>
      <c r="G44" s="88">
        <v>68.841201716738169</v>
      </c>
      <c r="H44" s="88">
        <v>38.413098236775831</v>
      </c>
      <c r="I44" s="88">
        <v>46.461538461538424</v>
      </c>
    </row>
    <row r="45" spans="1:9">
      <c r="A45" s="98" t="s">
        <v>63</v>
      </c>
      <c r="B45" s="99">
        <v>115.68627450980387</v>
      </c>
      <c r="C45" s="99">
        <v>99.047619047619008</v>
      </c>
      <c r="D45" s="99">
        <v>96.093750000000028</v>
      </c>
      <c r="E45" s="99">
        <v>147.88213627992636</v>
      </c>
      <c r="F45" s="99">
        <v>120.83936324167874</v>
      </c>
      <c r="G45" s="99">
        <v>43.322818086224999</v>
      </c>
      <c r="H45" s="99">
        <v>81.008583690987109</v>
      </c>
      <c r="I45" s="99">
        <v>93.74068554396419</v>
      </c>
    </row>
    <row r="46" spans="1:9">
      <c r="A46" s="49"/>
      <c r="B46" s="87"/>
      <c r="C46" s="87"/>
      <c r="D46" s="87"/>
      <c r="E46" s="87"/>
      <c r="F46" s="87"/>
      <c r="G46" s="87"/>
      <c r="H46" s="87"/>
      <c r="I46" s="87"/>
    </row>
    <row r="47" spans="1:9" ht="14.25">
      <c r="A47" s="27" t="s">
        <v>14</v>
      </c>
      <c r="B47" s="16"/>
      <c r="C47" s="17"/>
      <c r="D47" s="17"/>
      <c r="E47" s="16"/>
      <c r="F47" s="17"/>
      <c r="G47" s="17"/>
      <c r="H47" s="17"/>
      <c r="I47" s="17"/>
    </row>
    <row r="48" spans="1:9">
      <c r="A48" s="36" t="s">
        <v>16</v>
      </c>
      <c r="B48" s="18"/>
      <c r="C48" s="18"/>
      <c r="D48" s="18"/>
      <c r="E48" s="18"/>
      <c r="F48" s="18"/>
      <c r="G48" s="18"/>
      <c r="H48" s="18"/>
      <c r="I48" s="18"/>
    </row>
    <row r="49" spans="1:9" ht="14.25">
      <c r="A49" s="37" t="s">
        <v>17</v>
      </c>
      <c r="B49" s="16"/>
      <c r="C49" s="17"/>
      <c r="D49" s="17"/>
      <c r="E49" s="16"/>
      <c r="F49" s="17"/>
      <c r="G49" s="17"/>
      <c r="H49" s="17"/>
      <c r="I49" s="17"/>
    </row>
    <row r="50" spans="1:9" ht="13.5">
      <c r="A50" s="33" t="s">
        <v>18</v>
      </c>
      <c r="B50" s="19"/>
      <c r="C50" s="19"/>
      <c r="D50" s="19"/>
      <c r="E50" s="19"/>
      <c r="F50" s="19"/>
      <c r="G50" s="19"/>
      <c r="H50" s="19"/>
      <c r="I50" s="19"/>
    </row>
    <row r="51" spans="1:9" ht="13.5">
      <c r="A51" s="15"/>
      <c r="B51" s="13"/>
      <c r="C51" s="14"/>
      <c r="D51" s="13"/>
      <c r="E51" s="14"/>
      <c r="F51" s="13"/>
      <c r="G51" s="14"/>
      <c r="H51" s="13"/>
      <c r="I51" s="14"/>
    </row>
    <row r="52" spans="1:9" ht="13.5">
      <c r="A52" s="43" t="str">
        <f>+Índice!A15</f>
        <v>Fecha de actualización: 8 de octubre de 2018</v>
      </c>
      <c r="B52" s="13"/>
      <c r="C52" s="14"/>
      <c r="D52" s="13"/>
      <c r="E52" s="14"/>
      <c r="F52" s="13"/>
      <c r="G52" s="14"/>
      <c r="H52" s="13"/>
      <c r="I52" s="14"/>
    </row>
    <row r="53" spans="1:9" ht="13.5">
      <c r="A53" s="15"/>
      <c r="B53" s="13"/>
      <c r="C53" s="14"/>
      <c r="D53" s="13"/>
      <c r="E53" s="14"/>
      <c r="F53" s="13"/>
      <c r="G53" s="14"/>
      <c r="H53" s="13"/>
      <c r="I53" s="14"/>
    </row>
    <row r="54" spans="1:9" ht="13.5">
      <c r="A54" s="15"/>
      <c r="B54" s="13"/>
      <c r="C54" s="14"/>
      <c r="D54" s="13"/>
      <c r="E54" s="14"/>
      <c r="F54" s="13"/>
      <c r="G54" s="14"/>
      <c r="H54" s="13"/>
      <c r="I54" s="14"/>
    </row>
    <row r="55" spans="1:9" ht="13.5">
      <c r="A55" s="15"/>
      <c r="B55" s="13"/>
      <c r="C55" s="14"/>
      <c r="D55" s="13"/>
      <c r="E55" s="14"/>
      <c r="F55" s="13"/>
      <c r="G55" s="14"/>
      <c r="H55" s="13"/>
      <c r="I55" s="1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2018-10-04T20:08:15Z</dcterms:modified>
</cp:coreProperties>
</file>