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95" windowWidth="2040" windowHeight="6450" tabRatio="815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/>
</workbook>
</file>

<file path=xl/calcChain.xml><?xml version="1.0" encoding="utf-8"?>
<calcChain xmlns="http://schemas.openxmlformats.org/spreadsheetml/2006/main">
  <c r="A12" i="519" l="1"/>
  <c r="A13" i="519"/>
  <c r="A52" i="522"/>
  <c r="A52" i="521" l="1"/>
  <c r="A79" i="520"/>
  <c r="A11" i="519"/>
</calcChain>
</file>

<file path=xl/sharedStrings.xml><?xml version="1.0" encoding="utf-8"?>
<sst xmlns="http://schemas.openxmlformats.org/spreadsheetml/2006/main" count="334" uniqueCount="88">
  <si>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</si>
  <si>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</si>
  <si>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</si>
  <si>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</si>
  <si>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</si>
  <si>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</si>
  <si>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</si>
  <si>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</si>
  <si>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</si>
  <si>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</si>
  <si>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</si>
  <si>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</si>
  <si>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</si>
  <si>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</si>
  <si>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</si>
  <si>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</si>
  <si>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</si>
  <si>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</si>
  <si>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</si>
  <si>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</si>
  <si>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</si>
  <si>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</si>
  <si>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</si>
  <si>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</si>
  <si>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</si>
  <si>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</si>
  <si>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</si>
  <si>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</si>
  <si>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</si>
  <si>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</si>
  <si>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</si>
  <si>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</si>
  <si>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</si>
  <si>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</si>
  <si>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</si>
  <si>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</si>
  <si>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</si>
  <si>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</si>
  <si>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</si>
  <si>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</si>
  <si>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</si>
  <si>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</si>
  <si>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</si>
  <si>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Papaya maradol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</si>
  <si>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</si>
  <si>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</si>
  <si>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</si>
  <si>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</si>
  <si>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</si>
  <si>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</si>
  <si>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</si>
  <si>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</si>
  <si>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</si>
  <si>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</si>
  <si>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</si>
  <si>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Manzana verde importada</t>
  </si>
  <si>
    <t>Aguacate papelillo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</si>
  <si>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</si>
  <si>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</si>
  <si>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</si>
  <si>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</si>
  <si>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</si>
  <si>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</si>
  <si>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</si>
  <si>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Huevo tipo A**</t>
  </si>
  <si>
    <t>Queso costeño</t>
  </si>
  <si>
    <t>Carne de cerdo, pernil sin hueso</t>
  </si>
  <si>
    <t>Carne de res, lomo fino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</si>
  <si>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</si>
  <si>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</si>
  <si>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</si>
  <si>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</si>
  <si>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</si>
  <si>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</si>
  <si>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</si>
  <si>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</si>
  <si>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</si>
  <si>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</si>
  <si>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</si>
  <si>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Papaya Maradol</t>
  </si>
  <si>
    <t>Variación año corrido. Septiembre 2019</t>
  </si>
  <si>
    <t>Variación mensual. Septiembre 2019</t>
  </si>
  <si>
    <t>Variación anual. Septiembre 2019</t>
  </si>
  <si>
    <t>Septiembre de 2019</t>
  </si>
  <si>
    <t>Fecha de actualización: 8 de octubre de 2019</t>
  </si>
  <si>
    <t>n.d.</t>
  </si>
  <si>
    <t>-</t>
  </si>
  <si>
    <t>Maíz blanco trillado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</si>
</sst>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27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0" fontId="24" fillId="33" borderId="0" xfId="0" applyFont="1" applyFill="1" applyBorder="1"/>
    <xf numFmtId="167" fontId="25" fillId="33" borderId="0" xfId="33" applyNumberFormat="1" applyFont="1" applyFill="1" applyBorder="1" applyAlignment="1">
      <alignment horizontal="right"/>
    </xf>
    <xf numFmtId="167" fontId="25" fillId="33" borderId="0" xfId="33" applyNumberFormat="1" applyFont="1" applyFill="1" applyBorder="1" applyAlignment="1">
      <alignment horizontal="center" vertical="center"/>
    </xf>
    <xf numFmtId="167" fontId="25" fillId="0" borderId="0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right"/>
    </xf>
    <xf numFmtId="0" fontId="24" fillId="33" borderId="0" xfId="0" applyFont="1" applyFill="1" applyBorder="1" applyAlignment="1">
      <alignment horizontal="centerContinuous" wrapText="1"/>
    </xf>
    <xf numFmtId="167" fontId="24" fillId="33" borderId="0" xfId="33" applyNumberFormat="1" applyFont="1" applyFill="1" applyBorder="1" applyAlignment="1">
      <alignment horizontal="centerContinuous" wrapText="1"/>
    </xf>
    <xf numFmtId="2" fontId="25" fillId="0" borderId="0" xfId="33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/>
    <xf numFmtId="0" fontId="24" fillId="0" borderId="2" xfId="0" applyFont="1" applyFill="1" applyBorder="1" applyAlignment="1"/>
    <xf numFmtId="2" fontId="25" fillId="0" borderId="0" xfId="33" applyNumberFormat="1" applyFont="1" applyFill="1" applyBorder="1" applyAlignment="1">
      <alignment horizontal="right" vertical="center"/>
    </xf>
    <xf numFmtId="2" fontId="25" fillId="0" borderId="0" xfId="33" applyNumberFormat="1" applyFont="1" applyFill="1" applyBorder="1" applyAlignment="1">
      <alignment horizont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4" fontId="25" fillId="0" borderId="0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0" fontId="24" fillId="0" borderId="0" xfId="0" applyFont="1" applyFill="1" applyAlignment="1">
      <alignment horizont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167" fontId="25" fillId="0" borderId="0" xfId="33" applyNumberFormat="1" applyFont="1" applyFill="1" applyBorder="1" applyAlignment="1">
      <alignment horizontal="center"/>
    </xf>
    <xf numFmtId="4" fontId="31" fillId="0" borderId="0" xfId="33" applyNumberFormat="1" applyFont="1" applyFill="1" applyBorder="1" applyAlignment="1">
      <alignment horizontal="right"/>
    </xf>
    <xf numFmtId="0" fontId="18" fillId="33" borderId="0" xfId="0" applyFont="1" applyFill="1" applyBorder="1"/>
    <xf numFmtId="4" fontId="31" fillId="33" borderId="0" xfId="33" applyNumberFormat="1" applyFont="1" applyFill="1" applyBorder="1" applyAlignment="1">
      <alignment horizontal="right"/>
    </xf>
    <xf numFmtId="0" fontId="31" fillId="33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>
      <alignment horizontal="center" vertical="center"/>
    </xf>
    <xf numFmtId="4" fontId="31" fillId="0" borderId="0" xfId="33" applyNumberFormat="1" applyFont="1" applyFill="1" applyBorder="1" applyAlignment="1">
      <alignment horizontal="right" vertical="center"/>
    </xf>
    <xf numFmtId="0" fontId="18" fillId="33" borderId="2" xfId="0" applyFont="1" applyFill="1" applyBorder="1"/>
    <xf numFmtId="4" fontId="31" fillId="33" borderId="2" xfId="33" applyNumberFormat="1" applyFont="1" applyFill="1" applyBorder="1" applyAlignment="1">
      <alignment horizontal="right"/>
    </xf>
    <xf numFmtId="0" fontId="26" fillId="33" borderId="0" xfId="0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0" fontId="31" fillId="33" borderId="0" xfId="33" applyNumberFormat="1" applyFont="1" applyFill="1" applyBorder="1" applyAlignment="1">
      <alignment horizontal="center" vertical="center"/>
    </xf>
    <xf numFmtId="4" fontId="31" fillId="0" borderId="0" xfId="33" applyNumberFormat="1" applyFont="1" applyFill="1" applyBorder="1" applyAlignment="1" applyProtection="1">
      <alignment horizontal="right"/>
    </xf>
    <xf numFmtId="4" fontId="31" fillId="33" borderId="2" xfId="33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4" fontId="31" fillId="0" borderId="2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right" vertical="center"/>
    </xf>
    <xf numFmtId="167" fontId="25" fillId="33" borderId="0" xfId="33" applyNumberFormat="1" applyFont="1" applyFill="1" applyBorder="1" applyAlignment="1">
      <alignment horizontal="center"/>
    </xf>
    <xf numFmtId="0" fontId="24" fillId="31" borderId="0" xfId="0" applyFont="1" applyFill="1" applyBorder="1"/>
    <xf numFmtId="167" fontId="25" fillId="31" borderId="0" xfId="33" applyNumberFormat="1" applyFont="1" applyFill="1" applyBorder="1" applyAlignment="1">
      <alignment horizontal="right"/>
    </xf>
    <xf numFmtId="2" fontId="25" fillId="31" borderId="0" xfId="33" applyNumberFormat="1" applyFont="1" applyFill="1" applyBorder="1" applyAlignment="1">
      <alignment horizontal="right"/>
    </xf>
    <xf numFmtId="167" fontId="25" fillId="31" borderId="0" xfId="33" applyNumberFormat="1" applyFont="1" applyFill="1" applyBorder="1" applyAlignment="1">
      <alignment horizontal="center"/>
    </xf>
    <xf numFmtId="167" fontId="25" fillId="31" borderId="0" xfId="33" applyNumberFormat="1" applyFont="1" applyFill="1" applyBorder="1" applyAlignment="1">
      <alignment horizontal="center" vertical="center"/>
    </xf>
    <xf numFmtId="0" fontId="25" fillId="31" borderId="0" xfId="33" applyNumberFormat="1" applyFont="1" applyFill="1" applyBorder="1" applyAlignment="1">
      <alignment horizontal="right" vertical="center"/>
    </xf>
    <xf numFmtId="0" fontId="21" fillId="31" borderId="0" xfId="0" applyFont="1" applyFill="1"/>
    <xf numFmtId="0" fontId="18" fillId="0" borderId="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right"/>
    </xf>
    <xf numFmtId="0" fontId="25" fillId="0" borderId="0" xfId="33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/>
    </xf>
    <xf numFmtId="0" fontId="24" fillId="33" borderId="2" xfId="0" applyFont="1" applyFill="1" applyBorder="1"/>
    <xf numFmtId="167" fontId="25" fillId="33" borderId="2" xfId="33" applyNumberFormat="1" applyFont="1" applyFill="1" applyBorder="1" applyAlignment="1">
      <alignment horizontal="right"/>
    </xf>
    <xf numFmtId="2" fontId="22" fillId="0" borderId="2" xfId="33" applyNumberFormat="1" applyFont="1" applyFill="1" applyBorder="1" applyAlignment="1">
      <alignment horizontal="center"/>
    </xf>
    <xf numFmtId="167" fontId="25" fillId="33" borderId="0" xfId="33" applyNumberFormat="1" applyFont="1" applyFill="1" applyBorder="1" applyAlignment="1">
      <alignment horizontal="right" vertical="center"/>
    </xf>
    <xf numFmtId="0" fontId="24" fillId="0" borderId="2" xfId="0" applyFont="1" applyFill="1" applyBorder="1"/>
    <xf numFmtId="167" fontId="25" fillId="0" borderId="2" xfId="33" applyNumberFormat="1" applyFont="1" applyFill="1" applyBorder="1" applyAlignment="1">
      <alignment horizontal="right" vertical="center"/>
    </xf>
    <xf numFmtId="167" fontId="25" fillId="0" borderId="2" xfId="33" applyNumberFormat="1" applyFont="1" applyFill="1" applyBorder="1" applyAlignment="1">
      <alignment horizontal="center"/>
    </xf>
    <xf numFmtId="167" fontId="25" fillId="33" borderId="2" xfId="33" applyNumberFormat="1" applyFont="1" applyFill="1" applyBorder="1" applyAlignment="1">
      <alignment horizontal="right" vertical="center"/>
    </xf>
    <xf numFmtId="0" fontId="22" fillId="33" borderId="0" xfId="0" applyFont="1" applyFill="1" applyBorder="1" applyAlignment="1">
      <alignment horizontal="centerContinuous" wrapText="1"/>
    </xf>
    <xf numFmtId="2" fontId="22" fillId="33" borderId="0" xfId="0" applyNumberFormat="1" applyFont="1" applyFill="1" applyBorder="1" applyAlignment="1">
      <alignment horizontal="centerContinuous" wrapText="1"/>
    </xf>
    <xf numFmtId="0" fontId="21" fillId="0" borderId="0" xfId="0" applyFont="1" applyFill="1"/>
    <xf numFmtId="0" fontId="26" fillId="0" borderId="1" xfId="0" applyFont="1" applyFill="1" applyBorder="1" applyAlignment="1">
      <alignment horizontal="center" vertical="center"/>
    </xf>
    <xf numFmtId="10" fontId="26" fillId="0" borderId="1" xfId="43" applyNumberFormat="1" applyFont="1" applyFill="1" applyBorder="1" applyAlignment="1">
      <alignment horizontal="center"/>
    </xf>
    <xf numFmtId="10" fontId="32" fillId="0" borderId="1" xfId="43" applyNumberFormat="1" applyFont="1" applyFill="1" applyBorder="1" applyAlignment="1">
      <alignment horizontal="center"/>
    </xf>
    <xf numFmtId="0" fontId="2" fillId="31" borderId="0" xfId="31" quotePrefix="1" applyFill="1" applyBorder="1" applyAlignment="1" applyProtection="1">
      <alignment vertical="center"/>
    </xf>
    <xf numFmtId="4" fontId="31" fillId="33" borderId="2" xfId="33" applyNumberFormat="1" applyFont="1" applyFill="1" applyBorder="1" applyAlignment="1">
      <alignment horizontal="center"/>
    </xf>
    <xf numFmtId="4" fontId="31" fillId="33" borderId="0" xfId="33" applyNumberFormat="1" applyFont="1" applyFill="1" applyBorder="1" applyAlignment="1">
      <alignment horizontal="center"/>
    </xf>
    <xf numFmtId="0" fontId="22" fillId="33" borderId="0" xfId="0" applyFont="1" applyFill="1" applyBorder="1" applyAlignment="1">
      <alignment horizontal="centerContinuous"/>
    </xf>
    <xf numFmtId="0" fontId="24" fillId="33" borderId="0" xfId="0" applyFont="1" applyFill="1" applyBorder="1" applyAlignment="1">
      <alignment horizontal="right" wrapText="1"/>
    </xf>
    <xf numFmtId="167" fontId="24" fillId="33" borderId="0" xfId="33" applyNumberFormat="1" applyFont="1" applyFill="1" applyBorder="1" applyAlignment="1">
      <alignment horizontal="right" wrapText="1"/>
    </xf>
    <xf numFmtId="0" fontId="24" fillId="33" borderId="0" xfId="0" applyFont="1" applyFill="1" applyBorder="1" applyAlignment="1">
      <alignment horizontal="right"/>
    </xf>
    <xf numFmtId="167" fontId="24" fillId="33" borderId="0" xfId="33" applyNumberFormat="1" applyFont="1" applyFill="1" applyBorder="1" applyAlignment="1">
      <alignment horizontal="right"/>
    </xf>
    <xf numFmtId="0" fontId="2" fillId="31" borderId="0" xfId="31" quotePrefix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67" fontId="22" fillId="0" borderId="1" xfId="33" applyNumberFormat="1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  <xf numFmtId="4" fontId="25" fillId="33" borderId="0" xfId="33" applyNumberFormat="1" applyFont="1" applyFill="1" applyBorder="1" applyAlignment="1">
      <alignment horizontal="right"/>
    </xf>
    <xf numFmtId="4" fontId="25" fillId="33" borderId="0" xfId="33" applyNumberFormat="1" applyFont="1" applyFill="1" applyBorder="1" applyAlignment="1">
      <alignment horizontal="center" vertical="center"/>
    </xf>
    <xf numFmtId="4" fontId="25" fillId="0" borderId="0" xfId="33" applyNumberFormat="1" applyFont="1" applyFill="1" applyBorder="1" applyAlignment="1">
      <alignment horizontal="right" vertical="center"/>
    </xf>
    <xf numFmtId="4" fontId="25" fillId="33" borderId="0" xfId="33" applyNumberFormat="1" applyFont="1" applyFill="1" applyBorder="1" applyAlignment="1">
      <alignment horizontal="right" vertical="center"/>
    </xf>
    <xf numFmtId="4" fontId="25" fillId="0" borderId="0" xfId="33" applyNumberFormat="1" applyFont="1" applyFill="1" applyBorder="1" applyAlignment="1">
      <alignment horizontal="center" vertical="center"/>
    </xf>
    <xf numFmtId="4" fontId="25" fillId="33" borderId="2" xfId="33" applyNumberFormat="1" applyFont="1" applyFill="1" applyBorder="1" applyAlignment="1">
      <alignment horizontal="right"/>
    </xf>
    <xf numFmtId="4" fontId="25" fillId="33" borderId="2" xfId="33" applyNumberFormat="1" applyFont="1" applyFill="1" applyBorder="1" applyAlignment="1">
      <alignment horizontal="right" vertical="center"/>
    </xf>
    <xf numFmtId="4" fontId="22" fillId="33" borderId="0" xfId="33" applyNumberFormat="1" applyFont="1" applyFill="1" applyBorder="1" applyAlignment="1">
      <alignment horizontal="right" wrapText="1"/>
    </xf>
    <xf numFmtId="4" fontId="25" fillId="0" borderId="2" xfId="33" applyNumberFormat="1" applyFont="1" applyFill="1" applyBorder="1" applyAlignment="1">
      <alignment horizontal="center" vertical="center"/>
    </xf>
    <xf numFmtId="4" fontId="25" fillId="0" borderId="2" xfId="33" applyNumberFormat="1" applyFont="1" applyFill="1" applyBorder="1" applyAlignment="1">
      <alignment horizontal="right"/>
    </xf>
    <xf numFmtId="4" fontId="22" fillId="33" borderId="0" xfId="33" applyNumberFormat="1" applyFont="1" applyFill="1" applyBorder="1" applyAlignment="1">
      <alignment horizontal="right"/>
    </xf>
    <xf numFmtId="4" fontId="25" fillId="0" borderId="2" xfId="33" applyNumberFormat="1" applyFont="1" applyFill="1" applyBorder="1" applyAlignment="1">
      <alignment horizontal="right" vertic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42998" cy="114810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20"/>
  <sheetViews>
    <sheetView showGridLines="0" tabSelected="1" zoomScale="85" zoomScaleNormal="85" workbookViewId="0">
      <selection activeCell="A16" sqref="A16"/>
    </sheetView>
  </sheetViews>
  <sheetFormatPr baseColWidth="10" defaultRowHeight="14.25" x14ac:dyDescent="0.25"/>
  <cols>
    <col min="1" max="1" width="6.28515625" style="44" customWidth="1"/>
    <col min="2" max="2" width="11.42578125" style="38"/>
    <col min="3" max="3" width="14" style="38" customWidth="1"/>
    <col min="4" max="16384" width="11.42578125" style="38"/>
  </cols>
  <sheetData>
    <row r="1" spans="1:14" ht="21.95" customHeight="1" x14ac:dyDescent="0.25">
      <c r="A1" s="107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</row>
    <row r="2" spans="1:14" ht="21.95" customHeight="1" x14ac:dyDescent="0.25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</row>
    <row r="3" spans="1:14" ht="21.95" customHeight="1" x14ac:dyDescent="0.25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N3" s="39"/>
    </row>
    <row r="4" spans="1:14" ht="21.95" customHeight="1" x14ac:dyDescent="0.25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1:14" ht="21.95" customHeight="1" x14ac:dyDescent="0.25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</row>
    <row r="6" spans="1:14" ht="26.25" customHeight="1" x14ac:dyDescent="0.25">
      <c r="A6" s="108" t="s">
        <v>54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</row>
    <row r="7" spans="1:14" ht="31.5" customHeight="1" x14ac:dyDescent="0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</row>
    <row r="8" spans="1:14" x14ac:dyDescent="0.25">
      <c r="A8" s="106" t="s">
        <v>83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</row>
    <row r="9" spans="1:14" ht="15" customHeight="1" x14ac:dyDescent="0.25">
      <c r="A9" s="106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</row>
    <row r="10" spans="1:14" x14ac:dyDescent="0.25">
      <c r="A10" s="106"/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</row>
    <row r="11" spans="1:14" s="40" customFormat="1" ht="31.5" customHeight="1" x14ac:dyDescent="0.2">
      <c r="A11" s="97" t="str">
        <f>+"Anexo 1. "&amp;'Anexo 1'!A6&amp;" "&amp;'Anexo 1'!A7</f>
        <v>Anexo 1. Comportamiento de los precios mayoristas de los principales alimentos en las principales ocho ciudades. Variación mensual. Septiembre 2019</v>
      </c>
    </row>
    <row r="12" spans="1:14" s="40" customFormat="1" ht="39" customHeight="1" x14ac:dyDescent="0.2">
      <c r="A12" s="105" t="str">
        <f>+"Anexo 2. "&amp;'Anexo 2'!A6&amp;" "&amp;'Anexo 2'!A7</f>
        <v>Anexo 2. Comportamiento de los precios mayoristas de los principales alimentos en las principales ocho ciudades. Variación año corrido. Septiembre 2019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</row>
    <row r="13" spans="1:14" s="40" customFormat="1" ht="39" customHeight="1" x14ac:dyDescent="0.2">
      <c r="A13" s="105" t="str">
        <f>+"Anexo 3. "&amp;'Anexo 3'!A6&amp;" "&amp;'Anexo 3'!A7</f>
        <v>Anexo 3. Comportamiento de los precios mayoristas de los principales alimentos en las principales ocho ciudades. Variación anual. Septiembre 2019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</row>
    <row r="14" spans="1:14" x14ac:dyDescent="0.25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</row>
    <row r="15" spans="1:14" ht="18.75" customHeight="1" x14ac:dyDescent="0.25">
      <c r="A15" s="43" t="s">
        <v>84</v>
      </c>
    </row>
    <row r="16" spans="1:14" s="39" customFormat="1" ht="30" customHeight="1" x14ac:dyDescent="0.25"/>
    <row r="17" spans="1:1" s="39" customFormat="1" ht="32.25" customHeight="1" x14ac:dyDescent="0.25"/>
    <row r="18" spans="1:1" s="39" customFormat="1" ht="34.5" customHeight="1" x14ac:dyDescent="0.25"/>
    <row r="19" spans="1:1" s="39" customFormat="1" x14ac:dyDescent="0.25"/>
    <row r="20" spans="1:1" x14ac:dyDescent="0.25">
      <c r="A20" s="38"/>
    </row>
  </sheetData>
  <mergeCells count="5">
    <mergeCell ref="A13:L13"/>
    <mergeCell ref="A8:L10"/>
    <mergeCell ref="A1:L5"/>
    <mergeCell ref="A6:L7"/>
    <mergeCell ref="A12:L12"/>
  </mergeCells>
  <phoneticPr fontId="3" type="noConversion"/>
  <hyperlinks>
    <hyperlink ref="A11" location="'Anexo 1'!A1" display="'Anexo 1'!A1"/>
    <hyperlink ref="A13:L13" location="'Anexo 3'!A1" display="'Anexo 3'!A1"/>
    <hyperlink ref="A12:L12" location="'Anexo 2'!A1" display="'Anexo 2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showGridLines="0" zoomScaleNormal="100" workbookViewId="0">
      <selection activeCell="A68" sqref="A68"/>
    </sheetView>
  </sheetViews>
  <sheetFormatPr baseColWidth="10" defaultRowHeight="14.25" x14ac:dyDescent="0.25"/>
  <cols>
    <col min="1" max="1" width="24.42578125" style="7" customWidth="1"/>
    <col min="2" max="2" width="7.140625" style="7" customWidth="1"/>
    <col min="3" max="3" width="6.7109375" style="82" customWidth="1"/>
    <col min="4" max="4" width="7.140625" style="7" customWidth="1"/>
    <col min="5" max="5" width="6.7109375" style="82" customWidth="1"/>
    <col min="6" max="6" width="7.140625" style="7" customWidth="1"/>
    <col min="7" max="7" width="6.7109375" style="82" customWidth="1"/>
    <col min="8" max="8" width="7.140625" style="7" customWidth="1"/>
    <col min="9" max="9" width="6.7109375" style="82" customWidth="1"/>
    <col min="10" max="10" width="7.140625" style="7" customWidth="1"/>
    <col min="11" max="11" width="6.7109375" style="82" customWidth="1"/>
    <col min="12" max="12" width="7.140625" style="7" customWidth="1"/>
    <col min="13" max="13" width="6.7109375" style="82" customWidth="1"/>
    <col min="14" max="14" width="7.140625" style="7" customWidth="1"/>
    <col min="15" max="15" width="6.7109375" style="82" customWidth="1"/>
    <col min="16" max="16" width="7.140625" style="7" customWidth="1"/>
    <col min="17" max="17" width="6.7109375" style="82" customWidth="1"/>
    <col min="18" max="16384" width="11.42578125" style="7"/>
  </cols>
  <sheetData>
    <row r="1" spans="1:17" s="2" customFormat="1" ht="12" x14ac:dyDescent="0.2">
      <c r="A1" s="1"/>
      <c r="B1" s="1"/>
      <c r="C1" s="78"/>
      <c r="D1" s="1"/>
      <c r="E1" s="78"/>
      <c r="F1" s="1"/>
      <c r="G1" s="78"/>
      <c r="I1" s="78"/>
      <c r="K1" s="78"/>
      <c r="M1" s="78"/>
      <c r="O1" s="78"/>
      <c r="Q1" s="78"/>
    </row>
    <row r="2" spans="1:17" s="2" customFormat="1" ht="33.75" customHeight="1" x14ac:dyDescent="0.2">
      <c r="A2" s="1"/>
      <c r="B2" s="1"/>
      <c r="C2" s="78"/>
      <c r="D2" s="1"/>
      <c r="E2" s="78"/>
      <c r="F2" s="1"/>
      <c r="G2" s="78"/>
      <c r="I2" s="78"/>
      <c r="K2" s="78"/>
      <c r="M2" s="78"/>
      <c r="O2" s="78"/>
      <c r="Q2" s="78"/>
    </row>
    <row r="3" spans="1:17" s="2" customFormat="1" ht="56.1" customHeight="1" x14ac:dyDescent="0.2">
      <c r="A3" s="1"/>
      <c r="B3" s="1"/>
      <c r="C3" s="78"/>
      <c r="D3" s="1"/>
      <c r="E3" s="78"/>
      <c r="F3" s="1"/>
      <c r="G3" s="78"/>
      <c r="I3" s="78"/>
      <c r="K3" s="78"/>
      <c r="M3" s="78"/>
      <c r="O3" s="78"/>
      <c r="Q3" s="78"/>
    </row>
    <row r="4" spans="1:17" s="2" customFormat="1" ht="18.75" customHeight="1" x14ac:dyDescent="0.2">
      <c r="A4" s="113" t="s">
        <v>0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</row>
    <row r="5" spans="1:17" s="2" customFormat="1" ht="24" customHeight="1" x14ac:dyDescent="0.2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</row>
    <row r="6" spans="1:17" s="5" customFormat="1" ht="18.75" customHeight="1" x14ac:dyDescent="0.25">
      <c r="A6" s="3" t="s">
        <v>18</v>
      </c>
      <c r="B6" s="4"/>
      <c r="C6" s="79"/>
      <c r="D6" s="4"/>
      <c r="E6" s="79"/>
      <c r="F6" s="4"/>
      <c r="G6" s="79"/>
      <c r="H6" s="4"/>
      <c r="I6" s="79"/>
      <c r="J6" s="4"/>
      <c r="K6" s="79"/>
      <c r="L6" s="4"/>
      <c r="M6" s="79"/>
      <c r="N6" s="4"/>
      <c r="O6" s="79"/>
      <c r="P6" s="4"/>
      <c r="Q6" s="79"/>
    </row>
    <row r="7" spans="1:17" s="5" customFormat="1" ht="19.5" customHeight="1" x14ac:dyDescent="0.25">
      <c r="A7" s="3" t="s">
        <v>81</v>
      </c>
      <c r="B7" s="4"/>
      <c r="C7" s="79"/>
      <c r="D7" s="4"/>
      <c r="E7" s="79"/>
      <c r="F7" s="4"/>
      <c r="G7" s="79"/>
      <c r="H7" s="4"/>
      <c r="I7" s="79"/>
      <c r="J7" s="4"/>
      <c r="K7" s="79"/>
      <c r="L7" s="4"/>
      <c r="M7" s="79"/>
      <c r="N7" s="4"/>
      <c r="O7" s="79"/>
      <c r="P7" s="4"/>
      <c r="Q7" s="79"/>
    </row>
    <row r="8" spans="1:17" s="2" customFormat="1" ht="12" x14ac:dyDescent="0.2">
      <c r="A8" s="6"/>
      <c r="B8" s="6"/>
      <c r="C8" s="80"/>
      <c r="D8" s="6"/>
      <c r="E8" s="80"/>
      <c r="F8" s="6"/>
      <c r="G8" s="80"/>
      <c r="I8" s="78"/>
      <c r="K8" s="78"/>
      <c r="M8" s="78"/>
      <c r="O8" s="78"/>
      <c r="Q8" s="78"/>
    </row>
    <row r="9" spans="1:17" x14ac:dyDescent="0.25">
      <c r="A9" s="110" t="s">
        <v>1</v>
      </c>
      <c r="B9" s="112" t="s">
        <v>2</v>
      </c>
      <c r="C9" s="112"/>
      <c r="D9" s="112" t="s">
        <v>3</v>
      </c>
      <c r="E9" s="112"/>
      <c r="F9" s="112" t="s">
        <v>4</v>
      </c>
      <c r="G9" s="112"/>
      <c r="H9" s="114" t="s">
        <v>5</v>
      </c>
      <c r="I9" s="114"/>
      <c r="J9" s="112" t="s">
        <v>6</v>
      </c>
      <c r="K9" s="112"/>
      <c r="L9" s="112" t="s">
        <v>7</v>
      </c>
      <c r="M9" s="112"/>
      <c r="N9" s="112" t="s">
        <v>8</v>
      </c>
      <c r="O9" s="112"/>
      <c r="P9" s="112" t="s">
        <v>9</v>
      </c>
      <c r="Q9" s="112"/>
    </row>
    <row r="10" spans="1:17" x14ac:dyDescent="0.25">
      <c r="A10" s="111"/>
      <c r="B10" s="8" t="s">
        <v>10</v>
      </c>
      <c r="C10" s="85" t="s">
        <v>11</v>
      </c>
      <c r="D10" s="8" t="s">
        <v>10</v>
      </c>
      <c r="E10" s="85" t="s">
        <v>11</v>
      </c>
      <c r="F10" s="8" t="s">
        <v>10</v>
      </c>
      <c r="G10" s="85" t="s">
        <v>11</v>
      </c>
      <c r="H10" s="8" t="s">
        <v>10</v>
      </c>
      <c r="I10" s="85" t="s">
        <v>11</v>
      </c>
      <c r="J10" s="8" t="s">
        <v>10</v>
      </c>
      <c r="K10" s="85" t="s">
        <v>11</v>
      </c>
      <c r="L10" s="8" t="s">
        <v>10</v>
      </c>
      <c r="M10" s="85" t="s">
        <v>11</v>
      </c>
      <c r="N10" s="8" t="s">
        <v>10</v>
      </c>
      <c r="O10" s="85" t="s">
        <v>11</v>
      </c>
      <c r="P10" s="8" t="s">
        <v>10</v>
      </c>
      <c r="Q10" s="85" t="s">
        <v>11</v>
      </c>
    </row>
    <row r="11" spans="1:17" x14ac:dyDescent="0.25">
      <c r="A11" s="91" t="s">
        <v>19</v>
      </c>
      <c r="B11" s="17"/>
      <c r="C11" s="91"/>
      <c r="D11" s="17"/>
      <c r="E11" s="91"/>
      <c r="F11" s="17"/>
      <c r="G11" s="91"/>
      <c r="H11" s="18"/>
      <c r="I11" s="92"/>
      <c r="J11" s="17"/>
      <c r="K11" s="91"/>
      <c r="L11" s="17"/>
      <c r="M11" s="91"/>
      <c r="N11" s="17"/>
      <c r="O11" s="91"/>
      <c r="P11" s="17"/>
      <c r="Q11" s="91"/>
    </row>
    <row r="12" spans="1:17" x14ac:dyDescent="0.25">
      <c r="A12" s="9" t="s">
        <v>20</v>
      </c>
      <c r="B12" s="10">
        <v>659</v>
      </c>
      <c r="C12" s="32">
        <v>8.2100000000000009</v>
      </c>
      <c r="D12" s="10">
        <v>1077</v>
      </c>
      <c r="E12" s="32">
        <v>9.9</v>
      </c>
      <c r="F12" s="10">
        <v>575</v>
      </c>
      <c r="G12" s="32">
        <v>15</v>
      </c>
      <c r="H12" s="10">
        <v>515</v>
      </c>
      <c r="I12" s="32">
        <v>-32.409999999999997</v>
      </c>
      <c r="J12" s="10">
        <v>710</v>
      </c>
      <c r="K12" s="32">
        <v>1.87</v>
      </c>
      <c r="L12" s="10">
        <v>743</v>
      </c>
      <c r="M12" s="32">
        <v>0</v>
      </c>
      <c r="N12" s="10">
        <v>581</v>
      </c>
      <c r="O12" s="32">
        <v>-1.36</v>
      </c>
      <c r="P12" s="10">
        <v>800</v>
      </c>
      <c r="Q12" s="32">
        <v>-3.03</v>
      </c>
    </row>
    <row r="13" spans="1:17" x14ac:dyDescent="0.25">
      <c r="A13" s="12" t="s">
        <v>21</v>
      </c>
      <c r="B13" s="13">
        <v>5833</v>
      </c>
      <c r="C13" s="115">
        <v>-3.2</v>
      </c>
      <c r="D13" s="13">
        <v>3445</v>
      </c>
      <c r="E13" s="115">
        <v>18.14</v>
      </c>
      <c r="F13" s="13">
        <v>3200</v>
      </c>
      <c r="G13" s="115">
        <v>9.81</v>
      </c>
      <c r="H13" s="86" t="s">
        <v>85</v>
      </c>
      <c r="I13" s="116" t="s">
        <v>86</v>
      </c>
      <c r="J13" s="13">
        <v>2698</v>
      </c>
      <c r="K13" s="115">
        <v>2.27</v>
      </c>
      <c r="L13" s="13">
        <v>3332</v>
      </c>
      <c r="M13" s="115">
        <v>-0.03</v>
      </c>
      <c r="N13" s="13">
        <v>2688</v>
      </c>
      <c r="O13" s="115">
        <v>7.13</v>
      </c>
      <c r="P13" s="13">
        <v>2930</v>
      </c>
      <c r="Q13" s="115">
        <v>2.52</v>
      </c>
    </row>
    <row r="14" spans="1:17" x14ac:dyDescent="0.25">
      <c r="A14" s="9" t="s">
        <v>22</v>
      </c>
      <c r="B14" s="10">
        <v>1423</v>
      </c>
      <c r="C14" s="32">
        <v>-12.54</v>
      </c>
      <c r="D14" s="10">
        <v>1180</v>
      </c>
      <c r="E14" s="32">
        <v>-8.6</v>
      </c>
      <c r="F14" s="10">
        <v>1197</v>
      </c>
      <c r="G14" s="32">
        <v>-9.66</v>
      </c>
      <c r="H14" s="51">
        <v>1328</v>
      </c>
      <c r="I14" s="32">
        <v>-22.25</v>
      </c>
      <c r="J14" s="10">
        <v>1233</v>
      </c>
      <c r="K14" s="32">
        <v>-13.23</v>
      </c>
      <c r="L14" s="10">
        <v>1264</v>
      </c>
      <c r="M14" s="32">
        <v>-7.67</v>
      </c>
      <c r="N14" s="10">
        <v>1641</v>
      </c>
      <c r="O14" s="32">
        <v>-8.8800000000000008</v>
      </c>
      <c r="P14" s="69">
        <v>1298</v>
      </c>
      <c r="Q14" s="117">
        <v>-9.61</v>
      </c>
    </row>
    <row r="15" spans="1:17" x14ac:dyDescent="0.25">
      <c r="A15" s="12" t="s">
        <v>23</v>
      </c>
      <c r="B15" s="13" t="s">
        <v>85</v>
      </c>
      <c r="C15" s="116" t="s">
        <v>86</v>
      </c>
      <c r="D15" s="13">
        <v>1944</v>
      </c>
      <c r="E15" s="115">
        <v>10.83</v>
      </c>
      <c r="F15" s="13">
        <v>1512</v>
      </c>
      <c r="G15" s="115">
        <v>16.04</v>
      </c>
      <c r="H15" s="86">
        <v>1860</v>
      </c>
      <c r="I15" s="118">
        <v>-7.78</v>
      </c>
      <c r="J15" s="13">
        <v>1579</v>
      </c>
      <c r="K15" s="115">
        <v>-8.83</v>
      </c>
      <c r="L15" s="13">
        <v>1406</v>
      </c>
      <c r="M15" s="115">
        <v>1.08</v>
      </c>
      <c r="N15" s="13">
        <v>1760</v>
      </c>
      <c r="O15" s="115">
        <v>-5.43</v>
      </c>
      <c r="P15" s="13">
        <v>2192</v>
      </c>
      <c r="Q15" s="115">
        <v>19.13</v>
      </c>
    </row>
    <row r="16" spans="1:17" x14ac:dyDescent="0.25">
      <c r="A16" s="9" t="s">
        <v>24</v>
      </c>
      <c r="B16" s="10">
        <v>782</v>
      </c>
      <c r="C16" s="32">
        <v>2.89</v>
      </c>
      <c r="D16" s="10">
        <v>744</v>
      </c>
      <c r="E16" s="32">
        <v>-16.690000000000001</v>
      </c>
      <c r="F16" s="10">
        <v>939</v>
      </c>
      <c r="G16" s="32">
        <v>-15.86</v>
      </c>
      <c r="H16" s="10">
        <v>994</v>
      </c>
      <c r="I16" s="32">
        <v>71.97</v>
      </c>
      <c r="J16" s="10">
        <v>1170</v>
      </c>
      <c r="K16" s="32">
        <v>6.95</v>
      </c>
      <c r="L16" s="10">
        <v>971</v>
      </c>
      <c r="M16" s="32">
        <v>3.08</v>
      </c>
      <c r="N16" s="10">
        <v>977</v>
      </c>
      <c r="O16" s="32">
        <v>-0.31</v>
      </c>
      <c r="P16" s="10" t="s">
        <v>85</v>
      </c>
      <c r="Q16" s="119" t="s">
        <v>86</v>
      </c>
    </row>
    <row r="17" spans="1:17" x14ac:dyDescent="0.25">
      <c r="A17" s="12" t="s">
        <v>25</v>
      </c>
      <c r="B17" s="13">
        <v>3031</v>
      </c>
      <c r="C17" s="115">
        <v>37.96</v>
      </c>
      <c r="D17" s="13">
        <v>2543</v>
      </c>
      <c r="E17" s="115">
        <v>12.77</v>
      </c>
      <c r="F17" s="13">
        <v>2441</v>
      </c>
      <c r="G17" s="115">
        <v>52.56</v>
      </c>
      <c r="H17" s="86">
        <v>2629</v>
      </c>
      <c r="I17" s="118">
        <v>24.07</v>
      </c>
      <c r="J17" s="13">
        <v>2946</v>
      </c>
      <c r="K17" s="115">
        <v>11.72</v>
      </c>
      <c r="L17" s="13">
        <v>2530</v>
      </c>
      <c r="M17" s="115">
        <v>40.24</v>
      </c>
      <c r="N17" s="13">
        <v>2040</v>
      </c>
      <c r="O17" s="115">
        <v>55.25</v>
      </c>
      <c r="P17" s="70">
        <v>2633</v>
      </c>
      <c r="Q17" s="115">
        <v>33.450000000000003</v>
      </c>
    </row>
    <row r="18" spans="1:17" x14ac:dyDescent="0.25">
      <c r="A18" s="9" t="s">
        <v>26</v>
      </c>
      <c r="B18" s="10">
        <v>1669</v>
      </c>
      <c r="C18" s="32">
        <v>-2.57</v>
      </c>
      <c r="D18" s="10">
        <v>1359</v>
      </c>
      <c r="E18" s="32">
        <v>-16.16</v>
      </c>
      <c r="F18" s="10">
        <v>1258</v>
      </c>
      <c r="G18" s="32">
        <v>-6.05</v>
      </c>
      <c r="H18" s="10">
        <v>1454</v>
      </c>
      <c r="I18" s="32">
        <v>15.4</v>
      </c>
      <c r="J18" s="10">
        <v>1000</v>
      </c>
      <c r="K18" s="32">
        <v>4.0599999999999996</v>
      </c>
      <c r="L18" s="10">
        <v>1097</v>
      </c>
      <c r="M18" s="32">
        <v>3.1</v>
      </c>
      <c r="N18" s="10">
        <v>858</v>
      </c>
      <c r="O18" s="32">
        <v>-5.82</v>
      </c>
      <c r="P18" s="69">
        <v>1514</v>
      </c>
      <c r="Q18" s="117">
        <v>9.24</v>
      </c>
    </row>
    <row r="19" spans="1:17" x14ac:dyDescent="0.25">
      <c r="A19" s="12" t="s">
        <v>27</v>
      </c>
      <c r="B19" s="13">
        <v>1272</v>
      </c>
      <c r="C19" s="115">
        <v>-19.079999999999998</v>
      </c>
      <c r="D19" s="13">
        <v>2116</v>
      </c>
      <c r="E19" s="115">
        <v>-2.2200000000000002</v>
      </c>
      <c r="F19" s="13">
        <v>1031</v>
      </c>
      <c r="G19" s="115">
        <v>-16.25</v>
      </c>
      <c r="H19" s="86">
        <v>1472</v>
      </c>
      <c r="I19" s="118">
        <v>-4.8499999999999996</v>
      </c>
      <c r="J19" s="13">
        <v>1213</v>
      </c>
      <c r="K19" s="115">
        <v>-10.210000000000001</v>
      </c>
      <c r="L19" s="13">
        <v>1275</v>
      </c>
      <c r="M19" s="115">
        <v>-1.32</v>
      </c>
      <c r="N19" s="13">
        <v>1364</v>
      </c>
      <c r="O19" s="115">
        <v>-6</v>
      </c>
      <c r="P19" s="13">
        <v>1604</v>
      </c>
      <c r="Q19" s="115">
        <v>7.29</v>
      </c>
    </row>
    <row r="20" spans="1:17" x14ac:dyDescent="0.25">
      <c r="A20" s="9" t="s">
        <v>28</v>
      </c>
      <c r="B20" s="10">
        <v>1748</v>
      </c>
      <c r="C20" s="32">
        <v>12.92</v>
      </c>
      <c r="D20" s="10">
        <v>2310</v>
      </c>
      <c r="E20" s="32">
        <v>-6.59</v>
      </c>
      <c r="F20" s="10">
        <v>2169</v>
      </c>
      <c r="G20" s="32">
        <v>28.8</v>
      </c>
      <c r="H20" s="10">
        <v>2160</v>
      </c>
      <c r="I20" s="32">
        <v>-0.37</v>
      </c>
      <c r="J20" s="10">
        <v>1511</v>
      </c>
      <c r="K20" s="32">
        <v>-15.92</v>
      </c>
      <c r="L20" s="10">
        <v>2008</v>
      </c>
      <c r="M20" s="32">
        <v>35.770000000000003</v>
      </c>
      <c r="N20" s="10">
        <v>1051</v>
      </c>
      <c r="O20" s="32">
        <v>-1.5</v>
      </c>
      <c r="P20" s="10">
        <v>1613</v>
      </c>
      <c r="Q20" s="32">
        <v>-0.98</v>
      </c>
    </row>
    <row r="21" spans="1:17" x14ac:dyDescent="0.25">
      <c r="A21" s="12" t="s">
        <v>29</v>
      </c>
      <c r="B21" s="13">
        <v>1239</v>
      </c>
      <c r="C21" s="115">
        <v>2.14</v>
      </c>
      <c r="D21" s="13">
        <v>957</v>
      </c>
      <c r="E21" s="115">
        <v>21.76</v>
      </c>
      <c r="F21" s="13">
        <v>1088</v>
      </c>
      <c r="G21" s="115">
        <v>9.68</v>
      </c>
      <c r="H21" s="86">
        <v>1113</v>
      </c>
      <c r="I21" s="118">
        <v>6.3</v>
      </c>
      <c r="J21" s="13">
        <v>1137</v>
      </c>
      <c r="K21" s="115">
        <v>12.02</v>
      </c>
      <c r="L21" s="13">
        <v>850</v>
      </c>
      <c r="M21" s="115">
        <v>-3.63</v>
      </c>
      <c r="N21" s="13">
        <v>524</v>
      </c>
      <c r="O21" s="115">
        <v>2.75</v>
      </c>
      <c r="P21" s="13" t="s">
        <v>85</v>
      </c>
      <c r="Q21" s="116" t="s">
        <v>86</v>
      </c>
    </row>
    <row r="22" spans="1:17" x14ac:dyDescent="0.25">
      <c r="A22" s="9" t="s">
        <v>30</v>
      </c>
      <c r="B22" s="10">
        <v>1857</v>
      </c>
      <c r="C22" s="32">
        <v>-2.67</v>
      </c>
      <c r="D22" s="10">
        <v>1735</v>
      </c>
      <c r="E22" s="32">
        <v>-16.39</v>
      </c>
      <c r="F22" s="10">
        <v>1665</v>
      </c>
      <c r="G22" s="32">
        <v>-4.6399999999999997</v>
      </c>
      <c r="H22" s="10">
        <v>2219</v>
      </c>
      <c r="I22" s="32">
        <v>-12.01</v>
      </c>
      <c r="J22" s="10">
        <v>1813</v>
      </c>
      <c r="K22" s="32">
        <v>-2</v>
      </c>
      <c r="L22" s="10">
        <v>1568</v>
      </c>
      <c r="M22" s="32">
        <v>-13.23</v>
      </c>
      <c r="N22" s="10">
        <v>1455</v>
      </c>
      <c r="O22" s="32">
        <v>0.48</v>
      </c>
      <c r="P22" s="51">
        <v>1766</v>
      </c>
      <c r="Q22" s="32">
        <v>-6.31</v>
      </c>
    </row>
    <row r="23" spans="1:17" x14ac:dyDescent="0.25">
      <c r="A23" s="83" t="s">
        <v>31</v>
      </c>
      <c r="B23" s="84">
        <v>1576</v>
      </c>
      <c r="C23" s="120">
        <v>29.71</v>
      </c>
      <c r="D23" s="84">
        <v>1527</v>
      </c>
      <c r="E23" s="120">
        <v>5.46</v>
      </c>
      <c r="F23" s="84">
        <v>1444</v>
      </c>
      <c r="G23" s="120">
        <v>30.56</v>
      </c>
      <c r="H23" s="90">
        <v>1474</v>
      </c>
      <c r="I23" s="121">
        <v>13.65</v>
      </c>
      <c r="J23" s="84">
        <v>1386</v>
      </c>
      <c r="K23" s="120">
        <v>14.07</v>
      </c>
      <c r="L23" s="84">
        <v>1205</v>
      </c>
      <c r="M23" s="120">
        <v>28.33</v>
      </c>
      <c r="N23" s="84">
        <v>689</v>
      </c>
      <c r="O23" s="120">
        <v>13.7</v>
      </c>
      <c r="P23" s="84">
        <v>1388</v>
      </c>
      <c r="Q23" s="121">
        <v>13.58</v>
      </c>
    </row>
    <row r="24" spans="1:17" x14ac:dyDescent="0.25">
      <c r="A24" s="100" t="s">
        <v>32</v>
      </c>
      <c r="B24" s="101"/>
      <c r="C24" s="122"/>
      <c r="D24" s="101"/>
      <c r="E24" s="122"/>
      <c r="F24" s="101"/>
      <c r="G24" s="122"/>
      <c r="H24" s="102"/>
      <c r="I24" s="122"/>
      <c r="J24" s="101"/>
      <c r="K24" s="122"/>
      <c r="L24" s="101"/>
      <c r="M24" s="122"/>
      <c r="N24" s="101"/>
      <c r="O24" s="122"/>
      <c r="P24" s="101"/>
      <c r="Q24" s="122"/>
    </row>
    <row r="25" spans="1:17" x14ac:dyDescent="0.25">
      <c r="A25" s="9" t="s">
        <v>56</v>
      </c>
      <c r="B25" s="69">
        <v>4708</v>
      </c>
      <c r="C25" s="117">
        <v>30.49</v>
      </c>
      <c r="D25" s="10">
        <v>4899</v>
      </c>
      <c r="E25" s="32">
        <v>29.77</v>
      </c>
      <c r="F25" s="10">
        <v>3916</v>
      </c>
      <c r="G25" s="32">
        <v>20.010000000000002</v>
      </c>
      <c r="H25" s="69">
        <v>3623</v>
      </c>
      <c r="I25" s="117">
        <v>11.48</v>
      </c>
      <c r="J25" s="10">
        <v>4124</v>
      </c>
      <c r="K25" s="32">
        <v>46.34</v>
      </c>
      <c r="L25" s="69" t="s">
        <v>85</v>
      </c>
      <c r="M25" s="119" t="s">
        <v>86</v>
      </c>
      <c r="N25" s="69">
        <v>4128</v>
      </c>
      <c r="O25" s="117">
        <v>48.49</v>
      </c>
      <c r="P25" s="10">
        <v>3932</v>
      </c>
      <c r="Q25" s="32">
        <v>57.72</v>
      </c>
    </row>
    <row r="26" spans="1:17" x14ac:dyDescent="0.25">
      <c r="A26" s="12" t="s">
        <v>33</v>
      </c>
      <c r="B26" s="13">
        <v>748</v>
      </c>
      <c r="C26" s="115">
        <v>-15.38</v>
      </c>
      <c r="D26" s="13">
        <v>1403</v>
      </c>
      <c r="E26" s="115">
        <v>0.14000000000000001</v>
      </c>
      <c r="F26" s="13">
        <v>1325</v>
      </c>
      <c r="G26" s="115">
        <v>4.33</v>
      </c>
      <c r="H26" s="14" t="s">
        <v>85</v>
      </c>
      <c r="I26" s="116" t="s">
        <v>86</v>
      </c>
      <c r="J26" s="13">
        <v>972</v>
      </c>
      <c r="K26" s="115">
        <v>-0.1</v>
      </c>
      <c r="L26" s="13">
        <v>1500</v>
      </c>
      <c r="M26" s="115">
        <v>-5.18</v>
      </c>
      <c r="N26" s="13">
        <v>961</v>
      </c>
      <c r="O26" s="115">
        <v>-3.13</v>
      </c>
      <c r="P26" s="13">
        <v>997</v>
      </c>
      <c r="Q26" s="115">
        <v>4.4000000000000004</v>
      </c>
    </row>
    <row r="27" spans="1:17" x14ac:dyDescent="0.25">
      <c r="A27" s="9" t="s">
        <v>34</v>
      </c>
      <c r="B27" s="10">
        <v>4195</v>
      </c>
      <c r="C27" s="32">
        <v>0.19</v>
      </c>
      <c r="D27" s="10">
        <v>3732</v>
      </c>
      <c r="E27" s="32">
        <v>-0.28999999999999998</v>
      </c>
      <c r="F27" s="51" t="s">
        <v>85</v>
      </c>
      <c r="G27" s="119" t="s">
        <v>86</v>
      </c>
      <c r="H27" s="10">
        <v>2973</v>
      </c>
      <c r="I27" s="32">
        <v>0.99</v>
      </c>
      <c r="J27" s="10">
        <v>2076</v>
      </c>
      <c r="K27" s="32">
        <v>0.83</v>
      </c>
      <c r="L27" s="15">
        <v>1900</v>
      </c>
      <c r="M27" s="117">
        <v>0</v>
      </c>
      <c r="N27" s="10">
        <v>5987</v>
      </c>
      <c r="O27" s="32">
        <v>8.58</v>
      </c>
      <c r="P27" s="10">
        <v>2286</v>
      </c>
      <c r="Q27" s="32">
        <v>-0.13</v>
      </c>
    </row>
    <row r="28" spans="1:17" x14ac:dyDescent="0.25">
      <c r="A28" s="12" t="s">
        <v>35</v>
      </c>
      <c r="B28" s="14" t="s">
        <v>85</v>
      </c>
      <c r="C28" s="116" t="s">
        <v>86</v>
      </c>
      <c r="D28" s="13">
        <v>3833</v>
      </c>
      <c r="E28" s="115">
        <v>0</v>
      </c>
      <c r="F28" s="13">
        <v>4560</v>
      </c>
      <c r="G28" s="115">
        <v>-0.65</v>
      </c>
      <c r="H28" s="14" t="s">
        <v>85</v>
      </c>
      <c r="I28" s="116" t="s">
        <v>86</v>
      </c>
      <c r="J28" s="13">
        <v>3968</v>
      </c>
      <c r="K28" s="115">
        <v>-4.34</v>
      </c>
      <c r="L28" s="13">
        <v>4137</v>
      </c>
      <c r="M28" s="115">
        <v>7.59</v>
      </c>
      <c r="N28" s="13">
        <v>4269</v>
      </c>
      <c r="O28" s="115">
        <v>1.35</v>
      </c>
      <c r="P28" s="13">
        <v>4676</v>
      </c>
      <c r="Q28" s="115">
        <v>5.53</v>
      </c>
    </row>
    <row r="29" spans="1:17" x14ac:dyDescent="0.25">
      <c r="A29" s="9" t="s">
        <v>36</v>
      </c>
      <c r="B29" s="10">
        <v>2272</v>
      </c>
      <c r="C29" s="32">
        <v>-1.86</v>
      </c>
      <c r="D29" s="10">
        <v>1302</v>
      </c>
      <c r="E29" s="32">
        <v>-16.16</v>
      </c>
      <c r="F29" s="10">
        <v>924</v>
      </c>
      <c r="G29" s="32">
        <v>-4.84</v>
      </c>
      <c r="H29" s="10">
        <v>2073</v>
      </c>
      <c r="I29" s="32">
        <v>-3.4</v>
      </c>
      <c r="J29" s="10">
        <v>1461</v>
      </c>
      <c r="K29" s="32">
        <v>4.96</v>
      </c>
      <c r="L29" s="10">
        <v>1356</v>
      </c>
      <c r="M29" s="32">
        <v>-8.1300000000000008</v>
      </c>
      <c r="N29" s="10">
        <v>1287</v>
      </c>
      <c r="O29" s="32">
        <v>-11</v>
      </c>
      <c r="P29" s="10">
        <v>1324</v>
      </c>
      <c r="Q29" s="32">
        <v>-2.5</v>
      </c>
    </row>
    <row r="30" spans="1:17" x14ac:dyDescent="0.25">
      <c r="A30" s="12" t="s">
        <v>52</v>
      </c>
      <c r="B30" s="13" t="s">
        <v>85</v>
      </c>
      <c r="C30" s="116" t="s">
        <v>86</v>
      </c>
      <c r="D30" s="13">
        <v>2220</v>
      </c>
      <c r="E30" s="115">
        <v>28.4</v>
      </c>
      <c r="F30" s="13">
        <v>1875</v>
      </c>
      <c r="G30" s="115">
        <v>54.32</v>
      </c>
      <c r="H30" s="86">
        <v>1348</v>
      </c>
      <c r="I30" s="118">
        <v>5.07</v>
      </c>
      <c r="J30" s="13">
        <v>3003</v>
      </c>
      <c r="K30" s="115">
        <v>46.99</v>
      </c>
      <c r="L30" s="13">
        <v>2248</v>
      </c>
      <c r="M30" s="115">
        <v>113.89</v>
      </c>
      <c r="N30" s="13">
        <v>1727</v>
      </c>
      <c r="O30" s="115">
        <v>7.74</v>
      </c>
      <c r="P30" s="13">
        <v>3214</v>
      </c>
      <c r="Q30" s="115">
        <v>56.32</v>
      </c>
    </row>
    <row r="31" spans="1:17" x14ac:dyDescent="0.25">
      <c r="A31" s="9" t="s">
        <v>37</v>
      </c>
      <c r="B31" s="69">
        <v>3277</v>
      </c>
      <c r="C31" s="117">
        <v>-2.35</v>
      </c>
      <c r="D31" s="10">
        <v>2895</v>
      </c>
      <c r="E31" s="32">
        <v>-1.36</v>
      </c>
      <c r="F31" s="10">
        <v>2673</v>
      </c>
      <c r="G31" s="32">
        <v>5.53</v>
      </c>
      <c r="H31" s="69">
        <v>4006</v>
      </c>
      <c r="I31" s="117">
        <v>-1.77</v>
      </c>
      <c r="J31" s="10">
        <v>2810</v>
      </c>
      <c r="K31" s="32">
        <v>4.97</v>
      </c>
      <c r="L31" s="69">
        <v>3440</v>
      </c>
      <c r="M31" s="117">
        <v>1.27</v>
      </c>
      <c r="N31" s="69">
        <v>2346</v>
      </c>
      <c r="O31" s="117">
        <v>4.6900000000000004</v>
      </c>
      <c r="P31" s="10">
        <v>2541</v>
      </c>
      <c r="Q31" s="32">
        <v>0.16</v>
      </c>
    </row>
    <row r="32" spans="1:17" x14ac:dyDescent="0.25">
      <c r="A32" s="12" t="s">
        <v>38</v>
      </c>
      <c r="B32" s="13">
        <v>1528</v>
      </c>
      <c r="C32" s="115">
        <v>-27.24</v>
      </c>
      <c r="D32" s="13">
        <v>3061</v>
      </c>
      <c r="E32" s="115">
        <v>19.62</v>
      </c>
      <c r="F32" s="13">
        <v>1258</v>
      </c>
      <c r="G32" s="115">
        <v>-29.05</v>
      </c>
      <c r="H32" s="86">
        <v>2345</v>
      </c>
      <c r="I32" s="118">
        <v>-8.4</v>
      </c>
      <c r="J32" s="13">
        <v>1883</v>
      </c>
      <c r="K32" s="115">
        <v>6.02</v>
      </c>
      <c r="L32" s="13">
        <v>2085</v>
      </c>
      <c r="M32" s="115">
        <v>1.76</v>
      </c>
      <c r="N32" s="13">
        <v>2156</v>
      </c>
      <c r="O32" s="115">
        <v>14.01</v>
      </c>
      <c r="P32" s="13">
        <v>1463</v>
      </c>
      <c r="Q32" s="115">
        <v>1.81</v>
      </c>
    </row>
    <row r="33" spans="1:17" x14ac:dyDescent="0.25">
      <c r="A33" s="9" t="s">
        <v>39</v>
      </c>
      <c r="B33" s="10">
        <v>5296</v>
      </c>
      <c r="C33" s="32">
        <v>26.64</v>
      </c>
      <c r="D33" s="10">
        <v>7090</v>
      </c>
      <c r="E33" s="32">
        <v>13.57</v>
      </c>
      <c r="F33" s="10">
        <v>6816</v>
      </c>
      <c r="G33" s="117">
        <v>20.47</v>
      </c>
      <c r="H33" s="51" t="s">
        <v>85</v>
      </c>
      <c r="I33" s="119" t="s">
        <v>86</v>
      </c>
      <c r="J33" s="10">
        <v>6033</v>
      </c>
      <c r="K33" s="32">
        <v>8.39</v>
      </c>
      <c r="L33" s="69">
        <v>4720</v>
      </c>
      <c r="M33" s="117">
        <v>52.01</v>
      </c>
      <c r="N33" s="10">
        <v>6033</v>
      </c>
      <c r="O33" s="32">
        <v>8.4499999999999993</v>
      </c>
      <c r="P33" s="10">
        <v>4230</v>
      </c>
      <c r="Q33" s="32">
        <v>-1.56</v>
      </c>
    </row>
    <row r="34" spans="1:17" x14ac:dyDescent="0.25">
      <c r="A34" s="12" t="s">
        <v>55</v>
      </c>
      <c r="B34" s="86">
        <v>6316</v>
      </c>
      <c r="C34" s="118">
        <v>4.6399999999999997</v>
      </c>
      <c r="D34" s="13">
        <v>7104</v>
      </c>
      <c r="E34" s="115">
        <v>2.5099999999999998</v>
      </c>
      <c r="F34" s="13">
        <v>6375</v>
      </c>
      <c r="G34" s="115">
        <v>3.31</v>
      </c>
      <c r="H34" s="86">
        <v>5822</v>
      </c>
      <c r="I34" s="118">
        <v>1.39</v>
      </c>
      <c r="J34" s="13">
        <v>6290</v>
      </c>
      <c r="K34" s="115">
        <v>9.11</v>
      </c>
      <c r="L34" s="13">
        <v>6833</v>
      </c>
      <c r="M34" s="115">
        <v>8.19</v>
      </c>
      <c r="N34" s="13">
        <v>6314</v>
      </c>
      <c r="O34" s="115">
        <v>-1.31</v>
      </c>
      <c r="P34" s="13">
        <v>6136</v>
      </c>
      <c r="Q34" s="115">
        <v>3.68</v>
      </c>
    </row>
    <row r="35" spans="1:17" x14ac:dyDescent="0.25">
      <c r="A35" s="9" t="s">
        <v>40</v>
      </c>
      <c r="B35" s="10">
        <v>2742</v>
      </c>
      <c r="C35" s="32">
        <v>11.78</v>
      </c>
      <c r="D35" s="10">
        <v>2724</v>
      </c>
      <c r="E35" s="32">
        <v>13.5</v>
      </c>
      <c r="F35" s="10">
        <v>2187</v>
      </c>
      <c r="G35" s="32">
        <v>24.76</v>
      </c>
      <c r="H35" s="10">
        <v>2678</v>
      </c>
      <c r="I35" s="32">
        <v>-5.14</v>
      </c>
      <c r="J35" s="10">
        <v>2697</v>
      </c>
      <c r="K35" s="32">
        <v>24.69</v>
      </c>
      <c r="L35" s="10">
        <v>2878</v>
      </c>
      <c r="M35" s="32">
        <v>10.23</v>
      </c>
      <c r="N35" s="10">
        <v>1852</v>
      </c>
      <c r="O35" s="32">
        <v>2.5499999999999998</v>
      </c>
      <c r="P35" s="10">
        <v>2398</v>
      </c>
      <c r="Q35" s="32">
        <v>2.39</v>
      </c>
    </row>
    <row r="36" spans="1:17" x14ac:dyDescent="0.25">
      <c r="A36" s="12" t="s">
        <v>41</v>
      </c>
      <c r="B36" s="13">
        <v>3099</v>
      </c>
      <c r="C36" s="115">
        <v>-2.33</v>
      </c>
      <c r="D36" s="13">
        <v>2439</v>
      </c>
      <c r="E36" s="115">
        <v>-6.37</v>
      </c>
      <c r="F36" s="13">
        <v>2255</v>
      </c>
      <c r="G36" s="115">
        <v>-0.92</v>
      </c>
      <c r="H36" s="86">
        <v>2648</v>
      </c>
      <c r="I36" s="118">
        <v>-1.08</v>
      </c>
      <c r="J36" s="13">
        <v>2819</v>
      </c>
      <c r="K36" s="115">
        <v>-2.42</v>
      </c>
      <c r="L36" s="13">
        <v>1806</v>
      </c>
      <c r="M36" s="115">
        <v>-4.5999999999999996</v>
      </c>
      <c r="N36" s="13">
        <v>1881</v>
      </c>
      <c r="O36" s="115">
        <v>-0.53</v>
      </c>
      <c r="P36" s="13">
        <v>2881</v>
      </c>
      <c r="Q36" s="115">
        <v>-0.79</v>
      </c>
    </row>
    <row r="37" spans="1:17" x14ac:dyDescent="0.25">
      <c r="A37" s="9" t="s">
        <v>42</v>
      </c>
      <c r="B37" s="10">
        <v>1106</v>
      </c>
      <c r="C37" s="32">
        <v>-0.72</v>
      </c>
      <c r="D37" s="10">
        <v>1145</v>
      </c>
      <c r="E37" s="32">
        <v>0.44</v>
      </c>
      <c r="F37" s="10">
        <v>544</v>
      </c>
      <c r="G37" s="117">
        <v>-1.0900000000000001</v>
      </c>
      <c r="H37" s="10">
        <v>887</v>
      </c>
      <c r="I37" s="32">
        <v>0.68</v>
      </c>
      <c r="J37" s="51" t="s">
        <v>85</v>
      </c>
      <c r="K37" s="119" t="s">
        <v>86</v>
      </c>
      <c r="L37" s="15" t="s">
        <v>85</v>
      </c>
      <c r="M37" s="119" t="s">
        <v>86</v>
      </c>
      <c r="N37" s="10">
        <v>1283</v>
      </c>
      <c r="O37" s="32">
        <v>2.48</v>
      </c>
      <c r="P37" s="10">
        <v>765</v>
      </c>
      <c r="Q37" s="32">
        <v>2.14</v>
      </c>
    </row>
    <row r="38" spans="1:17" x14ac:dyDescent="0.25">
      <c r="A38" s="12" t="s">
        <v>43</v>
      </c>
      <c r="B38" s="14" t="s">
        <v>85</v>
      </c>
      <c r="C38" s="116" t="s">
        <v>86</v>
      </c>
      <c r="D38" s="13">
        <v>1925</v>
      </c>
      <c r="E38" s="115">
        <v>4</v>
      </c>
      <c r="F38" s="13">
        <v>1295</v>
      </c>
      <c r="G38" s="115">
        <v>-11.66</v>
      </c>
      <c r="H38" s="86" t="s">
        <v>85</v>
      </c>
      <c r="I38" s="116" t="s">
        <v>86</v>
      </c>
      <c r="J38" s="13">
        <v>1917</v>
      </c>
      <c r="K38" s="115">
        <v>-8.7100000000000009</v>
      </c>
      <c r="L38" s="13">
        <v>1575</v>
      </c>
      <c r="M38" s="115">
        <v>3.28</v>
      </c>
      <c r="N38" s="13">
        <v>2993</v>
      </c>
      <c r="O38" s="115">
        <v>2.5</v>
      </c>
      <c r="P38" s="13">
        <v>2115</v>
      </c>
      <c r="Q38" s="115">
        <v>-4.82</v>
      </c>
    </row>
    <row r="39" spans="1:17" x14ac:dyDescent="0.25">
      <c r="A39" s="9" t="s">
        <v>44</v>
      </c>
      <c r="B39" s="10">
        <v>1601</v>
      </c>
      <c r="C39" s="32">
        <v>-3.55</v>
      </c>
      <c r="D39" s="10">
        <v>1127</v>
      </c>
      <c r="E39" s="32">
        <v>-5.85</v>
      </c>
      <c r="F39" s="10">
        <v>1009</v>
      </c>
      <c r="G39" s="32">
        <v>-8.36</v>
      </c>
      <c r="H39" s="10">
        <v>1605</v>
      </c>
      <c r="I39" s="32">
        <v>-7.65</v>
      </c>
      <c r="J39" s="10">
        <v>1456</v>
      </c>
      <c r="K39" s="32">
        <v>12</v>
      </c>
      <c r="L39" s="10">
        <v>1145</v>
      </c>
      <c r="M39" s="32">
        <v>-17.45</v>
      </c>
      <c r="N39" s="10" t="s">
        <v>85</v>
      </c>
      <c r="O39" s="119" t="s">
        <v>86</v>
      </c>
      <c r="P39" s="51" t="s">
        <v>85</v>
      </c>
      <c r="Q39" s="119" t="s">
        <v>86</v>
      </c>
    </row>
    <row r="40" spans="1:17" x14ac:dyDescent="0.25">
      <c r="A40" s="12" t="s">
        <v>45</v>
      </c>
      <c r="B40" s="13">
        <v>1412</v>
      </c>
      <c r="C40" s="115">
        <v>-8.1300000000000008</v>
      </c>
      <c r="D40" s="13">
        <v>1963</v>
      </c>
      <c r="E40" s="115">
        <v>4.97</v>
      </c>
      <c r="F40" s="13">
        <v>1499</v>
      </c>
      <c r="G40" s="115">
        <v>1.01</v>
      </c>
      <c r="H40" s="86">
        <v>1472</v>
      </c>
      <c r="I40" s="118">
        <v>-36.99</v>
      </c>
      <c r="J40" s="13">
        <v>1542</v>
      </c>
      <c r="K40" s="115">
        <v>7.98</v>
      </c>
      <c r="L40" s="13">
        <v>2313</v>
      </c>
      <c r="M40" s="115">
        <v>-1.87</v>
      </c>
      <c r="N40" s="13">
        <v>1407</v>
      </c>
      <c r="O40" s="115">
        <v>7.57</v>
      </c>
      <c r="P40" s="13">
        <v>1681</v>
      </c>
      <c r="Q40" s="115">
        <v>-5.56</v>
      </c>
    </row>
    <row r="41" spans="1:17" x14ac:dyDescent="0.25">
      <c r="A41" s="87" t="s">
        <v>57</v>
      </c>
      <c r="B41" s="16" t="s">
        <v>85</v>
      </c>
      <c r="C41" s="123" t="s">
        <v>86</v>
      </c>
      <c r="D41" s="16">
        <v>4859</v>
      </c>
      <c r="E41" s="124">
        <v>-7.48</v>
      </c>
      <c r="F41" s="16">
        <v>5437</v>
      </c>
      <c r="G41" s="124">
        <v>-14.81</v>
      </c>
      <c r="H41" s="88" t="s">
        <v>85</v>
      </c>
      <c r="I41" s="123" t="s">
        <v>86</v>
      </c>
      <c r="J41" s="16">
        <v>5243</v>
      </c>
      <c r="K41" s="124">
        <v>-6.26</v>
      </c>
      <c r="L41" s="16" t="s">
        <v>85</v>
      </c>
      <c r="M41" s="123" t="s">
        <v>86</v>
      </c>
      <c r="N41" s="16">
        <v>4897</v>
      </c>
      <c r="O41" s="124">
        <v>-13.4</v>
      </c>
      <c r="P41" s="16">
        <v>4645</v>
      </c>
      <c r="Q41" s="124">
        <v>-12.52</v>
      </c>
    </row>
    <row r="42" spans="1:17" x14ac:dyDescent="0.25">
      <c r="A42" s="100" t="s">
        <v>46</v>
      </c>
      <c r="B42" s="103"/>
      <c r="C42" s="125"/>
      <c r="D42" s="103"/>
      <c r="E42" s="125"/>
      <c r="F42" s="103"/>
      <c r="G42" s="125"/>
      <c r="H42" s="104"/>
      <c r="I42" s="125"/>
      <c r="J42" s="103"/>
      <c r="K42" s="125"/>
      <c r="L42" s="103"/>
      <c r="M42" s="125"/>
      <c r="N42" s="103"/>
      <c r="O42" s="125"/>
      <c r="P42" s="103"/>
      <c r="Q42" s="125"/>
    </row>
    <row r="43" spans="1:17" x14ac:dyDescent="0.25">
      <c r="A43" s="20" t="s">
        <v>47</v>
      </c>
      <c r="B43" s="19" t="s">
        <v>85</v>
      </c>
      <c r="C43" s="119" t="s">
        <v>86</v>
      </c>
      <c r="D43" s="10">
        <v>2188</v>
      </c>
      <c r="E43" s="32">
        <v>12.26</v>
      </c>
      <c r="F43" s="10">
        <v>1803</v>
      </c>
      <c r="G43" s="32">
        <v>-3.22</v>
      </c>
      <c r="H43" s="15" t="s">
        <v>85</v>
      </c>
      <c r="I43" s="119" t="s">
        <v>86</v>
      </c>
      <c r="J43" s="10">
        <v>1914</v>
      </c>
      <c r="K43" s="32">
        <v>11.02</v>
      </c>
      <c r="L43" s="10">
        <v>1788</v>
      </c>
      <c r="M43" s="32">
        <v>-3.3</v>
      </c>
      <c r="N43" s="10">
        <v>1398</v>
      </c>
      <c r="O43" s="32">
        <v>10.78</v>
      </c>
      <c r="P43" s="10">
        <v>2078</v>
      </c>
      <c r="Q43" s="32">
        <v>14.49</v>
      </c>
    </row>
    <row r="44" spans="1:17" x14ac:dyDescent="0.25">
      <c r="A44" s="12" t="s">
        <v>48</v>
      </c>
      <c r="B44" s="13">
        <v>707</v>
      </c>
      <c r="C44" s="115">
        <v>-4.2</v>
      </c>
      <c r="D44" s="13">
        <v>1118</v>
      </c>
      <c r="E44" s="115">
        <v>-11.97</v>
      </c>
      <c r="F44" s="13">
        <v>853</v>
      </c>
      <c r="G44" s="115">
        <v>-23.15</v>
      </c>
      <c r="H44" s="86">
        <v>659</v>
      </c>
      <c r="I44" s="118">
        <v>-7.57</v>
      </c>
      <c r="J44" s="13">
        <v>1000</v>
      </c>
      <c r="K44" s="115">
        <v>-4.58</v>
      </c>
      <c r="L44" s="13">
        <v>775</v>
      </c>
      <c r="M44" s="115">
        <v>-18.25</v>
      </c>
      <c r="N44" s="13">
        <v>3134</v>
      </c>
      <c r="O44" s="115">
        <v>-6.75</v>
      </c>
      <c r="P44" s="13">
        <v>771</v>
      </c>
      <c r="Q44" s="115">
        <v>-4.34</v>
      </c>
    </row>
    <row r="45" spans="1:17" x14ac:dyDescent="0.25">
      <c r="A45" s="20" t="s">
        <v>49</v>
      </c>
      <c r="B45" s="10">
        <v>3520</v>
      </c>
      <c r="C45" s="32">
        <v>26.12</v>
      </c>
      <c r="D45" s="10">
        <v>4041</v>
      </c>
      <c r="E45" s="32">
        <v>25.85</v>
      </c>
      <c r="F45" s="10">
        <v>3125</v>
      </c>
      <c r="G45" s="32">
        <v>46.16</v>
      </c>
      <c r="H45" s="10">
        <v>3114</v>
      </c>
      <c r="I45" s="32">
        <v>15.59</v>
      </c>
      <c r="J45" s="10">
        <v>2523</v>
      </c>
      <c r="K45" s="32">
        <v>48.32</v>
      </c>
      <c r="L45" s="10">
        <v>2814</v>
      </c>
      <c r="M45" s="32">
        <v>42.92</v>
      </c>
      <c r="N45" s="10">
        <v>3512</v>
      </c>
      <c r="O45" s="32">
        <v>23.44</v>
      </c>
      <c r="P45" s="10">
        <v>3192</v>
      </c>
      <c r="Q45" s="32">
        <v>38.96</v>
      </c>
    </row>
    <row r="46" spans="1:17" x14ac:dyDescent="0.25">
      <c r="A46" s="12" t="s">
        <v>50</v>
      </c>
      <c r="B46" s="13">
        <v>2311</v>
      </c>
      <c r="C46" s="115">
        <v>-5.6</v>
      </c>
      <c r="D46" s="13">
        <v>2382</v>
      </c>
      <c r="E46" s="115">
        <v>10.64</v>
      </c>
      <c r="F46" s="13">
        <v>2485</v>
      </c>
      <c r="G46" s="115">
        <v>17</v>
      </c>
      <c r="H46" s="86">
        <v>2502</v>
      </c>
      <c r="I46" s="118">
        <v>-1.42</v>
      </c>
      <c r="J46" s="13">
        <v>1457</v>
      </c>
      <c r="K46" s="115">
        <v>17.78</v>
      </c>
      <c r="L46" s="13">
        <v>2289</v>
      </c>
      <c r="M46" s="115">
        <v>19.47</v>
      </c>
      <c r="N46" s="13">
        <v>1575</v>
      </c>
      <c r="O46" s="115">
        <v>17.100000000000001</v>
      </c>
      <c r="P46" s="13">
        <v>1346</v>
      </c>
      <c r="Q46" s="115">
        <v>20.72</v>
      </c>
    </row>
    <row r="47" spans="1:17" x14ac:dyDescent="0.25">
      <c r="A47" s="21" t="s">
        <v>51</v>
      </c>
      <c r="B47" s="16">
        <v>1354</v>
      </c>
      <c r="C47" s="124">
        <v>7.46</v>
      </c>
      <c r="D47" s="16">
        <v>1670</v>
      </c>
      <c r="E47" s="124">
        <v>-8.99</v>
      </c>
      <c r="F47" s="16">
        <v>1496</v>
      </c>
      <c r="G47" s="124">
        <v>-2.73</v>
      </c>
      <c r="H47" s="16">
        <v>1164</v>
      </c>
      <c r="I47" s="124">
        <v>3.84</v>
      </c>
      <c r="J47" s="16">
        <v>1294</v>
      </c>
      <c r="K47" s="126">
        <v>-7.9</v>
      </c>
      <c r="L47" s="16">
        <v>1674</v>
      </c>
      <c r="M47" s="124">
        <v>-4.45</v>
      </c>
      <c r="N47" s="89" t="s">
        <v>85</v>
      </c>
      <c r="O47" s="123" t="s">
        <v>86</v>
      </c>
      <c r="P47" s="16">
        <v>1222</v>
      </c>
      <c r="Q47" s="124">
        <v>-3.09</v>
      </c>
    </row>
    <row r="48" spans="1:17" x14ac:dyDescent="0.25">
      <c r="A48" s="100" t="s">
        <v>58</v>
      </c>
      <c r="B48" s="103"/>
      <c r="C48" s="125"/>
      <c r="D48" s="103"/>
      <c r="E48" s="125"/>
      <c r="F48" s="103"/>
      <c r="G48" s="125"/>
      <c r="H48" s="104"/>
      <c r="I48" s="125"/>
      <c r="J48" s="103"/>
      <c r="K48" s="125"/>
      <c r="L48" s="103"/>
      <c r="M48" s="125"/>
      <c r="N48" s="103"/>
      <c r="O48" s="125"/>
      <c r="P48" s="103"/>
      <c r="Q48" s="125"/>
    </row>
    <row r="49" spans="1:17" x14ac:dyDescent="0.25">
      <c r="A49" s="20" t="s">
        <v>59</v>
      </c>
      <c r="B49" s="10">
        <v>2541</v>
      </c>
      <c r="C49" s="117">
        <v>-2.4900000000000002</v>
      </c>
      <c r="D49" s="10">
        <v>2471</v>
      </c>
      <c r="E49" s="32">
        <v>-1.67</v>
      </c>
      <c r="F49" s="10">
        <v>2787</v>
      </c>
      <c r="G49" s="32">
        <v>-1.94</v>
      </c>
      <c r="H49" s="10">
        <v>2572</v>
      </c>
      <c r="I49" s="32">
        <v>0.55000000000000004</v>
      </c>
      <c r="J49" s="10">
        <v>2520</v>
      </c>
      <c r="K49" s="32">
        <v>-1.37</v>
      </c>
      <c r="L49" s="10">
        <v>2844</v>
      </c>
      <c r="M49" s="32">
        <v>-5.61</v>
      </c>
      <c r="N49" s="10">
        <v>2580</v>
      </c>
      <c r="O49" s="32">
        <v>-1.94</v>
      </c>
      <c r="P49" s="10">
        <v>2744</v>
      </c>
      <c r="Q49" s="32">
        <v>0.66</v>
      </c>
    </row>
    <row r="50" spans="1:17" x14ac:dyDescent="0.25">
      <c r="A50" s="12" t="s">
        <v>60</v>
      </c>
      <c r="B50" s="13">
        <v>2129</v>
      </c>
      <c r="C50" s="115">
        <v>0.28000000000000003</v>
      </c>
      <c r="D50" s="13">
        <v>2120</v>
      </c>
      <c r="E50" s="115">
        <v>0.43</v>
      </c>
      <c r="F50" s="13">
        <v>2208</v>
      </c>
      <c r="G50" s="115">
        <v>-3.2</v>
      </c>
      <c r="H50" s="86">
        <v>2456</v>
      </c>
      <c r="I50" s="115">
        <v>-0.53</v>
      </c>
      <c r="J50" s="13">
        <v>2427</v>
      </c>
      <c r="K50" s="115">
        <v>1.42</v>
      </c>
      <c r="L50" s="13">
        <v>2222</v>
      </c>
      <c r="M50" s="115">
        <v>-0.8</v>
      </c>
      <c r="N50" s="13">
        <v>2210</v>
      </c>
      <c r="O50" s="115">
        <v>-0.72</v>
      </c>
      <c r="P50" s="13">
        <v>2178</v>
      </c>
      <c r="Q50" s="115">
        <v>-0.77</v>
      </c>
    </row>
    <row r="51" spans="1:17" x14ac:dyDescent="0.25">
      <c r="A51" s="20" t="s">
        <v>61</v>
      </c>
      <c r="B51" s="10">
        <v>5327</v>
      </c>
      <c r="C51" s="117">
        <v>0.08</v>
      </c>
      <c r="D51" s="10">
        <v>5252</v>
      </c>
      <c r="E51" s="32">
        <v>-3.1</v>
      </c>
      <c r="F51" s="51" t="s">
        <v>85</v>
      </c>
      <c r="G51" s="119" t="s">
        <v>86</v>
      </c>
      <c r="H51" s="10">
        <v>5338</v>
      </c>
      <c r="I51" s="32">
        <v>0.6</v>
      </c>
      <c r="J51" s="10">
        <v>5300</v>
      </c>
      <c r="K51" s="32">
        <v>-2.75</v>
      </c>
      <c r="L51" s="69">
        <v>8750</v>
      </c>
      <c r="M51" s="117">
        <v>0</v>
      </c>
      <c r="N51" s="10">
        <v>5750</v>
      </c>
      <c r="O51" s="32">
        <v>0.17</v>
      </c>
      <c r="P51" s="10">
        <v>6390</v>
      </c>
      <c r="Q51" s="32">
        <v>-0.79</v>
      </c>
    </row>
    <row r="52" spans="1:17" x14ac:dyDescent="0.25">
      <c r="A52" s="12" t="s">
        <v>62</v>
      </c>
      <c r="B52" s="14" t="s">
        <v>85</v>
      </c>
      <c r="C52" s="116" t="s">
        <v>86</v>
      </c>
      <c r="D52" s="13">
        <v>4767</v>
      </c>
      <c r="E52" s="115">
        <v>-0.06</v>
      </c>
      <c r="F52" s="13">
        <v>3827</v>
      </c>
      <c r="G52" s="115">
        <v>-1.8</v>
      </c>
      <c r="H52" s="14" t="s">
        <v>85</v>
      </c>
      <c r="I52" s="116" t="s">
        <v>86</v>
      </c>
      <c r="J52" s="14" t="s">
        <v>85</v>
      </c>
      <c r="K52" s="116" t="s">
        <v>86</v>
      </c>
      <c r="L52" s="13">
        <v>4900</v>
      </c>
      <c r="M52" s="115">
        <v>0</v>
      </c>
      <c r="N52" s="13">
        <v>3040</v>
      </c>
      <c r="O52" s="115">
        <v>7.0000000000000007E-2</v>
      </c>
      <c r="P52" s="13">
        <v>3611</v>
      </c>
      <c r="Q52" s="115">
        <v>-0.99</v>
      </c>
    </row>
    <row r="53" spans="1:17" x14ac:dyDescent="0.25">
      <c r="A53" s="20" t="s">
        <v>63</v>
      </c>
      <c r="B53" s="10">
        <v>2395</v>
      </c>
      <c r="C53" s="117">
        <v>-0.66</v>
      </c>
      <c r="D53" s="10">
        <v>2650</v>
      </c>
      <c r="E53" s="32">
        <v>1.53</v>
      </c>
      <c r="F53" s="10">
        <v>2663</v>
      </c>
      <c r="G53" s="32">
        <v>-4.17</v>
      </c>
      <c r="H53" s="10">
        <v>2813</v>
      </c>
      <c r="I53" s="32">
        <v>0.46</v>
      </c>
      <c r="J53" s="10">
        <v>2460</v>
      </c>
      <c r="K53" s="32">
        <v>-1.6</v>
      </c>
      <c r="L53" s="10">
        <v>2385</v>
      </c>
      <c r="M53" s="32">
        <v>1.02</v>
      </c>
      <c r="N53" s="10">
        <v>2458</v>
      </c>
      <c r="O53" s="32">
        <v>-3.27</v>
      </c>
      <c r="P53" s="10">
        <v>2475</v>
      </c>
      <c r="Q53" s="32">
        <v>-0.88</v>
      </c>
    </row>
    <row r="54" spans="1:17" x14ac:dyDescent="0.25">
      <c r="A54" s="12" t="s">
        <v>87</v>
      </c>
      <c r="B54" s="13">
        <v>1621</v>
      </c>
      <c r="C54" s="115">
        <v>-8.3699999999999992</v>
      </c>
      <c r="D54" s="14">
        <v>1498</v>
      </c>
      <c r="E54" s="118">
        <v>-4.71</v>
      </c>
      <c r="F54" s="14" t="s">
        <v>85</v>
      </c>
      <c r="G54" s="116" t="s">
        <v>86</v>
      </c>
      <c r="H54" s="86">
        <v>1827</v>
      </c>
      <c r="I54" s="118">
        <v>-15.81</v>
      </c>
      <c r="J54" s="13">
        <v>1536</v>
      </c>
      <c r="K54" s="115">
        <v>-5.48</v>
      </c>
      <c r="L54" s="70">
        <v>1760</v>
      </c>
      <c r="M54" s="118">
        <v>-5.0199999999999996</v>
      </c>
      <c r="N54" s="13">
        <v>1500</v>
      </c>
      <c r="O54" s="115">
        <v>-1.1200000000000001</v>
      </c>
      <c r="P54" s="13">
        <v>1385</v>
      </c>
      <c r="Q54" s="115">
        <v>-0.56999999999999995</v>
      </c>
    </row>
    <row r="55" spans="1:17" x14ac:dyDescent="0.25">
      <c r="A55" s="9" t="s">
        <v>64</v>
      </c>
      <c r="B55" s="10">
        <v>278</v>
      </c>
      <c r="C55" s="117">
        <v>0.36</v>
      </c>
      <c r="D55" s="10">
        <v>283</v>
      </c>
      <c r="E55" s="32">
        <v>-3.41</v>
      </c>
      <c r="F55" s="10">
        <v>250</v>
      </c>
      <c r="G55" s="32">
        <v>-5.3</v>
      </c>
      <c r="H55" s="10">
        <v>280</v>
      </c>
      <c r="I55" s="32">
        <v>-2.78</v>
      </c>
      <c r="J55" s="10">
        <v>288</v>
      </c>
      <c r="K55" s="32">
        <v>0.35</v>
      </c>
      <c r="L55" s="10">
        <v>255</v>
      </c>
      <c r="M55" s="32">
        <v>-6.93</v>
      </c>
      <c r="N55" s="10">
        <v>285</v>
      </c>
      <c r="O55" s="32">
        <v>-1.38</v>
      </c>
      <c r="P55" s="10">
        <v>291</v>
      </c>
      <c r="Q55" s="32">
        <v>-0.68</v>
      </c>
    </row>
    <row r="56" spans="1:17" x14ac:dyDescent="0.25">
      <c r="A56" s="12" t="s">
        <v>65</v>
      </c>
      <c r="B56" s="13">
        <v>9125</v>
      </c>
      <c r="C56" s="115">
        <v>-7.01</v>
      </c>
      <c r="D56" s="13">
        <v>11250</v>
      </c>
      <c r="E56" s="115">
        <v>-0.12</v>
      </c>
      <c r="F56" s="13">
        <v>10813</v>
      </c>
      <c r="G56" s="115">
        <v>2.37</v>
      </c>
      <c r="H56" s="86">
        <v>10375</v>
      </c>
      <c r="I56" s="118">
        <v>4.09</v>
      </c>
      <c r="J56" s="13">
        <v>11867</v>
      </c>
      <c r="K56" s="115">
        <v>-4.1100000000000003</v>
      </c>
      <c r="L56" s="13">
        <v>11875</v>
      </c>
      <c r="M56" s="115">
        <v>3.26</v>
      </c>
      <c r="N56" s="13">
        <v>11506</v>
      </c>
      <c r="O56" s="115">
        <v>0.14000000000000001</v>
      </c>
      <c r="P56" s="70" t="s">
        <v>85</v>
      </c>
      <c r="Q56" s="116" t="s">
        <v>86</v>
      </c>
    </row>
    <row r="57" spans="1:17" x14ac:dyDescent="0.25">
      <c r="A57" s="9" t="s">
        <v>66</v>
      </c>
      <c r="B57" s="15" t="s">
        <v>85</v>
      </c>
      <c r="C57" s="119" t="s">
        <v>86</v>
      </c>
      <c r="D57" s="10">
        <v>11175</v>
      </c>
      <c r="E57" s="32">
        <v>5.17</v>
      </c>
      <c r="F57" s="15" t="s">
        <v>85</v>
      </c>
      <c r="G57" s="119" t="s">
        <v>86</v>
      </c>
      <c r="H57" s="10">
        <v>12450</v>
      </c>
      <c r="I57" s="32">
        <v>1.43</v>
      </c>
      <c r="J57" s="10">
        <v>11550</v>
      </c>
      <c r="K57" s="32">
        <v>0</v>
      </c>
      <c r="L57" s="10">
        <v>11250</v>
      </c>
      <c r="M57" s="32">
        <v>1.35</v>
      </c>
      <c r="N57" s="10">
        <v>13175</v>
      </c>
      <c r="O57" s="32">
        <v>0.17</v>
      </c>
      <c r="P57" s="10">
        <v>13667</v>
      </c>
      <c r="Q57" s="32">
        <v>0</v>
      </c>
    </row>
    <row r="58" spans="1:17" x14ac:dyDescent="0.25">
      <c r="A58" s="12" t="s">
        <v>67</v>
      </c>
      <c r="B58" s="13">
        <v>20750</v>
      </c>
      <c r="C58" s="115">
        <v>0</v>
      </c>
      <c r="D58" s="13">
        <v>23250</v>
      </c>
      <c r="E58" s="115">
        <v>-0.27</v>
      </c>
      <c r="F58" s="13">
        <v>42750</v>
      </c>
      <c r="G58" s="115">
        <v>0</v>
      </c>
      <c r="H58" s="86">
        <v>20125</v>
      </c>
      <c r="I58" s="118">
        <v>-0.82</v>
      </c>
      <c r="J58" s="14" t="s">
        <v>85</v>
      </c>
      <c r="K58" s="116" t="s">
        <v>86</v>
      </c>
      <c r="L58" s="13">
        <v>17667</v>
      </c>
      <c r="M58" s="115">
        <v>-1.48</v>
      </c>
      <c r="N58" s="13">
        <v>42700</v>
      </c>
      <c r="O58" s="115">
        <v>6.26</v>
      </c>
      <c r="P58" s="13">
        <v>19583</v>
      </c>
      <c r="Q58" s="115">
        <v>0.43</v>
      </c>
    </row>
    <row r="59" spans="1:17" x14ac:dyDescent="0.25">
      <c r="A59" s="9" t="s">
        <v>68</v>
      </c>
      <c r="B59" s="69">
        <v>7175</v>
      </c>
      <c r="C59" s="117">
        <v>0.52</v>
      </c>
      <c r="D59" s="10">
        <v>8075</v>
      </c>
      <c r="E59" s="32">
        <v>5.69</v>
      </c>
      <c r="F59" s="69">
        <v>9025</v>
      </c>
      <c r="G59" s="117">
        <v>1.26</v>
      </c>
      <c r="H59" s="10">
        <v>7531</v>
      </c>
      <c r="I59" s="32">
        <v>-0.25</v>
      </c>
      <c r="J59" s="10">
        <v>7500</v>
      </c>
      <c r="K59" s="32">
        <v>0.33</v>
      </c>
      <c r="L59" s="51">
        <v>7175</v>
      </c>
      <c r="M59" s="32">
        <v>0.9</v>
      </c>
      <c r="N59" s="51">
        <v>10163</v>
      </c>
      <c r="O59" s="32">
        <v>8.58</v>
      </c>
      <c r="P59" s="51" t="s">
        <v>85</v>
      </c>
      <c r="Q59" s="119" t="s">
        <v>86</v>
      </c>
    </row>
    <row r="60" spans="1:17" x14ac:dyDescent="0.25">
      <c r="A60" s="12" t="s">
        <v>69</v>
      </c>
      <c r="B60" s="13">
        <v>5089</v>
      </c>
      <c r="C60" s="115">
        <v>0.04</v>
      </c>
      <c r="D60" s="13">
        <v>4699</v>
      </c>
      <c r="E60" s="115">
        <v>-1.98</v>
      </c>
      <c r="F60" s="13">
        <v>4707</v>
      </c>
      <c r="G60" s="115">
        <v>-0.76</v>
      </c>
      <c r="H60" s="86">
        <v>4625</v>
      </c>
      <c r="I60" s="118">
        <v>0.46</v>
      </c>
      <c r="J60" s="86">
        <v>6052</v>
      </c>
      <c r="K60" s="118">
        <v>-1.39</v>
      </c>
      <c r="L60" s="13">
        <v>4304</v>
      </c>
      <c r="M60" s="115">
        <v>0</v>
      </c>
      <c r="N60" s="13">
        <v>5188</v>
      </c>
      <c r="O60" s="115">
        <v>-0.23</v>
      </c>
      <c r="P60" s="13">
        <v>5587</v>
      </c>
      <c r="Q60" s="115">
        <v>-0.45</v>
      </c>
    </row>
    <row r="61" spans="1:17" x14ac:dyDescent="0.25">
      <c r="A61" s="9" t="s">
        <v>70</v>
      </c>
      <c r="B61" s="69">
        <v>2025</v>
      </c>
      <c r="C61" s="117">
        <v>-5.81</v>
      </c>
      <c r="D61" s="10">
        <v>2219</v>
      </c>
      <c r="E61" s="32">
        <v>-2.2000000000000002</v>
      </c>
      <c r="F61" s="69">
        <v>2204</v>
      </c>
      <c r="G61" s="117">
        <v>-6.45</v>
      </c>
      <c r="H61" s="10">
        <v>2046</v>
      </c>
      <c r="I61" s="32">
        <v>-3.49</v>
      </c>
      <c r="J61" s="10">
        <v>2131</v>
      </c>
      <c r="K61" s="32">
        <v>-1.66</v>
      </c>
      <c r="L61" s="51" t="s">
        <v>85</v>
      </c>
      <c r="M61" s="119" t="s">
        <v>86</v>
      </c>
      <c r="N61" s="10">
        <v>2107</v>
      </c>
      <c r="O61" s="32">
        <v>-3.61</v>
      </c>
      <c r="P61" s="51" t="s">
        <v>85</v>
      </c>
      <c r="Q61" s="119" t="s">
        <v>86</v>
      </c>
    </row>
    <row r="62" spans="1:17" x14ac:dyDescent="0.25">
      <c r="A62" s="12" t="s">
        <v>71</v>
      </c>
      <c r="B62" s="13">
        <v>11440</v>
      </c>
      <c r="C62" s="115">
        <v>0.45</v>
      </c>
      <c r="D62" s="13">
        <v>9550</v>
      </c>
      <c r="E62" s="115">
        <v>-2.5</v>
      </c>
      <c r="F62" s="13">
        <v>10206</v>
      </c>
      <c r="G62" s="115">
        <v>0.23</v>
      </c>
      <c r="H62" s="14" t="s">
        <v>85</v>
      </c>
      <c r="I62" s="116" t="s">
        <v>86</v>
      </c>
      <c r="J62" s="86">
        <v>10363</v>
      </c>
      <c r="K62" s="118">
        <v>-1.9</v>
      </c>
      <c r="L62" s="13">
        <v>10752</v>
      </c>
      <c r="M62" s="115">
        <v>4.29</v>
      </c>
      <c r="N62" s="13">
        <v>8960</v>
      </c>
      <c r="O62" s="115">
        <v>-1.02</v>
      </c>
      <c r="P62" s="13">
        <v>9551</v>
      </c>
      <c r="Q62" s="115">
        <v>0</v>
      </c>
    </row>
    <row r="63" spans="1:17" x14ac:dyDescent="0.25">
      <c r="A63" s="9" t="s">
        <v>72</v>
      </c>
      <c r="B63" s="69">
        <v>1440</v>
      </c>
      <c r="C63" s="117">
        <v>5.73</v>
      </c>
      <c r="D63" s="10">
        <v>1857</v>
      </c>
      <c r="E63" s="32">
        <v>2.77</v>
      </c>
      <c r="F63" s="69">
        <v>2429</v>
      </c>
      <c r="G63" s="117">
        <v>0.04</v>
      </c>
      <c r="H63" s="10">
        <v>1680</v>
      </c>
      <c r="I63" s="32">
        <v>1.27</v>
      </c>
      <c r="J63" s="10">
        <v>3061</v>
      </c>
      <c r="K63" s="32">
        <v>-0.2</v>
      </c>
      <c r="L63" s="10">
        <v>2058</v>
      </c>
      <c r="M63" s="32">
        <v>-2.92</v>
      </c>
      <c r="N63" s="10">
        <v>2902</v>
      </c>
      <c r="O63" s="32">
        <v>0.42</v>
      </c>
      <c r="P63" s="10">
        <v>2884</v>
      </c>
      <c r="Q63" s="32">
        <v>0.59</v>
      </c>
    </row>
    <row r="64" spans="1:17" x14ac:dyDescent="0.25">
      <c r="A64" s="12" t="s">
        <v>73</v>
      </c>
      <c r="B64" s="13">
        <v>2477</v>
      </c>
      <c r="C64" s="115">
        <v>0.2</v>
      </c>
      <c r="D64" s="13">
        <v>2969</v>
      </c>
      <c r="E64" s="115">
        <v>0.78</v>
      </c>
      <c r="F64" s="13">
        <v>2903</v>
      </c>
      <c r="G64" s="115">
        <v>0</v>
      </c>
      <c r="H64" s="86">
        <v>2966</v>
      </c>
      <c r="I64" s="118">
        <v>-4.97</v>
      </c>
      <c r="J64" s="86">
        <v>3264</v>
      </c>
      <c r="K64" s="118">
        <v>-1.06</v>
      </c>
      <c r="L64" s="13">
        <v>2767</v>
      </c>
      <c r="M64" s="115">
        <v>-1.07</v>
      </c>
      <c r="N64" s="70" t="s">
        <v>85</v>
      </c>
      <c r="O64" s="116" t="s">
        <v>86</v>
      </c>
      <c r="P64" s="13">
        <v>2723</v>
      </c>
      <c r="Q64" s="115">
        <v>0.93</v>
      </c>
    </row>
    <row r="65" spans="1:17" x14ac:dyDescent="0.25">
      <c r="A65" s="9" t="s">
        <v>74</v>
      </c>
      <c r="B65" s="69">
        <v>18096</v>
      </c>
      <c r="C65" s="117">
        <v>-17.82</v>
      </c>
      <c r="D65" s="10">
        <v>19722</v>
      </c>
      <c r="E65" s="32">
        <v>1.61</v>
      </c>
      <c r="F65" s="69">
        <v>20506</v>
      </c>
      <c r="G65" s="117">
        <v>0.41</v>
      </c>
      <c r="H65" s="51" t="s">
        <v>85</v>
      </c>
      <c r="I65" s="119" t="s">
        <v>86</v>
      </c>
      <c r="J65" s="10">
        <v>18046</v>
      </c>
      <c r="K65" s="32">
        <v>-1.67</v>
      </c>
      <c r="L65" s="10">
        <v>20466</v>
      </c>
      <c r="M65" s="32">
        <v>-0.04</v>
      </c>
      <c r="N65" s="10">
        <v>19895</v>
      </c>
      <c r="O65" s="32">
        <v>2.96</v>
      </c>
      <c r="P65" s="10">
        <v>21191</v>
      </c>
      <c r="Q65" s="32">
        <v>-0.5</v>
      </c>
    </row>
    <row r="66" spans="1:17" x14ac:dyDescent="0.25">
      <c r="A66" s="12" t="s">
        <v>75</v>
      </c>
      <c r="B66" s="13">
        <v>12544</v>
      </c>
      <c r="C66" s="115">
        <v>0.28999999999999998</v>
      </c>
      <c r="D66" s="13">
        <v>9001</v>
      </c>
      <c r="E66" s="115">
        <v>-0.97</v>
      </c>
      <c r="F66" s="13">
        <v>11025</v>
      </c>
      <c r="G66" s="115">
        <v>2.29</v>
      </c>
      <c r="H66" s="14" t="s">
        <v>85</v>
      </c>
      <c r="I66" s="116" t="s">
        <v>86</v>
      </c>
      <c r="J66" s="86">
        <v>16660</v>
      </c>
      <c r="K66" s="118">
        <v>-3.42</v>
      </c>
      <c r="L66" s="70" t="s">
        <v>85</v>
      </c>
      <c r="M66" s="116" t="s">
        <v>86</v>
      </c>
      <c r="N66" s="13">
        <v>10463</v>
      </c>
      <c r="O66" s="115">
        <v>0.02</v>
      </c>
      <c r="P66" s="13">
        <v>15106</v>
      </c>
      <c r="Q66" s="115">
        <v>0.15</v>
      </c>
    </row>
    <row r="67" spans="1:17" x14ac:dyDescent="0.25">
      <c r="A67" s="9" t="s">
        <v>76</v>
      </c>
      <c r="B67" s="69">
        <v>2539</v>
      </c>
      <c r="C67" s="117">
        <v>-6.21</v>
      </c>
      <c r="D67" s="10">
        <v>1997</v>
      </c>
      <c r="E67" s="32">
        <v>-3.9</v>
      </c>
      <c r="F67" s="69">
        <v>2123</v>
      </c>
      <c r="G67" s="117">
        <v>-0.47</v>
      </c>
      <c r="H67" s="10">
        <v>1750</v>
      </c>
      <c r="I67" s="32">
        <v>1.57</v>
      </c>
      <c r="J67" s="10">
        <v>3931</v>
      </c>
      <c r="K67" s="32">
        <v>1.08</v>
      </c>
      <c r="L67" s="10">
        <v>1877</v>
      </c>
      <c r="M67" s="32">
        <v>-3.94</v>
      </c>
      <c r="N67" s="10">
        <v>2395</v>
      </c>
      <c r="O67" s="32">
        <v>-0.46</v>
      </c>
      <c r="P67" s="10">
        <v>2907</v>
      </c>
      <c r="Q67" s="32">
        <v>0.9</v>
      </c>
    </row>
    <row r="68" spans="1:17" x14ac:dyDescent="0.25">
      <c r="A68" s="12" t="s">
        <v>77</v>
      </c>
      <c r="B68" s="13">
        <v>4823</v>
      </c>
      <c r="C68" s="115">
        <v>0.08</v>
      </c>
      <c r="D68" s="13">
        <v>5402</v>
      </c>
      <c r="E68" s="115">
        <v>-0.59</v>
      </c>
      <c r="F68" s="13">
        <v>4530</v>
      </c>
      <c r="G68" s="115">
        <v>0.44</v>
      </c>
      <c r="H68" s="86">
        <v>4130</v>
      </c>
      <c r="I68" s="118">
        <v>0.63</v>
      </c>
      <c r="J68" s="86">
        <v>5736</v>
      </c>
      <c r="K68" s="118">
        <v>-6.24</v>
      </c>
      <c r="L68" s="70">
        <v>3313</v>
      </c>
      <c r="M68" s="115">
        <v>1.56</v>
      </c>
      <c r="N68" s="13">
        <v>5269</v>
      </c>
      <c r="O68" s="115">
        <v>0.59</v>
      </c>
      <c r="P68" s="13">
        <v>5452</v>
      </c>
      <c r="Q68" s="115">
        <v>0.87</v>
      </c>
    </row>
    <row r="69" spans="1:17" x14ac:dyDescent="0.25">
      <c r="A69" s="87" t="s">
        <v>78</v>
      </c>
      <c r="B69" s="88">
        <v>11028</v>
      </c>
      <c r="C69" s="126">
        <v>-0.27</v>
      </c>
      <c r="D69" s="16">
        <v>10794</v>
      </c>
      <c r="E69" s="124">
        <v>-0.49</v>
      </c>
      <c r="F69" s="88">
        <v>10591</v>
      </c>
      <c r="G69" s="126">
        <v>-1.57</v>
      </c>
      <c r="H69" s="16">
        <v>15977</v>
      </c>
      <c r="I69" s="124">
        <v>-0.24</v>
      </c>
      <c r="J69" s="16">
        <v>12400</v>
      </c>
      <c r="K69" s="124">
        <v>-0.35</v>
      </c>
      <c r="L69" s="89" t="s">
        <v>85</v>
      </c>
      <c r="M69" s="123" t="s">
        <v>86</v>
      </c>
      <c r="N69" s="16">
        <v>11745</v>
      </c>
      <c r="O69" s="124">
        <v>-0.08</v>
      </c>
      <c r="P69" s="16">
        <v>8282</v>
      </c>
      <c r="Q69" s="124">
        <v>0</v>
      </c>
    </row>
    <row r="70" spans="1:17" s="93" customFormat="1" x14ac:dyDescent="0.25">
      <c r="A70" s="9"/>
      <c r="B70" s="15"/>
      <c r="C70" s="81"/>
      <c r="D70" s="51"/>
      <c r="E70" s="11"/>
      <c r="F70" s="15"/>
      <c r="G70" s="81"/>
      <c r="H70" s="10"/>
      <c r="I70" s="11"/>
      <c r="J70" s="10"/>
      <c r="K70" s="11"/>
      <c r="L70" s="51"/>
      <c r="M70" s="23"/>
      <c r="N70" s="10"/>
      <c r="O70" s="11"/>
      <c r="P70" s="51"/>
      <c r="Q70" s="23"/>
    </row>
    <row r="71" spans="1:17" s="77" customFormat="1" x14ac:dyDescent="0.25">
      <c r="A71" s="71"/>
      <c r="B71" s="72"/>
      <c r="C71" s="73"/>
      <c r="D71" s="74"/>
      <c r="E71" s="73"/>
      <c r="F71" s="72"/>
      <c r="G71" s="73"/>
      <c r="H71" s="75"/>
      <c r="I71" s="76"/>
      <c r="J71" s="75"/>
      <c r="K71" s="76"/>
      <c r="L71" s="74"/>
      <c r="M71" s="73"/>
      <c r="N71" s="72"/>
      <c r="O71" s="73"/>
      <c r="P71" s="74"/>
      <c r="Q71" s="73"/>
    </row>
    <row r="72" spans="1:17" x14ac:dyDescent="0.25">
      <c r="A72" s="24" t="s">
        <v>53</v>
      </c>
      <c r="B72" s="10"/>
      <c r="C72" s="22"/>
      <c r="D72" s="10"/>
      <c r="E72" s="11"/>
      <c r="F72" s="15"/>
      <c r="G72" s="81"/>
      <c r="H72" s="10"/>
      <c r="I72" s="11"/>
      <c r="J72" s="10"/>
      <c r="K72" s="11"/>
      <c r="L72" s="10"/>
      <c r="M72" s="11"/>
      <c r="N72" s="10"/>
      <c r="O72" s="11"/>
      <c r="P72" s="10"/>
      <c r="Q72" s="11"/>
    </row>
    <row r="73" spans="1:17" x14ac:dyDescent="0.25">
      <c r="A73" s="45" t="s">
        <v>12</v>
      </c>
      <c r="B73" s="25"/>
      <c r="C73" s="26"/>
      <c r="D73" s="25"/>
      <c r="E73" s="26"/>
      <c r="F73" s="25"/>
      <c r="G73" s="26"/>
      <c r="H73" s="25"/>
      <c r="I73" s="26"/>
      <c r="J73" s="25"/>
      <c r="K73" s="26"/>
      <c r="L73" s="25"/>
      <c r="M73" s="26"/>
      <c r="N73" s="25"/>
      <c r="O73" s="26"/>
      <c r="P73" s="25"/>
      <c r="Q73" s="26"/>
    </row>
    <row r="74" spans="1:17" x14ac:dyDescent="0.25">
      <c r="A74" s="46" t="s">
        <v>13</v>
      </c>
      <c r="B74" s="25"/>
      <c r="C74" s="26"/>
      <c r="D74" s="25"/>
      <c r="E74" s="26"/>
      <c r="F74" s="25"/>
      <c r="G74" s="26"/>
      <c r="H74" s="25"/>
      <c r="I74" s="26"/>
      <c r="J74" s="25"/>
      <c r="K74" s="26"/>
      <c r="L74" s="25"/>
      <c r="M74" s="26"/>
      <c r="N74" s="25"/>
      <c r="O74" s="26"/>
      <c r="P74" s="25"/>
      <c r="Q74" s="26"/>
    </row>
    <row r="75" spans="1:17" x14ac:dyDescent="0.25">
      <c r="A75" s="109" t="s">
        <v>14</v>
      </c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</row>
    <row r="76" spans="1:17" x14ac:dyDescent="0.25">
      <c r="A76" s="27" t="s">
        <v>15</v>
      </c>
      <c r="B76" s="28"/>
      <c r="C76" s="47"/>
      <c r="D76" s="48"/>
      <c r="E76" s="47"/>
      <c r="F76" s="48"/>
      <c r="G76" s="47"/>
      <c r="H76" s="49"/>
      <c r="I76" s="47"/>
      <c r="J76" s="48"/>
      <c r="K76" s="50"/>
      <c r="L76" s="48"/>
      <c r="M76" s="50"/>
      <c r="N76" s="48"/>
      <c r="O76" s="50"/>
      <c r="P76" s="48"/>
      <c r="Q76" s="50"/>
    </row>
    <row r="77" spans="1:17" x14ac:dyDescent="0.25">
      <c r="A77" s="29" t="s">
        <v>16</v>
      </c>
      <c r="B77" s="25"/>
      <c r="C77" s="26"/>
      <c r="D77" s="25"/>
      <c r="E77" s="26"/>
      <c r="F77" s="25"/>
      <c r="G77" s="26"/>
      <c r="H77" s="25"/>
      <c r="I77" s="26"/>
      <c r="J77" s="25"/>
      <c r="K77" s="26"/>
      <c r="L77" s="25"/>
      <c r="M77" s="26"/>
      <c r="N77" s="25"/>
      <c r="O77" s="26"/>
      <c r="P77" s="25"/>
      <c r="Q77" s="26"/>
    </row>
    <row r="78" spans="1:17" x14ac:dyDescent="0.25">
      <c r="A78" s="29"/>
      <c r="B78" s="25"/>
      <c r="C78" s="26"/>
      <c r="D78" s="25"/>
      <c r="E78" s="26"/>
      <c r="F78" s="25"/>
      <c r="G78" s="26"/>
      <c r="H78" s="25"/>
      <c r="I78" s="26"/>
      <c r="J78" s="25"/>
      <c r="K78" s="26"/>
      <c r="L78" s="25"/>
      <c r="M78" s="26"/>
      <c r="N78" s="25"/>
      <c r="O78" s="26"/>
      <c r="P78" s="25"/>
      <c r="Q78" s="26"/>
    </row>
    <row r="79" spans="1:17" x14ac:dyDescent="0.25">
      <c r="A79" s="30" t="str">
        <f>+Índice!A15</f>
        <v>Fecha de actualización: 8 de octubre de 2019</v>
      </c>
      <c r="B79" s="25"/>
      <c r="C79" s="26"/>
      <c r="D79" s="25"/>
      <c r="E79" s="26"/>
      <c r="F79" s="25"/>
      <c r="G79" s="26"/>
      <c r="H79" s="25"/>
      <c r="I79" s="26"/>
      <c r="J79" s="25"/>
      <c r="K79" s="26"/>
      <c r="L79" s="25"/>
      <c r="M79" s="26"/>
      <c r="N79" s="25"/>
      <c r="O79" s="26"/>
      <c r="P79" s="25"/>
      <c r="Q79" s="26"/>
    </row>
    <row r="80" spans="1:17" x14ac:dyDescent="0.25">
      <c r="A80" s="29"/>
      <c r="B80" s="25"/>
      <c r="C80" s="26"/>
      <c r="D80" s="25"/>
      <c r="E80" s="26"/>
      <c r="F80" s="25"/>
      <c r="G80" s="26"/>
      <c r="H80" s="25"/>
      <c r="I80" s="26"/>
      <c r="J80" s="25"/>
      <c r="K80" s="26"/>
      <c r="L80" s="25"/>
      <c r="M80" s="26"/>
      <c r="N80" s="25"/>
      <c r="O80" s="26"/>
      <c r="P80" s="25"/>
      <c r="Q80" s="26"/>
    </row>
    <row r="81" spans="1:17" x14ac:dyDescent="0.25">
      <c r="A81" s="29"/>
      <c r="B81" s="25"/>
      <c r="C81" s="26"/>
      <c r="D81" s="25"/>
      <c r="E81" s="26"/>
      <c r="F81" s="25"/>
      <c r="G81" s="26"/>
      <c r="H81" s="25"/>
      <c r="I81" s="26"/>
      <c r="J81" s="25"/>
      <c r="K81" s="26"/>
      <c r="L81" s="25"/>
      <c r="M81" s="26"/>
      <c r="N81" s="25"/>
      <c r="O81" s="26"/>
      <c r="P81" s="25"/>
      <c r="Q81" s="26"/>
    </row>
    <row r="82" spans="1:17" x14ac:dyDescent="0.25">
      <c r="A82" s="29"/>
      <c r="B82" s="25"/>
      <c r="C82" s="26"/>
      <c r="D82" s="25"/>
      <c r="E82" s="26"/>
      <c r="F82" s="25"/>
      <c r="G82" s="26"/>
      <c r="H82" s="25"/>
      <c r="I82" s="26"/>
      <c r="J82" s="25"/>
      <c r="K82" s="26"/>
      <c r="L82" s="25"/>
      <c r="M82" s="26"/>
      <c r="N82" s="25"/>
      <c r="O82" s="26"/>
      <c r="P82" s="25"/>
      <c r="Q82" s="26"/>
    </row>
    <row r="83" spans="1:17" x14ac:dyDescent="0.25">
      <c r="A83" s="29"/>
      <c r="B83" s="25"/>
      <c r="C83" s="26"/>
      <c r="D83" s="25"/>
      <c r="E83" s="26"/>
      <c r="F83" s="25"/>
      <c r="G83" s="26"/>
      <c r="H83" s="25"/>
      <c r="I83" s="26"/>
      <c r="J83" s="25"/>
      <c r="K83" s="26"/>
      <c r="L83" s="25"/>
      <c r="M83" s="26"/>
      <c r="N83" s="25"/>
      <c r="O83" s="26"/>
      <c r="P83" s="25"/>
      <c r="Q83" s="26"/>
    </row>
  </sheetData>
  <mergeCells count="11">
    <mergeCell ref="A4:Q5"/>
    <mergeCell ref="H9:I9"/>
    <mergeCell ref="J9:K9"/>
    <mergeCell ref="L9:M9"/>
    <mergeCell ref="N9:O9"/>
    <mergeCell ref="P9:Q9"/>
    <mergeCell ref="A75:Q75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zoomScaleNormal="100" workbookViewId="0">
      <selection activeCell="A6" sqref="A6"/>
    </sheetView>
  </sheetViews>
  <sheetFormatPr baseColWidth="10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13" t="s">
        <v>0</v>
      </c>
      <c r="B4" s="113"/>
      <c r="C4" s="113"/>
      <c r="D4" s="113"/>
      <c r="E4" s="113"/>
      <c r="F4" s="113"/>
      <c r="G4" s="113"/>
      <c r="H4" s="113"/>
      <c r="I4" s="113"/>
    </row>
    <row r="5" spans="1:9" s="2" customFormat="1" ht="24" customHeight="1" x14ac:dyDescent="0.2">
      <c r="A5" s="113"/>
      <c r="B5" s="113"/>
      <c r="C5" s="113"/>
      <c r="D5" s="113"/>
      <c r="E5" s="113"/>
      <c r="F5" s="113"/>
      <c r="G5" s="113"/>
      <c r="H5" s="113"/>
      <c r="I5" s="113"/>
    </row>
    <row r="6" spans="1:9" s="2" customFormat="1" ht="18.75" customHeight="1" x14ac:dyDescent="0.2">
      <c r="A6" s="3" t="s">
        <v>18</v>
      </c>
      <c r="B6" s="31"/>
      <c r="C6" s="31"/>
      <c r="D6" s="31"/>
      <c r="E6" s="31"/>
      <c r="F6" s="31"/>
      <c r="G6" s="31"/>
      <c r="H6" s="31"/>
      <c r="I6" s="31"/>
    </row>
    <row r="7" spans="1:9" s="2" customFormat="1" ht="15" customHeight="1" x14ac:dyDescent="0.2">
      <c r="A7" s="3" t="s">
        <v>80</v>
      </c>
      <c r="B7" s="31"/>
      <c r="C7" s="31"/>
      <c r="D7" s="31"/>
      <c r="E7" s="31"/>
      <c r="F7" s="31"/>
      <c r="G7" s="31"/>
      <c r="H7" s="31"/>
      <c r="I7" s="31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94" t="s">
        <v>17</v>
      </c>
      <c r="B9" s="95" t="s">
        <v>2</v>
      </c>
      <c r="C9" s="95" t="s">
        <v>3</v>
      </c>
      <c r="D9" s="95" t="s">
        <v>4</v>
      </c>
      <c r="E9" s="96" t="s">
        <v>5</v>
      </c>
      <c r="F9" s="95" t="s">
        <v>6</v>
      </c>
      <c r="G9" s="95" t="s">
        <v>7</v>
      </c>
      <c r="H9" s="95" t="s">
        <v>8</v>
      </c>
      <c r="I9" s="95" t="s">
        <v>9</v>
      </c>
    </row>
    <row r="10" spans="1:9" x14ac:dyDescent="0.25">
      <c r="A10" s="61" t="s">
        <v>19</v>
      </c>
      <c r="B10" s="61"/>
      <c r="C10" s="61"/>
      <c r="D10" s="61"/>
      <c r="E10" s="61"/>
      <c r="F10" s="61"/>
      <c r="G10" s="61"/>
      <c r="H10" s="61"/>
      <c r="I10" s="61"/>
    </row>
    <row r="11" spans="1:9" x14ac:dyDescent="0.25">
      <c r="A11" s="2" t="s">
        <v>20</v>
      </c>
      <c r="B11" s="52">
        <v>-23.903002309468825</v>
      </c>
      <c r="C11" s="52">
        <v>-9.5717884130982593</v>
      </c>
      <c r="D11" s="52">
        <v>-32.905484247374581</v>
      </c>
      <c r="E11" s="52">
        <v>-54.545454545454554</v>
      </c>
      <c r="F11" s="52">
        <v>-29.702970297029719</v>
      </c>
      <c r="G11" s="52">
        <v>-24.028629856850703</v>
      </c>
      <c r="H11" s="52">
        <v>-23.148148148148152</v>
      </c>
      <c r="I11" s="52">
        <v>-10.714285714285687</v>
      </c>
    </row>
    <row r="12" spans="1:9" x14ac:dyDescent="0.25">
      <c r="A12" s="53" t="s">
        <v>21</v>
      </c>
      <c r="B12" s="54">
        <v>-6.9251635551300428</v>
      </c>
      <c r="C12" s="54">
        <v>-0.31828703703704608</v>
      </c>
      <c r="D12" s="54">
        <v>-9.4766619519094704</v>
      </c>
      <c r="E12" s="55" t="s">
        <v>86</v>
      </c>
      <c r="F12" s="54">
        <v>-10.246174318030587</v>
      </c>
      <c r="G12" s="54">
        <v>-16.491228070175435</v>
      </c>
      <c r="H12" s="54">
        <v>-21.242308819220636</v>
      </c>
      <c r="I12" s="54">
        <v>-14.527421236872772</v>
      </c>
    </row>
    <row r="13" spans="1:9" x14ac:dyDescent="0.25">
      <c r="A13" s="2" t="s">
        <v>22</v>
      </c>
      <c r="B13" s="52">
        <v>-9.7081218274111869</v>
      </c>
      <c r="C13" s="52">
        <v>-13.362701908957408</v>
      </c>
      <c r="D13" s="52">
        <v>-12.945454545454528</v>
      </c>
      <c r="E13" s="52">
        <v>-7.3272854152128586</v>
      </c>
      <c r="F13" s="52">
        <v>-23.368551895587309</v>
      </c>
      <c r="G13" s="52">
        <v>-17.868745938921361</v>
      </c>
      <c r="H13" s="52">
        <v>-1.3229104028863792</v>
      </c>
      <c r="I13" s="52">
        <v>-13.002680965147452</v>
      </c>
    </row>
    <row r="14" spans="1:9" x14ac:dyDescent="0.25">
      <c r="A14" s="53" t="s">
        <v>23</v>
      </c>
      <c r="B14" s="54" t="s">
        <v>86</v>
      </c>
      <c r="C14" s="54">
        <v>13.684210526315743</v>
      </c>
      <c r="D14" s="54">
        <v>19.999999999999996</v>
      </c>
      <c r="E14" s="55" t="s">
        <v>86</v>
      </c>
      <c r="F14" s="54">
        <v>34.040747028862484</v>
      </c>
      <c r="G14" s="54">
        <v>9.7580015612802828</v>
      </c>
      <c r="H14" s="54">
        <v>-19.963619827194179</v>
      </c>
      <c r="I14" s="54">
        <v>35.559678416821285</v>
      </c>
    </row>
    <row r="15" spans="1:9" x14ac:dyDescent="0.25">
      <c r="A15" s="2" t="s">
        <v>24</v>
      </c>
      <c r="B15" s="52">
        <v>4.4058744993324517</v>
      </c>
      <c r="C15" s="52">
        <v>-32.91253381424707</v>
      </c>
      <c r="D15" s="52">
        <v>16.791044776119392</v>
      </c>
      <c r="E15" s="52">
        <v>57.52773375594289</v>
      </c>
      <c r="F15" s="52">
        <v>127.18446601941751</v>
      </c>
      <c r="G15" s="52">
        <v>43.004418262150246</v>
      </c>
      <c r="H15" s="52">
        <v>-4.1216879293424764</v>
      </c>
      <c r="I15" s="56" t="s">
        <v>86</v>
      </c>
    </row>
    <row r="16" spans="1:9" x14ac:dyDescent="0.25">
      <c r="A16" s="53" t="s">
        <v>25</v>
      </c>
      <c r="B16" s="54">
        <v>84.929835265405757</v>
      </c>
      <c r="C16" s="54">
        <v>73.228882833787409</v>
      </c>
      <c r="D16" s="54">
        <v>118.92376681614354</v>
      </c>
      <c r="E16" s="54">
        <v>72.960526315789508</v>
      </c>
      <c r="F16" s="54">
        <v>190.81934846989137</v>
      </c>
      <c r="G16" s="54">
        <v>63.754045307443377</v>
      </c>
      <c r="H16" s="54">
        <v>35.548172757475086</v>
      </c>
      <c r="I16" s="54">
        <v>85.553206483439055</v>
      </c>
    </row>
    <row r="17" spans="1:9" x14ac:dyDescent="0.25">
      <c r="A17" s="2" t="s">
        <v>26</v>
      </c>
      <c r="B17" s="52">
        <v>-10.268817204301117</v>
      </c>
      <c r="C17" s="52">
        <v>25.138121546961312</v>
      </c>
      <c r="D17" s="52">
        <v>-4.6969696969696884</v>
      </c>
      <c r="E17" s="52">
        <v>11.84615384615384</v>
      </c>
      <c r="F17" s="52">
        <v>4.8218029350104663</v>
      </c>
      <c r="G17" s="52">
        <v>-10.594947025264844</v>
      </c>
      <c r="H17" s="52">
        <v>8.1967213114753754</v>
      </c>
      <c r="I17" s="52">
        <v>5.3583855254001778</v>
      </c>
    </row>
    <row r="18" spans="1:9" x14ac:dyDescent="0.25">
      <c r="A18" s="53" t="s">
        <v>27</v>
      </c>
      <c r="B18" s="54">
        <v>-19.340519974635395</v>
      </c>
      <c r="C18" s="54">
        <v>-8.279150411790182</v>
      </c>
      <c r="D18" s="54">
        <v>-8.5181898846495301</v>
      </c>
      <c r="E18" s="54">
        <v>21.452145214521433</v>
      </c>
      <c r="F18" s="54">
        <v>14.542020774315434</v>
      </c>
      <c r="G18" s="54">
        <v>2.657004830917864</v>
      </c>
      <c r="H18" s="54">
        <v>-16.113161131611342</v>
      </c>
      <c r="I18" s="54">
        <v>-5.0887573964496946</v>
      </c>
    </row>
    <row r="19" spans="1:9" x14ac:dyDescent="0.25">
      <c r="A19" s="2" t="s">
        <v>28</v>
      </c>
      <c r="B19" s="52">
        <v>-21.754700089525514</v>
      </c>
      <c r="C19" s="52">
        <v>-35.868961687951149</v>
      </c>
      <c r="D19" s="52">
        <v>-5.6546324488908395</v>
      </c>
      <c r="E19" s="52">
        <v>0.88743577767398385</v>
      </c>
      <c r="F19" s="52">
        <v>-15.397536394176925</v>
      </c>
      <c r="G19" s="52">
        <v>-8.7272727272727053</v>
      </c>
      <c r="H19" s="52">
        <v>-58.800470403763249</v>
      </c>
      <c r="I19" s="52">
        <v>-22.377285851780549</v>
      </c>
    </row>
    <row r="20" spans="1:9" x14ac:dyDescent="0.25">
      <c r="A20" s="53" t="s">
        <v>29</v>
      </c>
      <c r="B20" s="54">
        <v>41.762013729977141</v>
      </c>
      <c r="C20" s="54">
        <v>91.017964071856269</v>
      </c>
      <c r="D20" s="54">
        <v>51.321279554937391</v>
      </c>
      <c r="E20" s="54">
        <v>62.95754026354323</v>
      </c>
      <c r="F20" s="54">
        <v>77.934272300469516</v>
      </c>
      <c r="G20" s="54">
        <v>15.961800818553895</v>
      </c>
      <c r="H20" s="54">
        <v>-17.868338557993702</v>
      </c>
      <c r="I20" s="55" t="s">
        <v>86</v>
      </c>
    </row>
    <row r="21" spans="1:9" x14ac:dyDescent="0.25">
      <c r="A21" s="2" t="s">
        <v>30</v>
      </c>
      <c r="B21" s="52">
        <v>-8.205635195254569</v>
      </c>
      <c r="C21" s="52">
        <v>6.7035670356703658</v>
      </c>
      <c r="D21" s="52">
        <v>6.1862244897959329</v>
      </c>
      <c r="E21" s="52">
        <v>17.345319936541514</v>
      </c>
      <c r="F21" s="58">
        <v>-3.2550693703308431</v>
      </c>
      <c r="G21" s="58">
        <v>-6.3880597014925549</v>
      </c>
      <c r="H21" s="52">
        <v>-33.287482806052267</v>
      </c>
      <c r="I21" s="52">
        <v>-6.1137692716640046</v>
      </c>
    </row>
    <row r="22" spans="1:9" x14ac:dyDescent="0.25">
      <c r="A22" s="59" t="s">
        <v>31</v>
      </c>
      <c r="B22" s="60">
        <v>52.713178294573652</v>
      </c>
      <c r="C22" s="60">
        <v>53.776435045317214</v>
      </c>
      <c r="D22" s="60">
        <v>78.934324659231649</v>
      </c>
      <c r="E22" s="60">
        <v>41.32310642377761</v>
      </c>
      <c r="F22" s="60">
        <v>41.42857142857148</v>
      </c>
      <c r="G22" s="60">
        <v>42.266824085005908</v>
      </c>
      <c r="H22" s="60">
        <v>-18.17102137767219</v>
      </c>
      <c r="I22" s="98" t="s">
        <v>86</v>
      </c>
    </row>
    <row r="23" spans="1:9" x14ac:dyDescent="0.25">
      <c r="A23" s="61" t="s">
        <v>32</v>
      </c>
      <c r="B23" s="62"/>
      <c r="C23" s="62"/>
      <c r="D23" s="62"/>
      <c r="E23" s="62"/>
      <c r="F23" s="62"/>
      <c r="G23" s="62"/>
      <c r="H23" s="62"/>
      <c r="I23" s="62"/>
    </row>
    <row r="24" spans="1:9" x14ac:dyDescent="0.25">
      <c r="A24" s="2" t="s">
        <v>56</v>
      </c>
      <c r="B24" s="56" t="s">
        <v>86</v>
      </c>
      <c r="C24" s="52">
        <v>4.7242411286874786</v>
      </c>
      <c r="D24" s="52">
        <v>-2.1000000000000019</v>
      </c>
      <c r="E24" s="52">
        <v>13.680577345465927</v>
      </c>
      <c r="F24" s="52">
        <v>15.421214665547179</v>
      </c>
      <c r="G24" s="56" t="s">
        <v>86</v>
      </c>
      <c r="H24" s="52">
        <v>16.610169491525429</v>
      </c>
      <c r="I24" s="58">
        <v>11.356556216369306</v>
      </c>
    </row>
    <row r="25" spans="1:9" x14ac:dyDescent="0.25">
      <c r="A25" s="53" t="s">
        <v>33</v>
      </c>
      <c r="B25" s="54">
        <v>9.197080291970817</v>
      </c>
      <c r="C25" s="54">
        <v>9.4383775351013721</v>
      </c>
      <c r="D25" s="54">
        <v>-19.696969696969692</v>
      </c>
      <c r="E25" s="55" t="s">
        <v>86</v>
      </c>
      <c r="F25" s="54">
        <v>5.5374592833876468</v>
      </c>
      <c r="G25" s="54">
        <v>6.913756236635793</v>
      </c>
      <c r="H25" s="54">
        <v>20.426065162907236</v>
      </c>
      <c r="I25" s="54">
        <v>2.7835051546391654</v>
      </c>
    </row>
    <row r="26" spans="1:9" x14ac:dyDescent="0.25">
      <c r="A26" s="2" t="s">
        <v>34</v>
      </c>
      <c r="B26" s="58">
        <v>58.961727927245143</v>
      </c>
      <c r="C26" s="52">
        <v>23.617091752235829</v>
      </c>
      <c r="D26" s="57" t="s">
        <v>86</v>
      </c>
      <c r="E26" s="52">
        <v>0.64319566689237107</v>
      </c>
      <c r="F26" s="52">
        <v>14.191419141914219</v>
      </c>
      <c r="G26" s="57" t="s">
        <v>86</v>
      </c>
      <c r="H26" s="52">
        <v>22.936344969199183</v>
      </c>
      <c r="I26" s="58">
        <v>1.9170753455193923</v>
      </c>
    </row>
    <row r="27" spans="1:9" x14ac:dyDescent="0.25">
      <c r="A27" s="53" t="s">
        <v>35</v>
      </c>
      <c r="B27" s="55" t="s">
        <v>86</v>
      </c>
      <c r="C27" s="54">
        <v>-1.3892462052997101</v>
      </c>
      <c r="D27" s="54">
        <v>9.0126703322974233</v>
      </c>
      <c r="E27" s="99" t="s">
        <v>86</v>
      </c>
      <c r="F27" s="63">
        <v>25.888324873096469</v>
      </c>
      <c r="G27" s="54">
        <v>12.940212940212948</v>
      </c>
      <c r="H27" s="54">
        <v>20.661390616167317</v>
      </c>
      <c r="I27" s="54">
        <v>28.320526893523624</v>
      </c>
    </row>
    <row r="28" spans="1:9" x14ac:dyDescent="0.25">
      <c r="A28" s="2" t="s">
        <v>36</v>
      </c>
      <c r="B28" s="52">
        <v>4.8454083987078622</v>
      </c>
      <c r="C28" s="52">
        <v>-34.671349724034094</v>
      </c>
      <c r="D28" s="52">
        <v>-28.92307692307693</v>
      </c>
      <c r="E28" s="52">
        <v>4.9620253164556427</v>
      </c>
      <c r="F28" s="58">
        <v>17.632850241545906</v>
      </c>
      <c r="G28" s="52">
        <v>-26.384364820846873</v>
      </c>
      <c r="H28" s="52">
        <v>19.498607242339805</v>
      </c>
      <c r="I28" s="52">
        <v>8.613617719442157</v>
      </c>
    </row>
    <row r="29" spans="1:9" x14ac:dyDescent="0.25">
      <c r="A29" s="53" t="s">
        <v>52</v>
      </c>
      <c r="B29" s="54">
        <v>8.8222511951325799</v>
      </c>
      <c r="C29" s="54">
        <v>106.51162790697674</v>
      </c>
      <c r="D29" s="54">
        <v>38.478581979320545</v>
      </c>
      <c r="E29" s="55" t="s">
        <v>86</v>
      </c>
      <c r="F29" s="64" t="s">
        <v>86</v>
      </c>
      <c r="G29" s="63">
        <v>67.261904761904773</v>
      </c>
      <c r="H29" s="54">
        <v>54.472271914132399</v>
      </c>
      <c r="I29" s="64" t="s">
        <v>86</v>
      </c>
    </row>
    <row r="30" spans="1:9" x14ac:dyDescent="0.25">
      <c r="A30" s="2" t="s">
        <v>37</v>
      </c>
      <c r="B30" s="52">
        <v>-0.33454987834548033</v>
      </c>
      <c r="C30" s="52">
        <v>-12.537764350453163</v>
      </c>
      <c r="D30" s="52">
        <v>-10.271903323262844</v>
      </c>
      <c r="E30" s="52">
        <v>22.545120832058728</v>
      </c>
      <c r="F30" s="52">
        <v>5.0467289719626107</v>
      </c>
      <c r="G30" s="52">
        <v>-7.725321888411985</v>
      </c>
      <c r="H30" s="52">
        <v>-3.4567901234568099</v>
      </c>
      <c r="I30" s="52">
        <v>9.2903225806451495</v>
      </c>
    </row>
    <row r="31" spans="1:9" x14ac:dyDescent="0.25">
      <c r="A31" s="53" t="s">
        <v>38</v>
      </c>
      <c r="B31" s="54">
        <v>39.035486806187421</v>
      </c>
      <c r="C31" s="54">
        <v>101.64690382081685</v>
      </c>
      <c r="D31" s="54">
        <v>60.664112388250359</v>
      </c>
      <c r="E31" s="54">
        <v>32.261703327693205</v>
      </c>
      <c r="F31" s="54">
        <v>24.784625579854168</v>
      </c>
      <c r="G31" s="54">
        <v>135.59322033898309</v>
      </c>
      <c r="H31" s="54">
        <v>92.672028596961582</v>
      </c>
      <c r="I31" s="64" t="s">
        <v>86</v>
      </c>
    </row>
    <row r="32" spans="1:9" x14ac:dyDescent="0.25">
      <c r="A32" s="2" t="s">
        <v>39</v>
      </c>
      <c r="B32" s="65">
        <v>193.24473975636761</v>
      </c>
      <c r="C32" s="52">
        <v>314.37755698421984</v>
      </c>
      <c r="D32" s="52">
        <v>435.00784929356354</v>
      </c>
      <c r="E32" s="56" t="s">
        <v>86</v>
      </c>
      <c r="F32" s="52">
        <v>301.13031914893628</v>
      </c>
      <c r="G32" s="65">
        <v>213.82978723404258</v>
      </c>
      <c r="H32" s="52">
        <v>478.98272552783095</v>
      </c>
      <c r="I32" s="52">
        <v>225.38461538461533</v>
      </c>
    </row>
    <row r="33" spans="1:9" x14ac:dyDescent="0.25">
      <c r="A33" s="53" t="s">
        <v>55</v>
      </c>
      <c r="B33" s="54">
        <v>17.879805897723024</v>
      </c>
      <c r="C33" s="54">
        <v>31.922005571030667</v>
      </c>
      <c r="D33" s="54">
        <v>25.245579567779931</v>
      </c>
      <c r="E33" s="54">
        <v>18.237205523964285</v>
      </c>
      <c r="F33" s="54">
        <v>23.043818466353706</v>
      </c>
      <c r="G33" s="54">
        <v>25.491276400367301</v>
      </c>
      <c r="H33" s="54">
        <v>13.909435323831865</v>
      </c>
      <c r="I33" s="54">
        <v>23.634898247027959</v>
      </c>
    </row>
    <row r="34" spans="1:9" x14ac:dyDescent="0.25">
      <c r="A34" s="2" t="s">
        <v>40</v>
      </c>
      <c r="B34" s="52">
        <v>4.337899543378998</v>
      </c>
      <c r="C34" s="52">
        <v>23.705722070844647</v>
      </c>
      <c r="D34" s="52">
        <v>10.343087790111017</v>
      </c>
      <c r="E34" s="52">
        <v>11.769616026711184</v>
      </c>
      <c r="F34" s="52">
        <v>48.758963044677287</v>
      </c>
      <c r="G34" s="52">
        <v>9.2634776006074393</v>
      </c>
      <c r="H34" s="52">
        <v>6.1926605504587284</v>
      </c>
      <c r="I34" s="52">
        <v>17.779960707269172</v>
      </c>
    </row>
    <row r="35" spans="1:9" x14ac:dyDescent="0.25">
      <c r="A35" s="53" t="s">
        <v>41</v>
      </c>
      <c r="B35" s="54">
        <v>5.1934826883910157</v>
      </c>
      <c r="C35" s="54">
        <v>-18.37349397590361</v>
      </c>
      <c r="D35" s="54">
        <v>13.089267803410243</v>
      </c>
      <c r="E35" s="54">
        <v>3.4375000000000044</v>
      </c>
      <c r="F35" s="54">
        <v>-15.850746268656701</v>
      </c>
      <c r="G35" s="54">
        <v>-3.3190578158458273</v>
      </c>
      <c r="H35" s="54">
        <v>-5.7615230460921545</v>
      </c>
      <c r="I35" s="54">
        <v>5.492493592090808</v>
      </c>
    </row>
    <row r="36" spans="1:9" x14ac:dyDescent="0.25">
      <c r="A36" s="2" t="s">
        <v>42</v>
      </c>
      <c r="B36" s="52">
        <v>7.3786407766990303</v>
      </c>
      <c r="C36" s="52">
        <v>11.925708699902216</v>
      </c>
      <c r="D36" s="52">
        <v>18.260869565217352</v>
      </c>
      <c r="E36" s="58">
        <v>-16.241737488196407</v>
      </c>
      <c r="F36" s="56" t="s">
        <v>86</v>
      </c>
      <c r="G36" s="58" t="s">
        <v>86</v>
      </c>
      <c r="H36" s="52">
        <v>43.191964285714299</v>
      </c>
      <c r="I36" s="52">
        <v>21.621621621621646</v>
      </c>
    </row>
    <row r="37" spans="1:9" x14ac:dyDescent="0.25">
      <c r="A37" s="53" t="s">
        <v>79</v>
      </c>
      <c r="B37" s="55" t="s">
        <v>86</v>
      </c>
      <c r="C37" s="54">
        <v>7.9035874439461695</v>
      </c>
      <c r="D37" s="54">
        <v>-4.0740740740741082</v>
      </c>
      <c r="E37" s="54" t="s">
        <v>86</v>
      </c>
      <c r="F37" s="54">
        <v>68.157894736842067</v>
      </c>
      <c r="G37" s="54">
        <v>15.894039735099351</v>
      </c>
      <c r="H37" s="54">
        <v>84.639111659469449</v>
      </c>
      <c r="I37" s="54">
        <v>85.689201053555777</v>
      </c>
    </row>
    <row r="38" spans="1:9" x14ac:dyDescent="0.25">
      <c r="A38" s="2" t="s">
        <v>44</v>
      </c>
      <c r="B38" s="52">
        <v>-1.3555144793592322</v>
      </c>
      <c r="C38" s="52">
        <v>-6.3953488372093474</v>
      </c>
      <c r="D38" s="52">
        <v>19.267139479905438</v>
      </c>
      <c r="E38" s="52">
        <v>21.960486322188409</v>
      </c>
      <c r="F38" s="52">
        <v>40.94869312681513</v>
      </c>
      <c r="G38" s="52">
        <v>-9.1990483743061073</v>
      </c>
      <c r="H38" s="52" t="s">
        <v>86</v>
      </c>
      <c r="I38" s="52" t="s">
        <v>86</v>
      </c>
    </row>
    <row r="39" spans="1:9" x14ac:dyDescent="0.25">
      <c r="A39" s="59" t="s">
        <v>45</v>
      </c>
      <c r="B39" s="60">
        <v>3.2918800292611738</v>
      </c>
      <c r="C39" s="60">
        <v>12.880966072455436</v>
      </c>
      <c r="D39" s="60">
        <v>9.816849816849782</v>
      </c>
      <c r="E39" s="60">
        <v>-35.068372298191456</v>
      </c>
      <c r="F39" s="60">
        <v>17.440974866717429</v>
      </c>
      <c r="G39" s="66">
        <v>-4.5004128819157945</v>
      </c>
      <c r="H39" s="60">
        <v>34.512428298279119</v>
      </c>
      <c r="I39" s="60">
        <v>11.546118115461246</v>
      </c>
    </row>
    <row r="40" spans="1:9" x14ac:dyDescent="0.25">
      <c r="A40" s="61" t="s">
        <v>46</v>
      </c>
      <c r="B40" s="62"/>
      <c r="C40" s="62"/>
      <c r="D40" s="62"/>
      <c r="E40" s="62"/>
      <c r="F40" s="62"/>
      <c r="G40" s="62"/>
      <c r="H40" s="62"/>
      <c r="I40" s="62"/>
    </row>
    <row r="41" spans="1:9" x14ac:dyDescent="0.25">
      <c r="A41" s="2" t="s">
        <v>47</v>
      </c>
      <c r="B41" s="56" t="s">
        <v>86</v>
      </c>
      <c r="C41" s="52">
        <v>27.357392316647243</v>
      </c>
      <c r="D41" s="52">
        <v>50.250000000000043</v>
      </c>
      <c r="E41" s="56" t="s">
        <v>86</v>
      </c>
      <c r="F41" s="52">
        <v>30.292716133424079</v>
      </c>
      <c r="G41" s="52">
        <v>38.069498069498067</v>
      </c>
      <c r="H41" s="52">
        <v>10.688836104513054</v>
      </c>
      <c r="I41" s="58">
        <v>53.698224852070986</v>
      </c>
    </row>
    <row r="42" spans="1:9" x14ac:dyDescent="0.25">
      <c r="A42" s="53" t="s">
        <v>48</v>
      </c>
      <c r="B42" s="54">
        <v>-13.35784313725491</v>
      </c>
      <c r="C42" s="54">
        <v>4.291044776119457</v>
      </c>
      <c r="D42" s="54">
        <v>-4.905239687848395</v>
      </c>
      <c r="E42" s="54">
        <v>-3.5139092240117131</v>
      </c>
      <c r="F42" s="54">
        <v>2.880658436214012</v>
      </c>
      <c r="G42" s="54">
        <v>-4.2027194066749267</v>
      </c>
      <c r="H42" s="54">
        <v>4.6423135464231269</v>
      </c>
      <c r="I42" s="54">
        <v>-3.8653366583541127</v>
      </c>
    </row>
    <row r="43" spans="1:9" x14ac:dyDescent="0.25">
      <c r="A43" s="2" t="s">
        <v>49</v>
      </c>
      <c r="B43" s="52">
        <v>86.496746203904536</v>
      </c>
      <c r="C43" s="52">
        <v>85.707720588235233</v>
      </c>
      <c r="D43" s="52">
        <v>82.003494467093802</v>
      </c>
      <c r="E43" s="52">
        <v>71.854304635761565</v>
      </c>
      <c r="F43" s="52">
        <v>53.373860182370848</v>
      </c>
      <c r="G43" s="52">
        <v>115.13761467889903</v>
      </c>
      <c r="H43" s="52">
        <v>93.926007730535545</v>
      </c>
      <c r="I43" s="52">
        <v>60.563380281690172</v>
      </c>
    </row>
    <row r="44" spans="1:9" x14ac:dyDescent="0.25">
      <c r="A44" s="53" t="s">
        <v>50</v>
      </c>
      <c r="B44" s="54">
        <v>92.583333333333286</v>
      </c>
      <c r="C44" s="54">
        <v>29.17570498915396</v>
      </c>
      <c r="D44" s="54">
        <v>26.785714285714256</v>
      </c>
      <c r="E44" s="54">
        <v>63.850687622789778</v>
      </c>
      <c r="F44" s="54">
        <v>23.16145393068474</v>
      </c>
      <c r="G44" s="54">
        <v>21.561338289962805</v>
      </c>
      <c r="H44" s="54">
        <v>33.023648648648638</v>
      </c>
      <c r="I44" s="54">
        <v>21.152115211521139</v>
      </c>
    </row>
    <row r="45" spans="1:9" x14ac:dyDescent="0.25">
      <c r="A45" s="67" t="s">
        <v>51</v>
      </c>
      <c r="B45" s="68">
        <v>54.389965792474328</v>
      </c>
      <c r="C45" s="68">
        <v>-22.108208955223883</v>
      </c>
      <c r="D45" s="68">
        <v>6.1745919091553914</v>
      </c>
      <c r="E45" s="68">
        <v>19.262295081967196</v>
      </c>
      <c r="F45" s="68">
        <v>-17.789072426937746</v>
      </c>
      <c r="G45" s="68">
        <v>21.745454545454535</v>
      </c>
      <c r="H45" s="68">
        <v>14.105263157894754</v>
      </c>
      <c r="I45" s="68">
        <v>-21.616420782552925</v>
      </c>
    </row>
    <row r="46" spans="1:9" x14ac:dyDescent="0.25">
      <c r="A46" s="2"/>
      <c r="B46" s="52"/>
      <c r="C46" s="52"/>
      <c r="D46" s="52"/>
      <c r="E46" s="52"/>
      <c r="F46" s="52"/>
      <c r="G46" s="52"/>
      <c r="H46" s="52"/>
      <c r="I46" s="52"/>
    </row>
    <row r="47" spans="1:9" x14ac:dyDescent="0.25">
      <c r="A47" s="27" t="s">
        <v>12</v>
      </c>
      <c r="B47" s="33"/>
      <c r="C47" s="34"/>
      <c r="D47" s="34"/>
      <c r="E47" s="33"/>
      <c r="F47" s="34"/>
      <c r="G47" s="34"/>
      <c r="H47" s="34"/>
      <c r="I47" s="34"/>
    </row>
    <row r="48" spans="1:9" x14ac:dyDescent="0.25">
      <c r="A48" s="35" t="s">
        <v>14</v>
      </c>
      <c r="B48" s="35"/>
      <c r="C48" s="35"/>
      <c r="D48" s="35"/>
      <c r="E48" s="35"/>
      <c r="F48" s="35"/>
      <c r="G48" s="35"/>
      <c r="H48" s="35"/>
      <c r="I48" s="35"/>
    </row>
    <row r="49" spans="1:9" x14ac:dyDescent="0.25">
      <c r="A49" s="36" t="s">
        <v>15</v>
      </c>
      <c r="B49" s="33"/>
      <c r="C49" s="34"/>
      <c r="D49" s="34"/>
      <c r="E49" s="33"/>
      <c r="F49" s="34"/>
      <c r="G49" s="34"/>
      <c r="H49" s="34"/>
      <c r="I49" s="34"/>
    </row>
    <row r="50" spans="1:9" x14ac:dyDescent="0.25">
      <c r="A50" s="29" t="s">
        <v>16</v>
      </c>
      <c r="B50" s="37"/>
      <c r="C50" s="37"/>
      <c r="D50" s="37"/>
      <c r="E50" s="37"/>
      <c r="F50" s="37"/>
      <c r="G50" s="37"/>
      <c r="H50" s="37"/>
      <c r="I50" s="37"/>
    </row>
    <row r="51" spans="1:9" x14ac:dyDescent="0.25">
      <c r="A51" s="29"/>
      <c r="B51" s="25"/>
      <c r="C51" s="26"/>
      <c r="D51" s="25"/>
      <c r="E51" s="26"/>
      <c r="F51" s="25"/>
      <c r="G51" s="26"/>
      <c r="H51" s="25"/>
      <c r="I51" s="26"/>
    </row>
    <row r="52" spans="1:9" x14ac:dyDescent="0.25">
      <c r="A52" s="30" t="str">
        <f>+Índice!A15</f>
        <v>Fecha de actualización: 8 de octubre de 2019</v>
      </c>
      <c r="B52" s="25"/>
      <c r="C52" s="26"/>
      <c r="D52" s="25"/>
      <c r="E52" s="26"/>
      <c r="F52" s="25"/>
      <c r="G52" s="26"/>
      <c r="H52" s="25"/>
      <c r="I52" s="26"/>
    </row>
    <row r="53" spans="1:9" x14ac:dyDescent="0.25">
      <c r="A53" s="29"/>
      <c r="B53" s="25"/>
      <c r="C53" s="26"/>
      <c r="D53" s="25"/>
      <c r="E53" s="26"/>
      <c r="F53" s="25"/>
      <c r="G53" s="26"/>
      <c r="H53" s="25"/>
      <c r="I53" s="26"/>
    </row>
    <row r="54" spans="1:9" x14ac:dyDescent="0.25">
      <c r="A54" s="29"/>
      <c r="B54" s="25"/>
      <c r="C54" s="26"/>
      <c r="D54" s="25"/>
      <c r="E54" s="26"/>
      <c r="F54" s="25"/>
      <c r="G54" s="26"/>
      <c r="H54" s="25"/>
      <c r="I54" s="26"/>
    </row>
    <row r="55" spans="1:9" x14ac:dyDescent="0.25">
      <c r="A55" s="29"/>
      <c r="B55" s="25"/>
      <c r="C55" s="26"/>
      <c r="D55" s="25"/>
      <c r="E55" s="26"/>
      <c r="F55" s="25"/>
      <c r="G55" s="26"/>
      <c r="H55" s="25"/>
      <c r="I55" s="26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zoomScaleNormal="100" workbookViewId="0">
      <selection activeCell="B12" sqref="B12"/>
    </sheetView>
  </sheetViews>
  <sheetFormatPr baseColWidth="10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13" t="s">
        <v>0</v>
      </c>
      <c r="B4" s="113"/>
      <c r="C4" s="113"/>
      <c r="D4" s="113"/>
      <c r="E4" s="113"/>
      <c r="F4" s="113"/>
      <c r="G4" s="113"/>
      <c r="H4" s="113"/>
      <c r="I4" s="113"/>
    </row>
    <row r="5" spans="1:9" s="2" customFormat="1" ht="27.75" customHeight="1" x14ac:dyDescent="0.2">
      <c r="A5" s="113"/>
      <c r="B5" s="113"/>
      <c r="C5" s="113"/>
      <c r="D5" s="113"/>
      <c r="E5" s="113"/>
      <c r="F5" s="113"/>
      <c r="G5" s="113"/>
      <c r="H5" s="113"/>
      <c r="I5" s="113"/>
    </row>
    <row r="6" spans="1:9" s="2" customFormat="1" ht="18.75" customHeight="1" x14ac:dyDescent="0.2">
      <c r="A6" s="3" t="s">
        <v>18</v>
      </c>
      <c r="B6" s="31"/>
      <c r="C6" s="31"/>
      <c r="D6" s="31"/>
      <c r="E6" s="31"/>
      <c r="F6" s="31"/>
      <c r="G6" s="31"/>
      <c r="H6" s="31"/>
      <c r="I6" s="31"/>
    </row>
    <row r="7" spans="1:9" s="2" customFormat="1" ht="15" customHeight="1" x14ac:dyDescent="0.2">
      <c r="A7" s="3" t="s">
        <v>82</v>
      </c>
      <c r="B7" s="31"/>
      <c r="C7" s="31"/>
      <c r="D7" s="31"/>
      <c r="E7" s="31"/>
      <c r="F7" s="31"/>
      <c r="G7" s="31"/>
      <c r="H7" s="31"/>
      <c r="I7" s="31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94" t="s">
        <v>17</v>
      </c>
      <c r="B9" s="95" t="s">
        <v>2</v>
      </c>
      <c r="C9" s="95" t="s">
        <v>3</v>
      </c>
      <c r="D9" s="95" t="s">
        <v>4</v>
      </c>
      <c r="E9" s="96" t="s">
        <v>5</v>
      </c>
      <c r="F9" s="95" t="s">
        <v>6</v>
      </c>
      <c r="G9" s="95" t="s">
        <v>7</v>
      </c>
      <c r="H9" s="95" t="s">
        <v>8</v>
      </c>
      <c r="I9" s="95" t="s">
        <v>9</v>
      </c>
    </row>
    <row r="10" spans="1:9" x14ac:dyDescent="0.25">
      <c r="A10" s="61" t="s">
        <v>19</v>
      </c>
      <c r="B10" s="61"/>
      <c r="C10" s="61"/>
      <c r="D10" s="61"/>
      <c r="E10" s="61"/>
      <c r="F10" s="61"/>
      <c r="G10" s="61"/>
      <c r="H10" s="61"/>
      <c r="I10" s="61"/>
    </row>
    <row r="11" spans="1:9" x14ac:dyDescent="0.25">
      <c r="A11" s="2" t="s">
        <v>20</v>
      </c>
      <c r="B11" s="52">
        <v>-29.291845493562217</v>
      </c>
      <c r="C11" s="52">
        <v>-8.1841432225064246</v>
      </c>
      <c r="D11" s="52">
        <v>-4.1666666666667185</v>
      </c>
      <c r="E11" s="52">
        <v>-55.411255411255425</v>
      </c>
      <c r="F11" s="52">
        <v>0.14104372355427941</v>
      </c>
      <c r="G11" s="52">
        <v>-10.589651022864011</v>
      </c>
      <c r="H11" s="52">
        <v>-8.9341692789968832</v>
      </c>
      <c r="I11" s="52">
        <v>-4.5346062052505687</v>
      </c>
    </row>
    <row r="12" spans="1:9" x14ac:dyDescent="0.25">
      <c r="A12" s="53" t="s">
        <v>21</v>
      </c>
      <c r="B12" s="54">
        <v>-3.2509537236689146</v>
      </c>
      <c r="C12" s="54">
        <v>0.73099415204675999</v>
      </c>
      <c r="D12" s="54">
        <v>-0.65197143744174513</v>
      </c>
      <c r="E12" s="55" t="s">
        <v>86</v>
      </c>
      <c r="F12" s="54">
        <v>8.6151368760064564</v>
      </c>
      <c r="G12" s="54">
        <v>-6.1408450704225288</v>
      </c>
      <c r="H12" s="54">
        <v>15.662650602409634</v>
      </c>
      <c r="I12" s="54">
        <v>4.0113596024139442</v>
      </c>
    </row>
    <row r="13" spans="1:9" x14ac:dyDescent="0.25">
      <c r="A13" s="2" t="s">
        <v>22</v>
      </c>
      <c r="B13" s="52">
        <v>5.4074074074073941</v>
      </c>
      <c r="C13" s="52">
        <v>2.430555555555558</v>
      </c>
      <c r="D13" s="52">
        <v>4.0869565217391601</v>
      </c>
      <c r="E13" s="52">
        <v>4.4025157232704171</v>
      </c>
      <c r="F13" s="52">
        <v>2.6644462947543524</v>
      </c>
      <c r="G13" s="52">
        <v>3.8619556285949042</v>
      </c>
      <c r="H13" s="52">
        <v>19.432314410480345</v>
      </c>
      <c r="I13" s="52">
        <v>7.6285240464344817</v>
      </c>
    </row>
    <row r="14" spans="1:9" x14ac:dyDescent="0.25">
      <c r="A14" s="53" t="s">
        <v>23</v>
      </c>
      <c r="B14" s="54" t="s">
        <v>86</v>
      </c>
      <c r="C14" s="54">
        <v>80.501392757660128</v>
      </c>
      <c r="D14" s="54">
        <v>91.878172588832456</v>
      </c>
      <c r="E14" s="55" t="s">
        <v>86</v>
      </c>
      <c r="F14" s="54">
        <v>165.82491582491582</v>
      </c>
      <c r="G14" s="54">
        <v>88.978494623655962</v>
      </c>
      <c r="H14" s="54">
        <v>96.868008948545906</v>
      </c>
      <c r="I14" s="54">
        <v>250.71999999999991</v>
      </c>
    </row>
    <row r="15" spans="1:9" x14ac:dyDescent="0.25">
      <c r="A15" s="2" t="s">
        <v>24</v>
      </c>
      <c r="B15" s="52">
        <v>-9.1753774680603861</v>
      </c>
      <c r="C15" s="52">
        <v>-21.766561514195569</v>
      </c>
      <c r="D15" s="52">
        <v>-22.268211920529811</v>
      </c>
      <c r="E15" s="52">
        <v>15.447154471544678</v>
      </c>
      <c r="F15" s="52">
        <v>21.875000000000021</v>
      </c>
      <c r="G15" s="52">
        <v>17.270531400966217</v>
      </c>
      <c r="H15" s="52">
        <v>16.171224732461376</v>
      </c>
      <c r="I15" s="56" t="s">
        <v>86</v>
      </c>
    </row>
    <row r="16" spans="1:9" x14ac:dyDescent="0.25">
      <c r="A16" s="53" t="s">
        <v>25</v>
      </c>
      <c r="B16" s="54">
        <v>47.278911564625822</v>
      </c>
      <c r="C16" s="54">
        <v>24.779195289499455</v>
      </c>
      <c r="D16" s="54">
        <v>48.298906439854193</v>
      </c>
      <c r="E16" s="54">
        <v>30.148514851485174</v>
      </c>
      <c r="F16" s="54">
        <v>19.707436001625322</v>
      </c>
      <c r="G16" s="54">
        <v>31.428571428571452</v>
      </c>
      <c r="H16" s="54">
        <v>24.238733252131574</v>
      </c>
      <c r="I16" s="54">
        <v>17.913121361397245</v>
      </c>
    </row>
    <row r="17" spans="1:9" x14ac:dyDescent="0.25">
      <c r="A17" s="2" t="s">
        <v>26</v>
      </c>
      <c r="B17" s="52">
        <v>30.28883684621384</v>
      </c>
      <c r="C17" s="52">
        <v>26.890756302521002</v>
      </c>
      <c r="D17" s="52">
        <v>21.077959576515902</v>
      </c>
      <c r="E17" s="52">
        <v>-0.95367847411444995</v>
      </c>
      <c r="F17" s="52">
        <v>36.986301369863007</v>
      </c>
      <c r="G17" s="52">
        <v>0.73461891643711308</v>
      </c>
      <c r="H17" s="52">
        <v>38.164251207729372</v>
      </c>
      <c r="I17" s="52">
        <v>16.551193225558137</v>
      </c>
    </row>
    <row r="18" spans="1:9" x14ac:dyDescent="0.25">
      <c r="A18" s="53" t="s">
        <v>27</v>
      </c>
      <c r="B18" s="54">
        <v>57.231149567367126</v>
      </c>
      <c r="C18" s="54">
        <v>37.224383916990966</v>
      </c>
      <c r="D18" s="54">
        <v>47.075606276747472</v>
      </c>
      <c r="E18" s="54">
        <v>67.65375854214119</v>
      </c>
      <c r="F18" s="54">
        <v>55.313700384122932</v>
      </c>
      <c r="G18" s="54">
        <v>46.215596330275233</v>
      </c>
      <c r="H18" s="54">
        <v>29.411764705882337</v>
      </c>
      <c r="I18" s="54">
        <v>67.25755995828986</v>
      </c>
    </row>
    <row r="19" spans="1:9" x14ac:dyDescent="0.25">
      <c r="A19" s="2" t="s">
        <v>28</v>
      </c>
      <c r="B19" s="52">
        <v>18.992511912865883</v>
      </c>
      <c r="C19" s="52">
        <v>0.30395136778114118</v>
      </c>
      <c r="D19" s="52">
        <v>29.030339083878619</v>
      </c>
      <c r="E19" s="52">
        <v>14.893617021276629</v>
      </c>
      <c r="F19" s="52">
        <v>15.60826319816373</v>
      </c>
      <c r="G19" s="52">
        <v>18.396226415094375</v>
      </c>
      <c r="H19" s="52">
        <v>-30.627062706270646</v>
      </c>
      <c r="I19" s="52">
        <v>4.1316978695933093</v>
      </c>
    </row>
    <row r="20" spans="1:9" x14ac:dyDescent="0.25">
      <c r="A20" s="53" t="s">
        <v>29</v>
      </c>
      <c r="B20" s="54">
        <v>-2.5177025963807886</v>
      </c>
      <c r="C20" s="54">
        <v>-0.82901554404147815</v>
      </c>
      <c r="D20" s="54">
        <v>-5.0610820244328059</v>
      </c>
      <c r="E20" s="54">
        <v>-19.289340101522811</v>
      </c>
      <c r="F20" s="54">
        <v>-8.8211708099438351</v>
      </c>
      <c r="G20" s="54">
        <v>-22.303473491773318</v>
      </c>
      <c r="H20" s="54">
        <v>-34.418022528160186</v>
      </c>
      <c r="I20" s="55" t="s">
        <v>86</v>
      </c>
    </row>
    <row r="21" spans="1:9" x14ac:dyDescent="0.25">
      <c r="A21" s="2" t="s">
        <v>30</v>
      </c>
      <c r="B21" s="52">
        <v>12.750455373406201</v>
      </c>
      <c r="C21" s="52">
        <v>-5.9620596205962268</v>
      </c>
      <c r="D21" s="52">
        <v>10.557768924302779</v>
      </c>
      <c r="E21" s="52">
        <v>15.512753774076016</v>
      </c>
      <c r="F21" s="52">
        <v>18.963254593175847</v>
      </c>
      <c r="G21" s="58">
        <v>6.3050847457626791</v>
      </c>
      <c r="H21" s="52">
        <v>-5.5194805194805134</v>
      </c>
      <c r="I21" s="52">
        <v>8.4100675260896161</v>
      </c>
    </row>
    <row r="22" spans="1:9" x14ac:dyDescent="0.25">
      <c r="A22" s="59" t="s">
        <v>31</v>
      </c>
      <c r="B22" s="60">
        <v>62.978283350568766</v>
      </c>
      <c r="C22" s="60">
        <v>61.075949367088576</v>
      </c>
      <c r="D22" s="60">
        <v>89.501312335957934</v>
      </c>
      <c r="E22" s="60">
        <v>59.523809523809554</v>
      </c>
      <c r="F22" s="60">
        <v>56.081081081081138</v>
      </c>
      <c r="G22" s="60">
        <v>71.897289586305305</v>
      </c>
      <c r="H22" s="60">
        <v>119.42675159235674</v>
      </c>
      <c r="I22" s="98" t="s">
        <v>86</v>
      </c>
    </row>
    <row r="23" spans="1:9" x14ac:dyDescent="0.25">
      <c r="A23" s="61" t="s">
        <v>32</v>
      </c>
      <c r="B23" s="62"/>
      <c r="C23" s="62"/>
      <c r="D23" s="62"/>
      <c r="E23" s="62"/>
      <c r="F23" s="62"/>
      <c r="G23" s="62"/>
      <c r="H23" s="62"/>
      <c r="I23" s="62"/>
    </row>
    <row r="24" spans="1:9" x14ac:dyDescent="0.25">
      <c r="A24" s="2" t="s">
        <v>56</v>
      </c>
      <c r="B24" s="56" t="s">
        <v>86</v>
      </c>
      <c r="C24" s="52">
        <v>37.883478750351827</v>
      </c>
      <c r="D24" s="52">
        <v>19.938744257274109</v>
      </c>
      <c r="E24" s="52">
        <v>-9.1524573721163733</v>
      </c>
      <c r="F24" s="52">
        <v>50.291545189504404</v>
      </c>
      <c r="G24" s="56" t="s">
        <v>86</v>
      </c>
      <c r="H24" s="52">
        <v>42.099827882960405</v>
      </c>
      <c r="I24" s="58">
        <v>50.305810397553508</v>
      </c>
    </row>
    <row r="25" spans="1:9" x14ac:dyDescent="0.25">
      <c r="A25" s="53" t="s">
        <v>33</v>
      </c>
      <c r="B25" s="54">
        <v>4.0333796940194677</v>
      </c>
      <c r="C25" s="54">
        <v>7.5920245398772623</v>
      </c>
      <c r="D25" s="54">
        <v>-26.51136993899058</v>
      </c>
      <c r="E25" s="55" t="s">
        <v>86</v>
      </c>
      <c r="F25" s="54">
        <v>3.9572192513368964</v>
      </c>
      <c r="G25" s="54">
        <v>9.6491228070175517</v>
      </c>
      <c r="H25" s="54">
        <v>25.785340314136107</v>
      </c>
      <c r="I25" s="54">
        <v>1.424211597151559</v>
      </c>
    </row>
    <row r="26" spans="1:9" x14ac:dyDescent="0.25">
      <c r="A26" s="2" t="s">
        <v>34</v>
      </c>
      <c r="B26" s="58">
        <v>48.706132577100277</v>
      </c>
      <c r="C26" s="52">
        <v>24.358547150949693</v>
      </c>
      <c r="D26" s="57" t="s">
        <v>86</v>
      </c>
      <c r="E26" s="52">
        <v>-1.2620391896379646</v>
      </c>
      <c r="F26" s="52">
        <v>14.191419141914219</v>
      </c>
      <c r="G26" s="57" t="s">
        <v>86</v>
      </c>
      <c r="H26" s="52">
        <v>30.293797606093609</v>
      </c>
      <c r="I26" s="58">
        <v>19.62323390894818</v>
      </c>
    </row>
    <row r="27" spans="1:9" x14ac:dyDescent="0.25">
      <c r="A27" s="53" t="s">
        <v>35</v>
      </c>
      <c r="B27" s="55" t="s">
        <v>86</v>
      </c>
      <c r="C27" s="54">
        <v>8.522083805209558</v>
      </c>
      <c r="D27" s="54">
        <v>22.911051212938016</v>
      </c>
      <c r="E27" s="54" t="s">
        <v>86</v>
      </c>
      <c r="F27" s="63">
        <v>7.6505697232772896</v>
      </c>
      <c r="G27" s="54">
        <v>10.114453021027447</v>
      </c>
      <c r="H27" s="54">
        <v>18.35320210701412</v>
      </c>
      <c r="I27" s="54">
        <v>1.6521739130434643</v>
      </c>
    </row>
    <row r="28" spans="1:9" x14ac:dyDescent="0.25">
      <c r="A28" s="2" t="s">
        <v>36</v>
      </c>
      <c r="B28" s="52">
        <v>22.943722943722911</v>
      </c>
      <c r="C28" s="52">
        <v>1.4018691588785437</v>
      </c>
      <c r="D28" s="52">
        <v>-12.830188679245291</v>
      </c>
      <c r="E28" s="52">
        <v>5.3889171326893415</v>
      </c>
      <c r="F28" s="58">
        <v>8.3024462564862844</v>
      </c>
      <c r="G28" s="52">
        <v>-8.5637221847605698</v>
      </c>
      <c r="H28" s="52">
        <v>16.260162601625993</v>
      </c>
      <c r="I28" s="52">
        <v>11.073825503355694</v>
      </c>
    </row>
    <row r="29" spans="1:9" x14ac:dyDescent="0.25">
      <c r="A29" s="53" t="s">
        <v>52</v>
      </c>
      <c r="B29" s="54">
        <v>47.467608951707916</v>
      </c>
      <c r="C29" s="54">
        <v>14.374034003091207</v>
      </c>
      <c r="D29" s="54">
        <v>60.944206008583699</v>
      </c>
      <c r="E29" s="55" t="s">
        <v>86</v>
      </c>
      <c r="F29" s="64" t="s">
        <v>86</v>
      </c>
      <c r="G29" s="63">
        <v>10.304219823356231</v>
      </c>
      <c r="H29" s="54">
        <v>-19.299065420560723</v>
      </c>
      <c r="I29" s="64" t="s">
        <v>86</v>
      </c>
    </row>
    <row r="30" spans="1:9" x14ac:dyDescent="0.25">
      <c r="A30" s="2" t="s">
        <v>37</v>
      </c>
      <c r="B30" s="52">
        <v>11.009485094850957</v>
      </c>
      <c r="C30" s="52">
        <v>15.568862275449113</v>
      </c>
      <c r="D30" s="52">
        <v>7.3925271193250319</v>
      </c>
      <c r="E30" s="52">
        <v>18.766676549066119</v>
      </c>
      <c r="F30" s="52">
        <v>16.307947019867552</v>
      </c>
      <c r="G30" s="52">
        <v>0.14556040756918964</v>
      </c>
      <c r="H30" s="52">
        <v>13.938805245264652</v>
      </c>
      <c r="I30" s="52">
        <v>16.452795600366631</v>
      </c>
    </row>
    <row r="31" spans="1:9" x14ac:dyDescent="0.25">
      <c r="A31" s="53" t="s">
        <v>38</v>
      </c>
      <c r="B31" s="54">
        <v>-27.168732125834151</v>
      </c>
      <c r="C31" s="54">
        <v>9.5561918396564138</v>
      </c>
      <c r="D31" s="52">
        <v>-34.683281412253351</v>
      </c>
      <c r="E31" s="54">
        <v>-0.21276595744680327</v>
      </c>
      <c r="F31" s="54">
        <v>-0.89473684210527038</v>
      </c>
      <c r="G31" s="54">
        <v>-0.8087535680304403</v>
      </c>
      <c r="H31" s="54">
        <v>33.250927070457379</v>
      </c>
      <c r="I31" s="64" t="s">
        <v>86</v>
      </c>
    </row>
    <row r="32" spans="1:9" x14ac:dyDescent="0.25">
      <c r="A32" s="2" t="s">
        <v>39</v>
      </c>
      <c r="B32" s="65">
        <v>36.565239814337282</v>
      </c>
      <c r="C32" s="52">
        <v>11.024115252114042</v>
      </c>
      <c r="D32" s="52">
        <v>17.659243915069943</v>
      </c>
      <c r="E32" s="56" t="s">
        <v>86</v>
      </c>
      <c r="F32" s="52">
        <v>8.215246636771333</v>
      </c>
      <c r="G32" s="65">
        <v>38.823529411764746</v>
      </c>
      <c r="H32" s="52">
        <v>-3.1776600866634364</v>
      </c>
      <c r="I32" s="52">
        <v>-6.000000000000016</v>
      </c>
    </row>
    <row r="33" spans="1:9" x14ac:dyDescent="0.25">
      <c r="A33" s="53" t="s">
        <v>55</v>
      </c>
      <c r="B33" s="54">
        <v>24.995052444092615</v>
      </c>
      <c r="C33" s="54">
        <v>46.112710818593207</v>
      </c>
      <c r="D33" s="54">
        <v>42.873151053339285</v>
      </c>
      <c r="E33" s="54">
        <v>17.687487366080479</v>
      </c>
      <c r="F33" s="54">
        <v>36.650010862481011</v>
      </c>
      <c r="G33" s="54">
        <v>47.676680354441324</v>
      </c>
      <c r="H33" s="54">
        <v>43.142144638403998</v>
      </c>
      <c r="I33" s="54">
        <v>38.510158013543986</v>
      </c>
    </row>
    <row r="34" spans="1:9" x14ac:dyDescent="0.25">
      <c r="A34" s="2" t="s">
        <v>40</v>
      </c>
      <c r="B34" s="52">
        <v>-3.5186488388458947</v>
      </c>
      <c r="C34" s="52">
        <v>5.4996127033307252</v>
      </c>
      <c r="D34" s="52">
        <v>-13.999213527329923</v>
      </c>
      <c r="E34" s="52">
        <v>16.434782608695663</v>
      </c>
      <c r="F34" s="52">
        <v>16.199913830245549</v>
      </c>
      <c r="G34" s="52">
        <v>-2.5397900440229937</v>
      </c>
      <c r="H34" s="52">
        <v>1.9823788546255772</v>
      </c>
      <c r="I34" s="52">
        <v>2.3037542662116106</v>
      </c>
    </row>
    <row r="35" spans="1:9" x14ac:dyDescent="0.25">
      <c r="A35" s="53" t="s">
        <v>41</v>
      </c>
      <c r="B35" s="54">
        <v>9.4279661016948957</v>
      </c>
      <c r="C35" s="54">
        <v>-1.2550607287449278</v>
      </c>
      <c r="D35" s="54">
        <v>0.80464908359410003</v>
      </c>
      <c r="E35" s="54">
        <v>3.7617554858934144</v>
      </c>
      <c r="F35" s="54">
        <v>30.268022181146058</v>
      </c>
      <c r="G35" s="54">
        <v>-3.9872408293460948</v>
      </c>
      <c r="H35" s="54">
        <v>4.210526315789509</v>
      </c>
      <c r="I35" s="54">
        <v>40.811339198435981</v>
      </c>
    </row>
    <row r="36" spans="1:9" x14ac:dyDescent="0.25">
      <c r="A36" s="2" t="s">
        <v>42</v>
      </c>
      <c r="B36" s="52">
        <v>5.3333333333333455</v>
      </c>
      <c r="C36" s="52">
        <v>-0.2613240418118834</v>
      </c>
      <c r="D36" s="52">
        <v>-17.824773413897312</v>
      </c>
      <c r="E36" s="58">
        <v>-17.257462686567159</v>
      </c>
      <c r="F36" s="56" t="s">
        <v>86</v>
      </c>
      <c r="G36" s="58" t="s">
        <v>86</v>
      </c>
      <c r="H36" s="52">
        <v>17.814508723599644</v>
      </c>
      <c r="I36" s="52">
        <v>3.6585365853658791</v>
      </c>
    </row>
    <row r="37" spans="1:9" x14ac:dyDescent="0.25">
      <c r="A37" s="53" t="s">
        <v>79</v>
      </c>
      <c r="B37" s="55" t="s">
        <v>86</v>
      </c>
      <c r="C37" s="54">
        <v>-17.840375586854474</v>
      </c>
      <c r="D37" s="54">
        <v>-23.957721667645348</v>
      </c>
      <c r="E37" s="54" t="s">
        <v>86</v>
      </c>
      <c r="F37" s="54">
        <v>-0.87900723888317822</v>
      </c>
      <c r="G37" s="54">
        <v>-3.3742331288343586</v>
      </c>
      <c r="H37" s="54">
        <v>8.1286127167630173</v>
      </c>
      <c r="I37" s="54">
        <v>3.4735812133072752</v>
      </c>
    </row>
    <row r="38" spans="1:9" x14ac:dyDescent="0.25">
      <c r="A38" s="2" t="s">
        <v>44</v>
      </c>
      <c r="B38" s="52">
        <v>42.437722419928825</v>
      </c>
      <c r="C38" s="52">
        <v>36.938031591737499</v>
      </c>
      <c r="D38" s="52">
        <v>39.944521497919538</v>
      </c>
      <c r="E38" s="52">
        <v>24.611801242235988</v>
      </c>
      <c r="F38" s="52">
        <v>13.30739299610897</v>
      </c>
      <c r="G38" s="52">
        <v>17.435897435897417</v>
      </c>
      <c r="H38" s="52" t="s">
        <v>86</v>
      </c>
      <c r="I38" s="52" t="s">
        <v>86</v>
      </c>
    </row>
    <row r="39" spans="1:9" x14ac:dyDescent="0.25">
      <c r="A39" s="59" t="s">
        <v>45</v>
      </c>
      <c r="B39" s="60">
        <v>-22.630136986301363</v>
      </c>
      <c r="C39" s="60">
        <v>-15.823327615780459</v>
      </c>
      <c r="D39" s="60">
        <v>-17.817982456140381</v>
      </c>
      <c r="E39" s="60">
        <v>-29.060240963855431</v>
      </c>
      <c r="F39" s="60">
        <v>-6.602059357964885</v>
      </c>
      <c r="G39" s="66">
        <v>-14.142538975501129</v>
      </c>
      <c r="H39" s="60">
        <v>-11.952440550688381</v>
      </c>
      <c r="I39" s="60">
        <v>-9.2332613390928131</v>
      </c>
    </row>
    <row r="40" spans="1:9" x14ac:dyDescent="0.25">
      <c r="A40" s="61" t="s">
        <v>46</v>
      </c>
      <c r="B40" s="62"/>
      <c r="C40" s="62"/>
      <c r="D40" s="62"/>
      <c r="E40" s="62"/>
      <c r="F40" s="62"/>
      <c r="G40" s="62"/>
      <c r="H40" s="62"/>
      <c r="I40" s="62"/>
    </row>
    <row r="41" spans="1:9" x14ac:dyDescent="0.25">
      <c r="A41" s="2" t="s">
        <v>47</v>
      </c>
      <c r="B41" s="56" t="s">
        <v>86</v>
      </c>
      <c r="C41" s="52">
        <v>5.2429052429052048</v>
      </c>
      <c r="D41" s="52">
        <v>58.01928133216483</v>
      </c>
      <c r="E41" s="56" t="s">
        <v>86</v>
      </c>
      <c r="F41" s="52">
        <v>8.5034013605442382</v>
      </c>
      <c r="G41" s="52">
        <v>87.618048268625401</v>
      </c>
      <c r="H41" s="52">
        <v>-7.9657669519420988</v>
      </c>
      <c r="I41" s="58">
        <v>58.625954198473252</v>
      </c>
    </row>
    <row r="42" spans="1:9" x14ac:dyDescent="0.25">
      <c r="A42" s="53" t="s">
        <v>48</v>
      </c>
      <c r="B42" s="54">
        <v>11.338582677165343</v>
      </c>
      <c r="C42" s="54">
        <v>25.19596864501683</v>
      </c>
      <c r="D42" s="54">
        <v>12.532981530343012</v>
      </c>
      <c r="E42" s="54">
        <v>9.8333333333333393</v>
      </c>
      <c r="F42" s="54">
        <v>53.139356814701408</v>
      </c>
      <c r="G42" s="54">
        <v>12.318840579710111</v>
      </c>
      <c r="H42" s="54">
        <v>34.015594541910318</v>
      </c>
      <c r="I42" s="54">
        <v>19.349845201238391</v>
      </c>
    </row>
    <row r="43" spans="1:9" x14ac:dyDescent="0.25">
      <c r="A43" s="2" t="s">
        <v>49</v>
      </c>
      <c r="B43" s="52">
        <v>164.74210931485754</v>
      </c>
      <c r="C43" s="52">
        <v>116.32762312633828</v>
      </c>
      <c r="D43" s="52">
        <v>155.72831423895258</v>
      </c>
      <c r="E43" s="52">
        <v>85.910447761194007</v>
      </c>
      <c r="F43" s="52">
        <v>161.18012422360252</v>
      </c>
      <c r="G43" s="52">
        <v>182.24674022066191</v>
      </c>
      <c r="H43" s="52">
        <v>125.70694087403589</v>
      </c>
      <c r="I43" s="52">
        <v>121.97496522948548</v>
      </c>
    </row>
    <row r="44" spans="1:9" x14ac:dyDescent="0.25">
      <c r="A44" s="53" t="s">
        <v>50</v>
      </c>
      <c r="B44" s="54">
        <v>52.945069490403654</v>
      </c>
      <c r="C44" s="54">
        <v>15.295256534365853</v>
      </c>
      <c r="D44" s="54">
        <v>21.515892420537863</v>
      </c>
      <c r="E44" s="54">
        <v>78.332145402708491</v>
      </c>
      <c r="F44" s="54">
        <v>39.15950334288452</v>
      </c>
      <c r="G44" s="54">
        <v>16.370106761565808</v>
      </c>
      <c r="H44" s="54">
        <v>43.312101910828041</v>
      </c>
      <c r="I44" s="54">
        <v>41.386554621848703</v>
      </c>
    </row>
    <row r="45" spans="1:9" x14ac:dyDescent="0.25">
      <c r="A45" s="67" t="s">
        <v>51</v>
      </c>
      <c r="B45" s="68">
        <v>-12.077922077922087</v>
      </c>
      <c r="C45" s="68">
        <v>-0.11961722488037507</v>
      </c>
      <c r="D45" s="68">
        <v>-0.66401062417001944</v>
      </c>
      <c r="E45" s="68">
        <v>-13.521545319465101</v>
      </c>
      <c r="F45" s="68">
        <v>-15.203145478374847</v>
      </c>
      <c r="G45" s="68">
        <v>22.817314746881866</v>
      </c>
      <c r="H45" s="68">
        <v>-3.6158861885002946</v>
      </c>
      <c r="I45" s="68">
        <v>-5.9999999999999947</v>
      </c>
    </row>
    <row r="46" spans="1:9" x14ac:dyDescent="0.25">
      <c r="A46" s="9"/>
      <c r="B46" s="32"/>
      <c r="C46" s="32"/>
      <c r="D46" s="32"/>
      <c r="E46" s="32"/>
      <c r="F46" s="32"/>
      <c r="G46" s="32"/>
      <c r="H46" s="32"/>
      <c r="I46" s="32"/>
    </row>
    <row r="47" spans="1:9" x14ac:dyDescent="0.25">
      <c r="A47" s="27" t="s">
        <v>12</v>
      </c>
      <c r="B47" s="33"/>
      <c r="C47" s="34"/>
      <c r="D47" s="34"/>
      <c r="E47" s="33"/>
      <c r="F47" s="34"/>
      <c r="G47" s="34"/>
      <c r="H47" s="34"/>
      <c r="I47" s="34"/>
    </row>
    <row r="48" spans="1:9" x14ac:dyDescent="0.25">
      <c r="A48" s="35" t="s">
        <v>14</v>
      </c>
      <c r="B48" s="35"/>
      <c r="C48" s="35"/>
      <c r="D48" s="35"/>
      <c r="E48" s="35"/>
      <c r="F48" s="35"/>
      <c r="G48" s="35"/>
      <c r="H48" s="35"/>
      <c r="I48" s="35"/>
    </row>
    <row r="49" spans="1:9" x14ac:dyDescent="0.25">
      <c r="A49" s="36" t="s">
        <v>15</v>
      </c>
      <c r="B49" s="33"/>
      <c r="C49" s="34"/>
      <c r="D49" s="34"/>
      <c r="E49" s="33"/>
      <c r="F49" s="34"/>
      <c r="G49" s="34"/>
      <c r="H49" s="34"/>
      <c r="I49" s="34"/>
    </row>
    <row r="50" spans="1:9" x14ac:dyDescent="0.25">
      <c r="A50" s="29" t="s">
        <v>16</v>
      </c>
      <c r="B50" s="37"/>
      <c r="C50" s="37"/>
      <c r="D50" s="37"/>
      <c r="E50" s="37"/>
      <c r="F50" s="37"/>
      <c r="G50" s="37"/>
      <c r="H50" s="37"/>
      <c r="I50" s="37"/>
    </row>
    <row r="51" spans="1:9" x14ac:dyDescent="0.25">
      <c r="A51" s="29"/>
      <c r="B51" s="25"/>
      <c r="C51" s="26"/>
      <c r="D51" s="25"/>
      <c r="E51" s="26"/>
      <c r="F51" s="25"/>
      <c r="G51" s="26"/>
      <c r="H51" s="25"/>
      <c r="I51" s="26"/>
    </row>
    <row r="52" spans="1:9" x14ac:dyDescent="0.25">
      <c r="A52" s="30" t="str">
        <f>+Índice!A15</f>
        <v>Fecha de actualización: 8 de octubre de 2019</v>
      </c>
      <c r="B52" s="25"/>
      <c r="C52" s="26"/>
      <c r="D52" s="25"/>
      <c r="E52" s="26"/>
      <c r="F52" s="25"/>
      <c r="G52" s="26"/>
      <c r="H52" s="25"/>
      <c r="I52" s="26"/>
    </row>
    <row r="53" spans="1:9" x14ac:dyDescent="0.25">
      <c r="A53" s="29"/>
      <c r="B53" s="25"/>
      <c r="C53" s="26"/>
      <c r="D53" s="25"/>
      <c r="E53" s="26"/>
      <c r="F53" s="25"/>
      <c r="G53" s="26"/>
      <c r="H53" s="25"/>
      <c r="I53" s="26"/>
    </row>
    <row r="54" spans="1:9" x14ac:dyDescent="0.25">
      <c r="A54" s="29"/>
      <c r="B54" s="25"/>
      <c r="C54" s="26"/>
      <c r="D54" s="25"/>
      <c r="E54" s="26"/>
      <c r="F54" s="25"/>
      <c r="G54" s="26"/>
      <c r="H54" s="25"/>
      <c r="I54" s="26"/>
    </row>
    <row r="55" spans="1:9" x14ac:dyDescent="0.25">
      <c r="A55" s="29"/>
      <c r="B55" s="25"/>
      <c r="C55" s="26"/>
      <c r="D55" s="25"/>
      <c r="E55" s="26"/>
      <c r="F55" s="25"/>
      <c r="G55" s="26"/>
      <c r="H55" s="25"/>
      <c r="I55" s="26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2019-10-01T19:49:21Z</dcterms:modified>
</cp:coreProperties>
</file>