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100" windowHeight="6450" tabRatio="815" activeTab="2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79" i="520"/>
  <c r="A11" i="519"/>
</calcChain>
</file>

<file path=xl/sharedStrings.xml><?xml version="1.0" encoding="utf-8"?>
<sst xmlns="http://schemas.openxmlformats.org/spreadsheetml/2006/main" count="343" uniqueCount="90">
  <si>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</si>
  <si>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</si>
  <si>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</si>
  <si>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</si>
  <si>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</si>
  <si>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</si>
  <si>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</si>
  <si>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</si>
  <si>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</si>
  <si>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</si>
  <si>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</si>
  <si>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</si>
  <si>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</si>
  <si>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</si>
  <si>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</si>
  <si>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</si>
  <si>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</si>
  <si>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</si>
  <si>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</si>
  <si>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</si>
  <si>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</si>
  <si>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</si>
  <si>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</si>
  <si>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</si>
  <si>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</si>
  <si>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</si>
  <si>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</si>
  <si>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</si>
  <si>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</si>
  <si>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</si>
  <si>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</si>
  <si>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</si>
  <si>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</si>
  <si>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</si>
  <si>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</si>
  <si>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</si>
  <si>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</si>
  <si>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</si>
  <si>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</si>
  <si>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</si>
  <si>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</si>
  <si>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</si>
  <si>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</si>
  <si>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</si>
  <si>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</si>
  <si>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</si>
  <si>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</si>
  <si>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</si>
  <si>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</si>
  <si>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</si>
  <si>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</si>
  <si>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</si>
  <si>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</si>
  <si>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</si>
  <si>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</si>
  <si>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Aguacate papelillo</t>
  </si>
  <si>
    <t>Papaya Maradol</t>
  </si>
  <si>
    <t>Papaya maradol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</si>
  <si>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</si>
  <si>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</si>
  <si>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</si>
  <si>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</si>
  <si>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</si>
  <si>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</si>
  <si>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</si>
  <si>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amarillo trillado</t>
  </si>
  <si>
    <t>Queso costeño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</si>
  <si>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</si>
  <si>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</si>
  <si>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</si>
  <si>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</si>
  <si>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</si>
  <si>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</si>
  <si>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</si>
  <si>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</si>
  <si>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</si>
  <si>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</si>
  <si>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Carne de res, lomo fino</t>
  </si>
  <si>
    <t>Pierna pernil con rabadilla</t>
  </si>
  <si>
    <t>Limón Tahití</t>
  </si>
  <si>
    <t>Septiembre de 2020</t>
  </si>
  <si>
    <t>Fecha de actualización: 6 de octubre de 2020</t>
  </si>
  <si>
    <t>Variación mensual. Septiembre 2020</t>
  </si>
  <si>
    <t>Variación año corrido. Septiembre 2020</t>
  </si>
  <si>
    <t>Variación anual. Septiembre 2020</t>
  </si>
  <si>
    <t>-</t>
  </si>
  <si>
    <t>n.d.</t>
  </si>
  <si>
    <t>Pera importada</t>
  </si>
  <si>
    <t>Huevo tipo A**</t>
  </si>
  <si>
    <t>Carne de cerdo, lomo sin hueso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</si>
</sst>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33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0" fontId="24" fillId="0" borderId="0" xfId="0" applyFont="1" applyFill="1" applyBorder="1" applyAlignment="1"/>
    <xf numFmtId="0" fontId="24" fillId="0" borderId="2" xfId="0" applyFont="1" applyFill="1" applyBorder="1" applyAlignment="1"/>
    <xf numFmtId="2" fontId="25" fillId="0" borderId="0" xfId="33" applyNumberFormat="1" applyFont="1" applyFill="1" applyBorder="1" applyAlignment="1">
      <alignment horizontal="right" vertic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167" fontId="25" fillId="0" borderId="0" xfId="33" applyNumberFormat="1" applyFont="1" applyFill="1" applyBorder="1" applyAlignment="1">
      <alignment horizontal="center"/>
    </xf>
    <xf numFmtId="4" fontId="31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1" fillId="33" borderId="0" xfId="33" applyNumberFormat="1" applyFont="1" applyFill="1" applyBorder="1" applyAlignment="1">
      <alignment horizontal="right"/>
    </xf>
    <xf numFmtId="4" fontId="31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1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 applyProtection="1">
      <alignment horizontal="right"/>
    </xf>
    <xf numFmtId="4" fontId="31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1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center"/>
    </xf>
    <xf numFmtId="0" fontId="21" fillId="31" borderId="0" xfId="0" applyFont="1" applyFill="1"/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167" fontId="25" fillId="33" borderId="0" xfId="33" applyNumberFormat="1" applyFont="1" applyFill="1" applyBorder="1" applyAlignment="1">
      <alignment horizontal="right" vertical="center"/>
    </xf>
    <xf numFmtId="0" fontId="21" fillId="0" borderId="0" xfId="0" applyFont="1" applyFill="1"/>
    <xf numFmtId="0" fontId="26" fillId="0" borderId="1" xfId="0" applyFont="1" applyFill="1" applyBorder="1" applyAlignment="1">
      <alignment horizontal="center" vertical="center"/>
    </xf>
    <xf numFmtId="10" fontId="26" fillId="0" borderId="1" xfId="43" applyNumberFormat="1" applyFont="1" applyFill="1" applyBorder="1" applyAlignment="1">
      <alignment horizontal="center"/>
    </xf>
    <xf numFmtId="10" fontId="32" fillId="0" borderId="1" xfId="4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vertical="center"/>
    </xf>
    <xf numFmtId="4" fontId="25" fillId="33" borderId="0" xfId="33" applyNumberFormat="1" applyFont="1" applyFill="1" applyBorder="1" applyAlignment="1">
      <alignment horizontal="right"/>
    </xf>
    <xf numFmtId="4" fontId="25" fillId="0" borderId="0" xfId="33" applyNumberFormat="1" applyFont="1" applyFill="1" applyBorder="1" applyAlignment="1">
      <alignment horizontal="right" vertical="center"/>
    </xf>
    <xf numFmtId="4" fontId="25" fillId="33" borderId="0" xfId="33" applyNumberFormat="1" applyFont="1" applyFill="1" applyBorder="1" applyAlignment="1">
      <alignment horizontal="right" vertical="center"/>
    </xf>
    <xf numFmtId="4" fontId="25" fillId="0" borderId="2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 vertical="center"/>
    </xf>
    <xf numFmtId="4" fontId="22" fillId="0" borderId="2" xfId="33" applyNumberFormat="1" applyFont="1" applyFill="1" applyBorder="1" applyAlignment="1">
      <alignment horizontal="center"/>
    </xf>
    <xf numFmtId="167" fontId="25" fillId="0" borderId="0" xfId="33" applyNumberFormat="1" applyFont="1" applyFill="1" applyBorder="1" applyAlignment="1">
      <alignment horizontal="center" vertical="justify"/>
    </xf>
    <xf numFmtId="167" fontId="25" fillId="33" borderId="0" xfId="33" applyNumberFormat="1" applyFont="1" applyFill="1" applyBorder="1" applyAlignment="1">
      <alignment horizontal="center" vertical="justify"/>
    </xf>
    <xf numFmtId="167" fontId="25" fillId="0" borderId="2" xfId="33" applyNumberFormat="1" applyFont="1" applyFill="1" applyBorder="1" applyAlignment="1">
      <alignment horizontal="center" vertical="justify"/>
    </xf>
    <xf numFmtId="2" fontId="25" fillId="0" borderId="0" xfId="33" applyNumberFormat="1" applyFont="1" applyFill="1" applyBorder="1" applyAlignment="1">
      <alignment horizontal="center" vertical="justify"/>
    </xf>
    <xf numFmtId="0" fontId="31" fillId="33" borderId="0" xfId="33" applyNumberFormat="1" applyFont="1" applyFill="1" applyBorder="1" applyAlignment="1" applyProtection="1">
      <alignment horizontal="center" vertical="justify"/>
    </xf>
    <xf numFmtId="4" fontId="31" fillId="33" borderId="0" xfId="33" applyNumberFormat="1" applyFont="1" applyFill="1" applyBorder="1" applyAlignment="1">
      <alignment horizontal="center" vertical="justify"/>
    </xf>
    <xf numFmtId="0" fontId="31" fillId="0" borderId="0" xfId="33" applyNumberFormat="1" applyFont="1" applyFill="1" applyBorder="1" applyAlignment="1" applyProtection="1">
      <alignment horizontal="center" vertical="justify"/>
    </xf>
    <xf numFmtId="4" fontId="31" fillId="0" borderId="0" xfId="33" applyNumberFormat="1" applyFont="1" applyFill="1" applyBorder="1" applyAlignment="1">
      <alignment horizontal="center" vertical="justify"/>
    </xf>
    <xf numFmtId="0" fontId="31" fillId="0" borderId="0" xfId="33" applyNumberFormat="1" applyFont="1" applyFill="1" applyBorder="1" applyAlignment="1">
      <alignment horizontal="center" vertical="justify"/>
    </xf>
    <xf numFmtId="0" fontId="31" fillId="33" borderId="0" xfId="33" applyNumberFormat="1" applyFont="1" applyFill="1" applyBorder="1" applyAlignment="1">
      <alignment horizontal="center" vertical="justify"/>
    </xf>
    <xf numFmtId="0" fontId="24" fillId="0" borderId="0" xfId="0" applyFont="1" applyFill="1" applyAlignment="1">
      <alignment horizontal="left"/>
    </xf>
    <xf numFmtId="0" fontId="22" fillId="33" borderId="0" xfId="0" applyFont="1" applyFill="1" applyBorder="1" applyAlignment="1">
      <alignment horizontal="centerContinuous"/>
    </xf>
    <xf numFmtId="0" fontId="24" fillId="33" borderId="0" xfId="0" applyFont="1" applyFill="1" applyBorder="1" applyAlignment="1">
      <alignment horizontal="right"/>
    </xf>
    <xf numFmtId="4" fontId="22" fillId="33" borderId="0" xfId="33" applyNumberFormat="1" applyFont="1" applyFill="1" applyBorder="1" applyAlignment="1">
      <alignment horizontal="right"/>
    </xf>
    <xf numFmtId="167" fontId="24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center" vertical="center"/>
    </xf>
    <xf numFmtId="4" fontId="25" fillId="0" borderId="0" xfId="33" applyNumberFormat="1" applyFont="1" applyFill="1" applyBorder="1" applyAlignment="1">
      <alignment horizontal="right" vertical="justify"/>
    </xf>
    <xf numFmtId="4" fontId="25" fillId="33" borderId="0" xfId="33" applyNumberFormat="1" applyFont="1" applyFill="1" applyBorder="1" applyAlignment="1">
      <alignment horizontal="right" vertical="justify"/>
    </xf>
    <xf numFmtId="4" fontId="25" fillId="0" borderId="0" xfId="33" applyNumberFormat="1" applyFont="1" applyFill="1" applyBorder="1" applyAlignment="1">
      <alignment horizontal="center" vertical="center"/>
    </xf>
    <xf numFmtId="0" fontId="24" fillId="33" borderId="0" xfId="0" applyFont="1" applyFill="1" applyBorder="1" applyAlignment="1">
      <alignment horizontal="right" wrapText="1"/>
    </xf>
    <xf numFmtId="4" fontId="22" fillId="33" borderId="0" xfId="33" applyNumberFormat="1" applyFont="1" applyFill="1" applyBorder="1" applyAlignment="1">
      <alignment horizontal="right" wrapText="1"/>
    </xf>
    <xf numFmtId="167" fontId="24" fillId="33" borderId="0" xfId="33" applyNumberFormat="1" applyFont="1" applyFill="1" applyBorder="1" applyAlignment="1">
      <alignment horizontal="right" wrapText="1"/>
    </xf>
    <xf numFmtId="4" fontId="25" fillId="0" borderId="2" xfId="33" applyNumberFormat="1" applyFont="1" applyFill="1" applyBorder="1" applyAlignment="1">
      <alignment horizontal="right" vertical="justify"/>
    </xf>
    <xf numFmtId="4" fontId="31" fillId="33" borderId="0" xfId="33" applyNumberFormat="1" applyFont="1" applyFill="1" applyBorder="1" applyAlignment="1">
      <alignment horizontal="right" vertical="justify"/>
    </xf>
    <xf numFmtId="4" fontId="31" fillId="33" borderId="0" xfId="33" applyNumberFormat="1" applyFont="1" applyFill="1" applyBorder="1" applyAlignment="1">
      <alignment horizontal="center"/>
    </xf>
    <xf numFmtId="0" fontId="24" fillId="0" borderId="2" xfId="0" applyFont="1" applyFill="1" applyBorder="1"/>
    <xf numFmtId="0" fontId="25" fillId="0" borderId="0" xfId="0" applyFont="1" applyAlignment="1">
      <alignment horizontal="center"/>
    </xf>
    <xf numFmtId="167" fontId="25" fillId="0" borderId="2" xfId="33" applyNumberFormat="1" applyFont="1" applyFill="1" applyBorder="1" applyAlignment="1">
      <alignment horizontal="right" vertical="center"/>
    </xf>
    <xf numFmtId="0" fontId="25" fillId="0" borderId="0" xfId="33" applyNumberFormat="1" applyFont="1" applyFill="1" applyBorder="1" applyAlignment="1">
      <alignment horizontal="center" vertical="center"/>
    </xf>
    <xf numFmtId="0" fontId="25" fillId="33" borderId="0" xfId="33" applyNumberFormat="1" applyFont="1" applyFill="1" applyBorder="1" applyAlignment="1">
      <alignment horizontal="center" vertical="center"/>
    </xf>
    <xf numFmtId="0" fontId="24" fillId="33" borderId="2" xfId="0" applyFont="1" applyFill="1" applyBorder="1"/>
    <xf numFmtId="167" fontId="25" fillId="33" borderId="2" xfId="33" applyNumberFormat="1" applyFont="1" applyFill="1" applyBorder="1" applyAlignment="1">
      <alignment horizontal="right"/>
    </xf>
    <xf numFmtId="4" fontId="25" fillId="33" borderId="2" xfId="33" applyNumberFormat="1" applyFont="1" applyFill="1" applyBorder="1" applyAlignment="1">
      <alignment horizontal="right"/>
    </xf>
    <xf numFmtId="167" fontId="25" fillId="33" borderId="2" xfId="33" applyNumberFormat="1" applyFont="1" applyFill="1" applyBorder="1" applyAlignment="1">
      <alignment horizontal="right" vertical="center"/>
    </xf>
    <xf numFmtId="4" fontId="25" fillId="33" borderId="2" xfId="33" applyNumberFormat="1" applyFont="1" applyFill="1" applyBorder="1" applyAlignment="1">
      <alignment horizontal="right" vertical="center"/>
    </xf>
    <xf numFmtId="167" fontId="25" fillId="33" borderId="2" xfId="33" applyNumberFormat="1" applyFont="1" applyFill="1" applyBorder="1" applyAlignment="1">
      <alignment horizontal="center" vertical="justify"/>
    </xf>
    <xf numFmtId="4" fontId="25" fillId="33" borderId="2" xfId="33" applyNumberFormat="1" applyFont="1" applyFill="1" applyBorder="1" applyAlignment="1">
      <alignment horizontal="right" vertical="justify"/>
    </xf>
    <xf numFmtId="0" fontId="25" fillId="0" borderId="2" xfId="33" applyNumberFormat="1" applyFont="1" applyFill="1" applyBorder="1" applyAlignment="1">
      <alignment horizontal="center" vertical="center"/>
    </xf>
    <xf numFmtId="0" fontId="25" fillId="0" borderId="0" xfId="0" applyNumberFormat="1" applyFont="1" applyAlignment="1">
      <alignment horizontal="center" vertical="center"/>
    </xf>
    <xf numFmtId="4" fontId="31" fillId="33" borderId="2" xfId="33" applyNumberFormat="1" applyFont="1" applyFill="1" applyBorder="1" applyAlignment="1">
      <alignment horizontal="right" vertical="justify"/>
    </xf>
    <xf numFmtId="0" fontId="24" fillId="33" borderId="2" xfId="0" applyFont="1" applyFill="1" applyBorder="1" applyAlignment="1"/>
    <xf numFmtId="0" fontId="25" fillId="33" borderId="2" xfId="33" applyNumberFormat="1" applyFont="1" applyFill="1" applyBorder="1" applyAlignment="1">
      <alignment horizontal="center" vertical="center"/>
    </xf>
    <xf numFmtId="167" fontId="25" fillId="33" borderId="2" xfId="33" applyNumberFormat="1" applyFont="1" applyFill="1" applyBorder="1" applyAlignment="1">
      <alignment horizontal="center" vertical="center"/>
    </xf>
    <xf numFmtId="49" fontId="24" fillId="0" borderId="0" xfId="0" applyNumberFormat="1" applyFont="1" applyFill="1" applyBorder="1"/>
    <xf numFmtId="0" fontId="2" fillId="31" borderId="0" xfId="31" quotePrefix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  <xf numFmtId="167" fontId="22" fillId="0" borderId="1" xfId="33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20"/>
  <sheetViews>
    <sheetView showGridLines="0" zoomScale="85" zoomScaleNormal="85" workbookViewId="0">
      <selection activeCell="A16" sqref="A16"/>
    </sheetView>
  </sheetViews>
  <sheetFormatPr baseColWidth="10" defaultColWidth="11.42578125" defaultRowHeight="14.25" x14ac:dyDescent="0.25"/>
  <cols>
    <col min="1" max="1" width="6.28515625" style="38" customWidth="1"/>
    <col min="2" max="2" width="11.42578125" style="32"/>
    <col min="3" max="3" width="14" style="32" customWidth="1"/>
    <col min="4" max="16384" width="11.42578125" style="32"/>
  </cols>
  <sheetData>
    <row r="1" spans="1:14" ht="21.95" customHeight="1" x14ac:dyDescent="0.25">
      <c r="A1" s="125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</row>
    <row r="2" spans="1:14" ht="21.95" customHeight="1" x14ac:dyDescent="0.25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</row>
    <row r="3" spans="1:14" ht="21.95" customHeight="1" x14ac:dyDescent="0.25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N3" s="33"/>
    </row>
    <row r="4" spans="1:14" ht="21.95" customHeight="1" x14ac:dyDescent="0.25">
      <c r="A4" s="125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</row>
    <row r="5" spans="1:14" ht="21.95" customHeight="1" x14ac:dyDescent="0.25">
      <c r="A5" s="125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</row>
    <row r="6" spans="1:14" ht="36" customHeight="1" x14ac:dyDescent="0.25">
      <c r="A6" s="126" t="s">
        <v>53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</row>
    <row r="7" spans="1:14" ht="31.5" customHeight="1" x14ac:dyDescent="0.25">
      <c r="A7" s="126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</row>
    <row r="8" spans="1:14" x14ac:dyDescent="0.25">
      <c r="A8" s="124" t="s">
        <v>80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</row>
    <row r="9" spans="1:14" ht="15" customHeight="1" x14ac:dyDescent="0.25">
      <c r="A9" s="124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</row>
    <row r="10" spans="1:14" x14ac:dyDescent="0.25">
      <c r="A10" s="124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</row>
    <row r="11" spans="1:14" s="34" customFormat="1" ht="31.5" customHeight="1" x14ac:dyDescent="0.2">
      <c r="A11" s="72" t="str">
        <f>+"Anexo 1. "&amp;'Anexo 1'!A6&amp;" "&amp;'Anexo 1'!A7</f>
        <v>Anexo 1. Comportamiento de los precios mayoristas de los principales alimentos en las principales ocho ciudades. Variación mensual. Septiembre 2020</v>
      </c>
    </row>
    <row r="12" spans="1:14" s="34" customFormat="1" ht="39" customHeight="1" x14ac:dyDescent="0.2">
      <c r="A12" s="123" t="str">
        <f>+"Anexo 2. "&amp;'Anexo 2'!A6&amp;" "&amp;'Anexo 2'!A7</f>
        <v>Anexo 2. Comportamiento de los precios mayoristas de los principales alimentos en las principales ocho ciudades. Variación año corrido. Septiembre 2020</v>
      </c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</row>
    <row r="13" spans="1:14" s="34" customFormat="1" ht="39" customHeight="1" x14ac:dyDescent="0.2">
      <c r="A13" s="123" t="str">
        <f>+"Anexo 3. "&amp;'Anexo 3'!A6&amp;" "&amp;'Anexo 3'!A7</f>
        <v>Anexo 3. Comportamiento de los precios mayoristas de los principales alimentos en las principales ocho ciudades. Variación anual. Septiembre 2020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</row>
    <row r="14" spans="1:14" x14ac:dyDescent="0.25">
      <c r="A14" s="35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14" ht="18.75" customHeight="1" x14ac:dyDescent="0.25">
      <c r="A15" s="37" t="s">
        <v>81</v>
      </c>
    </row>
    <row r="16" spans="1:14" s="33" customFormat="1" ht="30" customHeight="1" x14ac:dyDescent="0.25"/>
    <row r="17" spans="1:1" s="33" customFormat="1" ht="32.25" customHeight="1" x14ac:dyDescent="0.25"/>
    <row r="18" spans="1:1" s="33" customFormat="1" ht="34.5" customHeight="1" x14ac:dyDescent="0.25"/>
    <row r="19" spans="1:1" s="33" customFormat="1" x14ac:dyDescent="0.25"/>
    <row r="20" spans="1:1" x14ac:dyDescent="0.25">
      <c r="A20" s="32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showGridLines="0" workbookViewId="0">
      <selection activeCell="Q20" sqref="Q20"/>
    </sheetView>
  </sheetViews>
  <sheetFormatPr baseColWidth="10" defaultColWidth="11.42578125" defaultRowHeight="14.25" x14ac:dyDescent="0.25"/>
  <cols>
    <col min="1" max="1" width="24.42578125" style="7" customWidth="1"/>
    <col min="2" max="2" width="7.140625" style="7" customWidth="1"/>
    <col min="3" max="3" width="6.7109375" style="66" customWidth="1"/>
    <col min="4" max="4" width="7.140625" style="7" customWidth="1"/>
    <col min="5" max="5" width="6.7109375" style="66" customWidth="1"/>
    <col min="6" max="6" width="7.140625" style="7" customWidth="1"/>
    <col min="7" max="7" width="6.7109375" style="66" customWidth="1"/>
    <col min="8" max="8" width="7.140625" style="7" customWidth="1"/>
    <col min="9" max="9" width="6.7109375" style="66" customWidth="1"/>
    <col min="10" max="10" width="7.140625" style="7" customWidth="1"/>
    <col min="11" max="11" width="6.7109375" style="66" customWidth="1"/>
    <col min="12" max="12" width="7.140625" style="7" customWidth="1"/>
    <col min="13" max="13" width="6.7109375" style="66" customWidth="1"/>
    <col min="14" max="14" width="7.140625" style="7" customWidth="1"/>
    <col min="15" max="15" width="6.7109375" style="66" customWidth="1"/>
    <col min="16" max="16" width="7.140625" style="7" customWidth="1"/>
    <col min="17" max="17" width="6.7109375" style="66" customWidth="1"/>
    <col min="18" max="16384" width="11.42578125" style="7"/>
  </cols>
  <sheetData>
    <row r="1" spans="1:17" s="2" customFormat="1" ht="12" x14ac:dyDescent="0.2">
      <c r="A1" s="1"/>
      <c r="B1" s="1"/>
      <c r="C1" s="62"/>
      <c r="D1" s="1"/>
      <c r="E1" s="62"/>
      <c r="F1" s="1"/>
      <c r="G1" s="62"/>
      <c r="I1" s="62"/>
      <c r="K1" s="62"/>
      <c r="M1" s="62"/>
      <c r="O1" s="62"/>
      <c r="Q1" s="62"/>
    </row>
    <row r="2" spans="1:17" s="2" customFormat="1" ht="33.75" customHeight="1" x14ac:dyDescent="0.2">
      <c r="A2" s="1"/>
      <c r="B2" s="1"/>
      <c r="C2" s="62"/>
      <c r="D2" s="1"/>
      <c r="E2" s="62"/>
      <c r="F2" s="1"/>
      <c r="G2" s="62"/>
      <c r="I2" s="62"/>
      <c r="K2" s="62"/>
      <c r="M2" s="62"/>
      <c r="O2" s="62"/>
      <c r="Q2" s="62"/>
    </row>
    <row r="3" spans="1:17" s="2" customFormat="1" ht="56.1" customHeight="1" x14ac:dyDescent="0.2">
      <c r="A3" s="1"/>
      <c r="B3" s="1"/>
      <c r="C3" s="62"/>
      <c r="D3" s="1"/>
      <c r="E3" s="62"/>
      <c r="F3" s="1"/>
      <c r="G3" s="62"/>
      <c r="I3" s="62"/>
      <c r="K3" s="62"/>
      <c r="M3" s="62"/>
      <c r="O3" s="62"/>
      <c r="Q3" s="62"/>
    </row>
    <row r="4" spans="1:17" s="2" customFormat="1" ht="18.75" customHeight="1" x14ac:dyDescent="0.2">
      <c r="A4" s="127" t="s">
        <v>0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</row>
    <row r="5" spans="1:17" s="2" customFormat="1" ht="24" customHeight="1" x14ac:dyDescent="0.2">
      <c r="A5" s="127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</row>
    <row r="6" spans="1:17" s="5" customFormat="1" ht="18.75" customHeight="1" x14ac:dyDescent="0.25">
      <c r="A6" s="3" t="s">
        <v>18</v>
      </c>
      <c r="B6" s="4"/>
      <c r="C6" s="63"/>
      <c r="D6" s="4"/>
      <c r="E6" s="63"/>
      <c r="F6" s="4"/>
      <c r="G6" s="63"/>
      <c r="H6" s="4"/>
      <c r="I6" s="63"/>
      <c r="J6" s="4"/>
      <c r="K6" s="63"/>
      <c r="L6" s="4"/>
      <c r="M6" s="63"/>
      <c r="N6" s="4"/>
      <c r="O6" s="63"/>
      <c r="P6" s="4"/>
      <c r="Q6" s="63"/>
    </row>
    <row r="7" spans="1:17" s="5" customFormat="1" ht="19.5" customHeight="1" x14ac:dyDescent="0.25">
      <c r="A7" s="3" t="s">
        <v>82</v>
      </c>
      <c r="B7" s="4"/>
      <c r="C7" s="63"/>
      <c r="D7" s="4"/>
      <c r="E7" s="63"/>
      <c r="F7" s="4"/>
      <c r="G7" s="63"/>
      <c r="H7" s="4"/>
      <c r="I7" s="63"/>
      <c r="J7" s="4"/>
      <c r="K7" s="63"/>
      <c r="L7" s="4"/>
      <c r="M7" s="63"/>
      <c r="N7" s="4"/>
      <c r="O7" s="63"/>
      <c r="P7" s="4"/>
      <c r="Q7" s="63"/>
    </row>
    <row r="8" spans="1:17" s="2" customFormat="1" ht="12" x14ac:dyDescent="0.2">
      <c r="A8" s="6"/>
      <c r="B8" s="6"/>
      <c r="C8" s="64"/>
      <c r="D8" s="6"/>
      <c r="E8" s="64"/>
      <c r="F8" s="6"/>
      <c r="G8" s="64"/>
      <c r="I8" s="62"/>
      <c r="K8" s="62"/>
      <c r="M8" s="62"/>
      <c r="O8" s="62"/>
      <c r="Q8" s="62"/>
    </row>
    <row r="9" spans="1:17" x14ac:dyDescent="0.25">
      <c r="A9" s="131" t="s">
        <v>1</v>
      </c>
      <c r="B9" s="129" t="s">
        <v>2</v>
      </c>
      <c r="C9" s="129"/>
      <c r="D9" s="129" t="s">
        <v>3</v>
      </c>
      <c r="E9" s="129"/>
      <c r="F9" s="129" t="s">
        <v>4</v>
      </c>
      <c r="G9" s="129"/>
      <c r="H9" s="128" t="s">
        <v>5</v>
      </c>
      <c r="I9" s="128"/>
      <c r="J9" s="129" t="s">
        <v>6</v>
      </c>
      <c r="K9" s="129"/>
      <c r="L9" s="129" t="s">
        <v>7</v>
      </c>
      <c r="M9" s="129"/>
      <c r="N9" s="129" t="s">
        <v>8</v>
      </c>
      <c r="O9" s="129"/>
      <c r="P9" s="129" t="s">
        <v>9</v>
      </c>
      <c r="Q9" s="129"/>
    </row>
    <row r="10" spans="1:17" x14ac:dyDescent="0.25">
      <c r="A10" s="132"/>
      <c r="B10" s="8" t="s">
        <v>10</v>
      </c>
      <c r="C10" s="78" t="s">
        <v>11</v>
      </c>
      <c r="D10" s="8" t="s">
        <v>10</v>
      </c>
      <c r="E10" s="78" t="s">
        <v>11</v>
      </c>
      <c r="F10" s="8" t="s">
        <v>10</v>
      </c>
      <c r="G10" s="78" t="s">
        <v>11</v>
      </c>
      <c r="H10" s="8" t="s">
        <v>10</v>
      </c>
      <c r="I10" s="78" t="s">
        <v>11</v>
      </c>
      <c r="J10" s="8" t="s">
        <v>10</v>
      </c>
      <c r="K10" s="78" t="s">
        <v>11</v>
      </c>
      <c r="L10" s="8" t="s">
        <v>10</v>
      </c>
      <c r="M10" s="78" t="s">
        <v>11</v>
      </c>
      <c r="N10" s="8" t="s">
        <v>10</v>
      </c>
      <c r="O10" s="78" t="s">
        <v>11</v>
      </c>
      <c r="P10" s="8" t="s">
        <v>10</v>
      </c>
      <c r="Q10" s="78" t="s">
        <v>11</v>
      </c>
    </row>
    <row r="11" spans="1:17" x14ac:dyDescent="0.25">
      <c r="A11" s="90" t="s">
        <v>19</v>
      </c>
      <c r="B11" s="91"/>
      <c r="C11" s="92"/>
      <c r="D11" s="91"/>
      <c r="E11" s="92"/>
      <c r="F11" s="91"/>
      <c r="G11" s="92"/>
      <c r="H11" s="93"/>
      <c r="I11" s="92"/>
      <c r="J11" s="91"/>
      <c r="K11" s="92"/>
      <c r="L11" s="91"/>
      <c r="M11" s="92"/>
      <c r="N11" s="91"/>
      <c r="O11" s="92"/>
      <c r="P11" s="91"/>
      <c r="Q11" s="92"/>
    </row>
    <row r="12" spans="1:17" x14ac:dyDescent="0.25">
      <c r="A12" s="9" t="s">
        <v>20</v>
      </c>
      <c r="B12" s="10">
        <v>496</v>
      </c>
      <c r="C12" s="27">
        <v>-11.27</v>
      </c>
      <c r="D12" s="10">
        <v>918</v>
      </c>
      <c r="E12" s="27">
        <v>-3.06</v>
      </c>
      <c r="F12" s="10">
        <v>651</v>
      </c>
      <c r="G12" s="27">
        <v>2.84</v>
      </c>
      <c r="H12" s="10">
        <v>815</v>
      </c>
      <c r="I12" s="27">
        <v>-21.48</v>
      </c>
      <c r="J12" s="10">
        <v>702</v>
      </c>
      <c r="K12" s="27">
        <v>-10.119999999999999</v>
      </c>
      <c r="L12" s="10">
        <v>900</v>
      </c>
      <c r="M12" s="27">
        <v>0</v>
      </c>
      <c r="N12" s="10">
        <v>650</v>
      </c>
      <c r="O12" s="27">
        <v>-1.81</v>
      </c>
      <c r="P12" s="10">
        <v>922</v>
      </c>
      <c r="Q12" s="27">
        <v>-0.54</v>
      </c>
    </row>
    <row r="13" spans="1:17" x14ac:dyDescent="0.25">
      <c r="A13" s="12" t="s">
        <v>21</v>
      </c>
      <c r="B13" s="60">
        <v>5885</v>
      </c>
      <c r="C13" s="75">
        <v>-3.81</v>
      </c>
      <c r="D13" s="13">
        <v>2837</v>
      </c>
      <c r="E13" s="73">
        <v>-8.0399999999999991</v>
      </c>
      <c r="F13" s="13">
        <v>2724</v>
      </c>
      <c r="G13" s="73">
        <v>-0.11</v>
      </c>
      <c r="H13" s="67" t="s">
        <v>86</v>
      </c>
      <c r="I13" s="94" t="s">
        <v>85</v>
      </c>
      <c r="J13" s="13">
        <v>2360</v>
      </c>
      <c r="K13" s="73">
        <v>-8.92</v>
      </c>
      <c r="L13" s="13">
        <v>2969</v>
      </c>
      <c r="M13" s="73">
        <v>8.0399999999999991</v>
      </c>
      <c r="N13" s="13">
        <v>2861</v>
      </c>
      <c r="O13" s="73">
        <v>25.1</v>
      </c>
      <c r="P13" s="13">
        <v>3166</v>
      </c>
      <c r="Q13" s="73">
        <v>2.13</v>
      </c>
    </row>
    <row r="14" spans="1:17" x14ac:dyDescent="0.25">
      <c r="A14" s="9" t="s">
        <v>22</v>
      </c>
      <c r="B14" s="79">
        <v>1735</v>
      </c>
      <c r="C14" s="95">
        <v>-15.37</v>
      </c>
      <c r="D14" s="10">
        <v>1352</v>
      </c>
      <c r="E14" s="27">
        <v>-24.38</v>
      </c>
      <c r="F14" s="10">
        <v>1430</v>
      </c>
      <c r="G14" s="27">
        <v>-20.47</v>
      </c>
      <c r="H14" s="10">
        <v>1686</v>
      </c>
      <c r="I14" s="27">
        <v>-19.98</v>
      </c>
      <c r="J14" s="10">
        <v>1433</v>
      </c>
      <c r="K14" s="27">
        <v>-22.33</v>
      </c>
      <c r="L14" s="10">
        <v>1323</v>
      </c>
      <c r="M14" s="27">
        <v>-30.81</v>
      </c>
      <c r="N14" s="10">
        <v>1684</v>
      </c>
      <c r="O14" s="27">
        <v>-19.66</v>
      </c>
      <c r="P14" s="45">
        <v>1511</v>
      </c>
      <c r="Q14" s="74">
        <v>-22.19</v>
      </c>
    </row>
    <row r="15" spans="1:17" x14ac:dyDescent="0.25">
      <c r="A15" s="12" t="s">
        <v>23</v>
      </c>
      <c r="B15" s="13">
        <v>1148</v>
      </c>
      <c r="C15" s="73">
        <v>-10.24</v>
      </c>
      <c r="D15" s="13">
        <v>1414</v>
      </c>
      <c r="E15" s="73">
        <v>-13.3</v>
      </c>
      <c r="F15" s="13">
        <v>767</v>
      </c>
      <c r="G15" s="73">
        <v>-16.63</v>
      </c>
      <c r="H15" s="67">
        <v>1250</v>
      </c>
      <c r="I15" s="75">
        <v>-18.510000000000002</v>
      </c>
      <c r="J15" s="13">
        <v>1273</v>
      </c>
      <c r="K15" s="73">
        <v>-19.23</v>
      </c>
      <c r="L15" s="13">
        <v>824</v>
      </c>
      <c r="M15" s="73">
        <v>-19.45</v>
      </c>
      <c r="N15" s="13">
        <v>1410</v>
      </c>
      <c r="O15" s="73">
        <v>-18.07</v>
      </c>
      <c r="P15" s="80">
        <v>1106</v>
      </c>
      <c r="Q15" s="96">
        <v>-30.4</v>
      </c>
    </row>
    <row r="16" spans="1:17" x14ac:dyDescent="0.25">
      <c r="A16" s="9" t="s">
        <v>24</v>
      </c>
      <c r="B16" s="10">
        <v>696</v>
      </c>
      <c r="C16" s="27">
        <v>20.21</v>
      </c>
      <c r="D16" s="10">
        <v>825</v>
      </c>
      <c r="E16" s="27">
        <v>5.77</v>
      </c>
      <c r="F16" s="10">
        <v>620</v>
      </c>
      <c r="G16" s="27">
        <v>0</v>
      </c>
      <c r="H16" s="10">
        <v>621</v>
      </c>
      <c r="I16" s="27">
        <v>42.11</v>
      </c>
      <c r="J16" s="10">
        <v>978</v>
      </c>
      <c r="K16" s="27">
        <v>0</v>
      </c>
      <c r="L16" s="10">
        <v>938</v>
      </c>
      <c r="M16" s="27">
        <v>-2.19</v>
      </c>
      <c r="N16" s="10">
        <v>845</v>
      </c>
      <c r="O16" s="27">
        <v>3.81</v>
      </c>
      <c r="P16" s="59" t="s">
        <v>86</v>
      </c>
      <c r="Q16" s="97" t="s">
        <v>85</v>
      </c>
    </row>
    <row r="17" spans="1:17" x14ac:dyDescent="0.25">
      <c r="A17" s="12" t="s">
        <v>25</v>
      </c>
      <c r="B17" s="13">
        <v>4408</v>
      </c>
      <c r="C17" s="73">
        <v>98.47</v>
      </c>
      <c r="D17" s="13">
        <v>2833</v>
      </c>
      <c r="E17" s="73">
        <v>37.26</v>
      </c>
      <c r="F17" s="13">
        <v>3703</v>
      </c>
      <c r="G17" s="73">
        <v>149.69999999999999</v>
      </c>
      <c r="H17" s="67">
        <v>4043</v>
      </c>
      <c r="I17" s="75">
        <v>112.23</v>
      </c>
      <c r="J17" s="13">
        <v>3247</v>
      </c>
      <c r="K17" s="73">
        <v>63</v>
      </c>
      <c r="L17" s="13">
        <v>4011</v>
      </c>
      <c r="M17" s="73">
        <v>121.97</v>
      </c>
      <c r="N17" s="13">
        <v>3457</v>
      </c>
      <c r="O17" s="73">
        <v>124.77</v>
      </c>
      <c r="P17" s="13">
        <v>3308</v>
      </c>
      <c r="Q17" s="73">
        <v>91.55</v>
      </c>
    </row>
    <row r="18" spans="1:17" x14ac:dyDescent="0.25">
      <c r="A18" s="9" t="s">
        <v>26</v>
      </c>
      <c r="B18" s="79">
        <v>2592</v>
      </c>
      <c r="C18" s="95">
        <v>40.56</v>
      </c>
      <c r="D18" s="10">
        <v>2152</v>
      </c>
      <c r="E18" s="27">
        <v>3.46</v>
      </c>
      <c r="F18" s="10">
        <v>1964</v>
      </c>
      <c r="G18" s="27">
        <v>34.89</v>
      </c>
      <c r="H18" s="10">
        <v>2527</v>
      </c>
      <c r="I18" s="27">
        <v>33.42</v>
      </c>
      <c r="J18" s="10">
        <v>1048</v>
      </c>
      <c r="K18" s="27">
        <v>-23.78</v>
      </c>
      <c r="L18" s="10">
        <v>1565</v>
      </c>
      <c r="M18" s="27">
        <v>30.53</v>
      </c>
      <c r="N18" s="10">
        <v>1416</v>
      </c>
      <c r="O18" s="27">
        <v>21.96</v>
      </c>
      <c r="P18" s="45">
        <v>2065</v>
      </c>
      <c r="Q18" s="74">
        <v>3.41</v>
      </c>
    </row>
    <row r="19" spans="1:17" x14ac:dyDescent="0.25">
      <c r="A19" s="12" t="s">
        <v>27</v>
      </c>
      <c r="B19" s="13">
        <v>1495</v>
      </c>
      <c r="C19" s="73">
        <v>42.25</v>
      </c>
      <c r="D19" s="13">
        <v>2115</v>
      </c>
      <c r="E19" s="73">
        <v>34.54</v>
      </c>
      <c r="F19" s="13">
        <v>1218</v>
      </c>
      <c r="G19" s="73">
        <v>54.18</v>
      </c>
      <c r="H19" s="67">
        <v>1480</v>
      </c>
      <c r="I19" s="75">
        <v>24.89</v>
      </c>
      <c r="J19" s="13">
        <v>890</v>
      </c>
      <c r="K19" s="73">
        <v>39.94</v>
      </c>
      <c r="L19" s="13">
        <v>1541</v>
      </c>
      <c r="M19" s="73">
        <v>48.03</v>
      </c>
      <c r="N19" s="13">
        <v>1349</v>
      </c>
      <c r="O19" s="73">
        <v>23.76</v>
      </c>
      <c r="P19" s="80">
        <v>1105</v>
      </c>
      <c r="Q19" s="96">
        <v>26.29</v>
      </c>
    </row>
    <row r="20" spans="1:17" x14ac:dyDescent="0.25">
      <c r="A20" s="9" t="s">
        <v>28</v>
      </c>
      <c r="B20" s="10">
        <v>2135</v>
      </c>
      <c r="C20" s="27">
        <v>12.61</v>
      </c>
      <c r="D20" s="10">
        <v>4027</v>
      </c>
      <c r="E20" s="27">
        <v>31.77</v>
      </c>
      <c r="F20" s="10">
        <v>3538</v>
      </c>
      <c r="G20" s="27">
        <v>33.46</v>
      </c>
      <c r="H20" s="10">
        <v>3604</v>
      </c>
      <c r="I20" s="27">
        <v>42.51</v>
      </c>
      <c r="J20" s="10">
        <v>2328</v>
      </c>
      <c r="K20" s="27">
        <v>12.95</v>
      </c>
      <c r="L20" s="10">
        <v>3055</v>
      </c>
      <c r="M20" s="27">
        <v>18.18</v>
      </c>
      <c r="N20" s="10">
        <v>2933</v>
      </c>
      <c r="O20" s="27">
        <v>58.71</v>
      </c>
      <c r="P20" s="59">
        <v>3091</v>
      </c>
      <c r="Q20" s="74">
        <v>53.25</v>
      </c>
    </row>
    <row r="21" spans="1:17" x14ac:dyDescent="0.25">
      <c r="A21" s="12" t="s">
        <v>29</v>
      </c>
      <c r="B21" s="13">
        <v>2568</v>
      </c>
      <c r="C21" s="73">
        <v>-1.8</v>
      </c>
      <c r="D21" s="13">
        <v>2786</v>
      </c>
      <c r="E21" s="73">
        <v>12.38</v>
      </c>
      <c r="F21" s="13">
        <v>2958</v>
      </c>
      <c r="G21" s="73">
        <v>0.57999999999999996</v>
      </c>
      <c r="H21" s="67">
        <v>2781</v>
      </c>
      <c r="I21" s="75">
        <v>17.64</v>
      </c>
      <c r="J21" s="13">
        <v>2622</v>
      </c>
      <c r="K21" s="73">
        <v>-0.79</v>
      </c>
      <c r="L21" s="13">
        <v>2163</v>
      </c>
      <c r="M21" s="73">
        <v>-3.44</v>
      </c>
      <c r="N21" s="13">
        <v>1913</v>
      </c>
      <c r="O21" s="73">
        <v>-2.4500000000000002</v>
      </c>
      <c r="P21" s="13">
        <v>2210</v>
      </c>
      <c r="Q21" s="73">
        <v>-23</v>
      </c>
    </row>
    <row r="22" spans="1:17" x14ac:dyDescent="0.25">
      <c r="A22" s="9" t="s">
        <v>30</v>
      </c>
      <c r="B22" s="79">
        <v>2125</v>
      </c>
      <c r="C22" s="95">
        <v>5.93</v>
      </c>
      <c r="D22" s="10">
        <v>2084</v>
      </c>
      <c r="E22" s="27">
        <v>8.83</v>
      </c>
      <c r="F22" s="10">
        <v>1864</v>
      </c>
      <c r="G22" s="27">
        <v>7</v>
      </c>
      <c r="H22" s="10">
        <v>2528</v>
      </c>
      <c r="I22" s="27">
        <v>6.13</v>
      </c>
      <c r="J22" s="10">
        <v>1973</v>
      </c>
      <c r="K22" s="27">
        <v>-1.69</v>
      </c>
      <c r="L22" s="10">
        <v>2201</v>
      </c>
      <c r="M22" s="27">
        <v>20.399999999999999</v>
      </c>
      <c r="N22" s="10">
        <v>1874</v>
      </c>
      <c r="O22" s="27">
        <v>2.4</v>
      </c>
      <c r="P22" s="45">
        <v>2104</v>
      </c>
      <c r="Q22" s="74">
        <v>8.1199999999999992</v>
      </c>
    </row>
    <row r="23" spans="1:17" x14ac:dyDescent="0.25">
      <c r="A23" s="109" t="s">
        <v>31</v>
      </c>
      <c r="B23" s="110">
        <v>1720</v>
      </c>
      <c r="C23" s="111">
        <v>7.37</v>
      </c>
      <c r="D23" s="110">
        <v>1755</v>
      </c>
      <c r="E23" s="111">
        <v>-2.82</v>
      </c>
      <c r="F23" s="110">
        <v>1624</v>
      </c>
      <c r="G23" s="111">
        <v>33.44</v>
      </c>
      <c r="H23" s="112">
        <v>1515</v>
      </c>
      <c r="I23" s="113">
        <v>8.84</v>
      </c>
      <c r="J23" s="110">
        <v>1564</v>
      </c>
      <c r="K23" s="111">
        <v>-3.1</v>
      </c>
      <c r="L23" s="110">
        <v>1151</v>
      </c>
      <c r="M23" s="111">
        <v>14.41</v>
      </c>
      <c r="N23" s="110">
        <v>583</v>
      </c>
      <c r="O23" s="111">
        <v>-13.24</v>
      </c>
      <c r="P23" s="114">
        <v>1787</v>
      </c>
      <c r="Q23" s="115">
        <v>-7.27</v>
      </c>
    </row>
    <row r="24" spans="1:17" x14ac:dyDescent="0.25">
      <c r="A24" s="90" t="s">
        <v>32</v>
      </c>
      <c r="B24" s="98"/>
      <c r="C24" s="99"/>
      <c r="D24" s="98"/>
      <c r="E24" s="99"/>
      <c r="F24" s="98"/>
      <c r="G24" s="99"/>
      <c r="H24" s="100"/>
      <c r="I24" s="99"/>
      <c r="J24" s="98"/>
      <c r="K24" s="99"/>
      <c r="L24" s="98"/>
      <c r="M24" s="99"/>
      <c r="N24" s="98"/>
      <c r="O24" s="99"/>
      <c r="P24" s="98"/>
      <c r="Q24" s="99"/>
    </row>
    <row r="25" spans="1:17" x14ac:dyDescent="0.25">
      <c r="A25" s="9" t="s">
        <v>55</v>
      </c>
      <c r="B25" s="79">
        <v>5219</v>
      </c>
      <c r="C25" s="97">
        <v>63.35</v>
      </c>
      <c r="D25" s="10">
        <v>5386</v>
      </c>
      <c r="E25" s="27">
        <v>44.59</v>
      </c>
      <c r="F25" s="10">
        <v>4087</v>
      </c>
      <c r="G25" s="27">
        <v>30.12</v>
      </c>
      <c r="H25" s="14">
        <v>3968</v>
      </c>
      <c r="I25" s="74">
        <v>8.0299999999999994</v>
      </c>
      <c r="J25" s="10">
        <v>4136</v>
      </c>
      <c r="K25" s="27">
        <v>48.72</v>
      </c>
      <c r="L25" s="14">
        <v>3271</v>
      </c>
      <c r="M25" s="74">
        <v>18.989999999999998</v>
      </c>
      <c r="N25" s="59">
        <v>4104</v>
      </c>
      <c r="O25" s="74">
        <v>56.76</v>
      </c>
      <c r="P25" s="10">
        <v>3486</v>
      </c>
      <c r="Q25" s="27">
        <v>40.85</v>
      </c>
    </row>
    <row r="26" spans="1:17" x14ac:dyDescent="0.25">
      <c r="A26" s="12" t="s">
        <v>33</v>
      </c>
      <c r="B26" s="13">
        <v>820</v>
      </c>
      <c r="C26" s="73">
        <v>-26.79</v>
      </c>
      <c r="D26" s="13">
        <v>1820</v>
      </c>
      <c r="E26" s="73">
        <v>3.29</v>
      </c>
      <c r="F26" s="13">
        <v>1468</v>
      </c>
      <c r="G26" s="73">
        <v>-1.61</v>
      </c>
      <c r="H26" s="80" t="s">
        <v>86</v>
      </c>
      <c r="I26" s="108" t="s">
        <v>85</v>
      </c>
      <c r="J26" s="13">
        <v>1142</v>
      </c>
      <c r="K26" s="73">
        <v>1.6</v>
      </c>
      <c r="L26" s="13">
        <v>1867</v>
      </c>
      <c r="M26" s="73">
        <v>-5.99</v>
      </c>
      <c r="N26" s="13">
        <v>1414</v>
      </c>
      <c r="O26" s="73">
        <v>1.65</v>
      </c>
      <c r="P26" s="13">
        <v>1081</v>
      </c>
      <c r="Q26" s="73">
        <v>0.56000000000000005</v>
      </c>
    </row>
    <row r="27" spans="1:17" x14ac:dyDescent="0.25">
      <c r="A27" s="9" t="s">
        <v>34</v>
      </c>
      <c r="B27" s="10">
        <v>4164</v>
      </c>
      <c r="C27" s="27">
        <v>-14.85</v>
      </c>
      <c r="D27" s="10">
        <v>4001</v>
      </c>
      <c r="E27" s="27">
        <v>7.38</v>
      </c>
      <c r="F27" s="79" t="s">
        <v>86</v>
      </c>
      <c r="G27" s="107" t="s">
        <v>85</v>
      </c>
      <c r="H27" s="10">
        <v>5166</v>
      </c>
      <c r="I27" s="27">
        <v>3.3</v>
      </c>
      <c r="J27" s="10">
        <v>2540</v>
      </c>
      <c r="K27" s="27">
        <v>3.63</v>
      </c>
      <c r="L27" s="79" t="s">
        <v>86</v>
      </c>
      <c r="M27" s="107" t="s">
        <v>85</v>
      </c>
      <c r="N27" s="10">
        <v>7054</v>
      </c>
      <c r="O27" s="27">
        <v>-13.61</v>
      </c>
      <c r="P27" s="10">
        <v>3174</v>
      </c>
      <c r="Q27" s="27">
        <v>1.76</v>
      </c>
    </row>
    <row r="28" spans="1:17" x14ac:dyDescent="0.25">
      <c r="A28" s="12" t="s">
        <v>35</v>
      </c>
      <c r="B28" s="80" t="s">
        <v>86</v>
      </c>
      <c r="C28" s="108" t="s">
        <v>85</v>
      </c>
      <c r="D28" s="13">
        <v>3141</v>
      </c>
      <c r="E28" s="73">
        <v>-7.32</v>
      </c>
      <c r="F28" s="13">
        <v>3649</v>
      </c>
      <c r="G28" s="73">
        <v>-13.33</v>
      </c>
      <c r="H28" s="80" t="s">
        <v>86</v>
      </c>
      <c r="I28" s="108" t="s">
        <v>85</v>
      </c>
      <c r="J28" s="13">
        <v>3132</v>
      </c>
      <c r="K28" s="73">
        <v>-23.65</v>
      </c>
      <c r="L28" s="13">
        <v>4376</v>
      </c>
      <c r="M28" s="73">
        <v>-4.7699999999999996</v>
      </c>
      <c r="N28" s="13">
        <v>3350</v>
      </c>
      <c r="O28" s="73">
        <v>-4.5</v>
      </c>
      <c r="P28" s="13">
        <v>3458</v>
      </c>
      <c r="Q28" s="73">
        <v>-7.79</v>
      </c>
    </row>
    <row r="29" spans="1:17" x14ac:dyDescent="0.25">
      <c r="A29" s="9" t="s">
        <v>36</v>
      </c>
      <c r="B29" s="10">
        <v>1890</v>
      </c>
      <c r="C29" s="27">
        <v>-9</v>
      </c>
      <c r="D29" s="10">
        <v>887</v>
      </c>
      <c r="E29" s="27">
        <v>-21.02</v>
      </c>
      <c r="F29" s="10">
        <v>779</v>
      </c>
      <c r="G29" s="27">
        <v>-32.200000000000003</v>
      </c>
      <c r="H29" s="10">
        <v>1997</v>
      </c>
      <c r="I29" s="27">
        <v>-9.56</v>
      </c>
      <c r="J29" s="10">
        <v>1177</v>
      </c>
      <c r="K29" s="27">
        <v>4.07</v>
      </c>
      <c r="L29" s="10">
        <v>1312</v>
      </c>
      <c r="M29" s="27">
        <v>-10.75</v>
      </c>
      <c r="N29" s="10">
        <v>1101</v>
      </c>
      <c r="O29" s="27">
        <v>-24.64</v>
      </c>
      <c r="P29" s="10">
        <v>1234</v>
      </c>
      <c r="Q29" s="27">
        <v>-11.98</v>
      </c>
    </row>
    <row r="30" spans="1:17" x14ac:dyDescent="0.25">
      <c r="A30" s="12" t="s">
        <v>79</v>
      </c>
      <c r="B30" s="13" t="s">
        <v>86</v>
      </c>
      <c r="C30" s="73" t="s">
        <v>85</v>
      </c>
      <c r="D30" s="13">
        <v>1033</v>
      </c>
      <c r="E30" s="73">
        <v>-26.27</v>
      </c>
      <c r="F30" s="13">
        <v>954</v>
      </c>
      <c r="G30" s="73">
        <v>-1.34</v>
      </c>
      <c r="H30" s="67">
        <v>952</v>
      </c>
      <c r="I30" s="75">
        <v>-8.1999999999999993</v>
      </c>
      <c r="J30" s="13">
        <v>1397</v>
      </c>
      <c r="K30" s="73">
        <v>1.75</v>
      </c>
      <c r="L30" s="13">
        <v>1813</v>
      </c>
      <c r="M30" s="73">
        <v>8.9499999999999993</v>
      </c>
      <c r="N30" s="13">
        <v>1515</v>
      </c>
      <c r="O30" s="73">
        <v>-16.53</v>
      </c>
      <c r="P30" s="13">
        <v>2000</v>
      </c>
      <c r="Q30" s="73">
        <v>4.33</v>
      </c>
    </row>
    <row r="31" spans="1:17" x14ac:dyDescent="0.25">
      <c r="A31" s="9" t="s">
        <v>37</v>
      </c>
      <c r="B31" s="59">
        <v>2933</v>
      </c>
      <c r="C31" s="74">
        <v>-10.91</v>
      </c>
      <c r="D31" s="10">
        <v>1781</v>
      </c>
      <c r="E31" s="27">
        <v>-14.25</v>
      </c>
      <c r="F31" s="10">
        <v>1795</v>
      </c>
      <c r="G31" s="27">
        <v>-14.61</v>
      </c>
      <c r="H31" s="59">
        <v>3163</v>
      </c>
      <c r="I31" s="74">
        <v>-8.8699999999999992</v>
      </c>
      <c r="J31" s="10">
        <v>1921</v>
      </c>
      <c r="K31" s="27">
        <v>-4.9000000000000004</v>
      </c>
      <c r="L31" s="59">
        <v>3215</v>
      </c>
      <c r="M31" s="74">
        <v>-8.69</v>
      </c>
      <c r="N31" s="59">
        <v>1693</v>
      </c>
      <c r="O31" s="74">
        <v>-13.09</v>
      </c>
      <c r="P31" s="10">
        <v>1916</v>
      </c>
      <c r="Q31" s="27">
        <v>-12.31</v>
      </c>
    </row>
    <row r="32" spans="1:17" x14ac:dyDescent="0.25">
      <c r="A32" s="12" t="s">
        <v>38</v>
      </c>
      <c r="B32" s="13">
        <v>1834</v>
      </c>
      <c r="C32" s="73">
        <v>5.46</v>
      </c>
      <c r="D32" s="13">
        <v>3220</v>
      </c>
      <c r="E32" s="73">
        <v>62.87</v>
      </c>
      <c r="F32" s="13">
        <v>1388</v>
      </c>
      <c r="G32" s="73">
        <v>11.76</v>
      </c>
      <c r="H32" s="67">
        <v>2180</v>
      </c>
      <c r="I32" s="75">
        <v>8.08</v>
      </c>
      <c r="J32" s="13">
        <v>1624</v>
      </c>
      <c r="K32" s="73">
        <v>34.659999999999997</v>
      </c>
      <c r="L32" s="13">
        <v>1874</v>
      </c>
      <c r="M32" s="73">
        <v>20.51</v>
      </c>
      <c r="N32" s="13">
        <v>1878</v>
      </c>
      <c r="O32" s="73">
        <v>16.43</v>
      </c>
      <c r="P32" s="13">
        <v>1107</v>
      </c>
      <c r="Q32" s="73">
        <v>3.26</v>
      </c>
    </row>
    <row r="33" spans="1:17" x14ac:dyDescent="0.25">
      <c r="A33" s="9" t="s">
        <v>39</v>
      </c>
      <c r="B33" s="10">
        <v>3495</v>
      </c>
      <c r="C33" s="27">
        <v>37.33</v>
      </c>
      <c r="D33" s="10">
        <v>6515</v>
      </c>
      <c r="E33" s="27">
        <v>17.16</v>
      </c>
      <c r="F33" s="10">
        <v>5232</v>
      </c>
      <c r="G33" s="74">
        <v>53.48</v>
      </c>
      <c r="H33" s="45" t="s">
        <v>86</v>
      </c>
      <c r="I33" s="107" t="s">
        <v>85</v>
      </c>
      <c r="J33" s="10">
        <v>5482</v>
      </c>
      <c r="K33" s="27">
        <v>-0.16</v>
      </c>
      <c r="L33" s="59">
        <v>2954</v>
      </c>
      <c r="M33" s="74">
        <v>12.36</v>
      </c>
      <c r="N33" s="10">
        <v>5783</v>
      </c>
      <c r="O33" s="27">
        <v>18.989999999999998</v>
      </c>
      <c r="P33" s="10">
        <v>5143</v>
      </c>
      <c r="Q33" s="27">
        <v>6.97</v>
      </c>
    </row>
    <row r="34" spans="1:17" x14ac:dyDescent="0.25">
      <c r="A34" s="12" t="s">
        <v>54</v>
      </c>
      <c r="B34" s="67">
        <v>6227</v>
      </c>
      <c r="C34" s="75">
        <v>0.06</v>
      </c>
      <c r="D34" s="13">
        <v>6169</v>
      </c>
      <c r="E34" s="73">
        <v>2</v>
      </c>
      <c r="F34" s="13">
        <v>5747</v>
      </c>
      <c r="G34" s="73">
        <v>1.34</v>
      </c>
      <c r="H34" s="67">
        <v>6271</v>
      </c>
      <c r="I34" s="75">
        <v>5.45</v>
      </c>
      <c r="J34" s="13">
        <v>5958</v>
      </c>
      <c r="K34" s="73">
        <v>3.96</v>
      </c>
      <c r="L34" s="13">
        <v>6049</v>
      </c>
      <c r="M34" s="73">
        <v>1.39</v>
      </c>
      <c r="N34" s="13">
        <v>5898</v>
      </c>
      <c r="O34" s="73">
        <v>7.35</v>
      </c>
      <c r="P34" s="13">
        <v>5760</v>
      </c>
      <c r="Q34" s="73">
        <v>4.9000000000000004</v>
      </c>
    </row>
    <row r="35" spans="1:17" x14ac:dyDescent="0.25">
      <c r="A35" s="9" t="s">
        <v>40</v>
      </c>
      <c r="B35" s="10">
        <v>1938</v>
      </c>
      <c r="C35" s="27">
        <v>-5.19</v>
      </c>
      <c r="D35" s="10">
        <v>2011</v>
      </c>
      <c r="E35" s="27">
        <v>3.66</v>
      </c>
      <c r="F35" s="10">
        <v>1144</v>
      </c>
      <c r="G35" s="27">
        <v>-11.86</v>
      </c>
      <c r="H35" s="10" t="s">
        <v>86</v>
      </c>
      <c r="I35" s="107" t="s">
        <v>85</v>
      </c>
      <c r="J35" s="10">
        <v>1899</v>
      </c>
      <c r="K35" s="27">
        <v>1.5</v>
      </c>
      <c r="L35" s="10">
        <v>2064</v>
      </c>
      <c r="M35" s="27">
        <v>-11.45</v>
      </c>
      <c r="N35" s="10">
        <v>1404</v>
      </c>
      <c r="O35" s="27">
        <v>-18.7</v>
      </c>
      <c r="P35" s="10">
        <v>1942</v>
      </c>
      <c r="Q35" s="27">
        <v>-10.26</v>
      </c>
    </row>
    <row r="36" spans="1:17" x14ac:dyDescent="0.25">
      <c r="A36" s="12" t="s">
        <v>41</v>
      </c>
      <c r="B36" s="13">
        <v>3092</v>
      </c>
      <c r="C36" s="73">
        <v>-7.84</v>
      </c>
      <c r="D36" s="13">
        <v>2389</v>
      </c>
      <c r="E36" s="73">
        <v>3.55</v>
      </c>
      <c r="F36" s="13">
        <v>2161</v>
      </c>
      <c r="G36" s="73">
        <v>-11.25</v>
      </c>
      <c r="H36" s="67">
        <v>2541</v>
      </c>
      <c r="I36" s="75">
        <v>-10.72</v>
      </c>
      <c r="J36" s="13">
        <v>2443</v>
      </c>
      <c r="K36" s="73">
        <v>-2.2799999999999998</v>
      </c>
      <c r="L36" s="13">
        <v>2382</v>
      </c>
      <c r="M36" s="73">
        <v>-11.78</v>
      </c>
      <c r="N36" s="13">
        <v>1822</v>
      </c>
      <c r="O36" s="73">
        <v>-3.7</v>
      </c>
      <c r="P36" s="13">
        <v>3094</v>
      </c>
      <c r="Q36" s="73">
        <v>1.84</v>
      </c>
    </row>
    <row r="37" spans="1:17" x14ac:dyDescent="0.25">
      <c r="A37" s="9" t="s">
        <v>42</v>
      </c>
      <c r="B37" s="10">
        <v>1098</v>
      </c>
      <c r="C37" s="27">
        <v>9.8000000000000007</v>
      </c>
      <c r="D37" s="10">
        <v>1108</v>
      </c>
      <c r="E37" s="27">
        <v>0.09</v>
      </c>
      <c r="F37" s="10">
        <v>639</v>
      </c>
      <c r="G37" s="74">
        <v>3.23</v>
      </c>
      <c r="H37" s="10">
        <v>851</v>
      </c>
      <c r="I37" s="95">
        <v>-3.51</v>
      </c>
      <c r="J37" s="79" t="s">
        <v>86</v>
      </c>
      <c r="K37" s="107" t="s">
        <v>85</v>
      </c>
      <c r="L37" s="14" t="s">
        <v>86</v>
      </c>
      <c r="M37" s="107" t="s">
        <v>85</v>
      </c>
      <c r="N37" s="10">
        <v>1125</v>
      </c>
      <c r="O37" s="27">
        <v>-8.31</v>
      </c>
      <c r="P37" s="10">
        <v>773</v>
      </c>
      <c r="Q37" s="27">
        <v>-2.64</v>
      </c>
    </row>
    <row r="38" spans="1:17" x14ac:dyDescent="0.25">
      <c r="A38" s="12" t="s">
        <v>57</v>
      </c>
      <c r="B38" s="80" t="s">
        <v>86</v>
      </c>
      <c r="C38" s="108" t="s">
        <v>85</v>
      </c>
      <c r="D38" s="13">
        <v>1371</v>
      </c>
      <c r="E38" s="73">
        <v>-9.56</v>
      </c>
      <c r="F38" s="13">
        <v>1280</v>
      </c>
      <c r="G38" s="73">
        <v>-15.18</v>
      </c>
      <c r="H38" s="80" t="s">
        <v>86</v>
      </c>
      <c r="I38" s="108" t="s">
        <v>85</v>
      </c>
      <c r="J38" s="13">
        <v>1175</v>
      </c>
      <c r="K38" s="73">
        <v>-7.11</v>
      </c>
      <c r="L38" s="13">
        <v>1522</v>
      </c>
      <c r="M38" s="73">
        <v>-5.05</v>
      </c>
      <c r="N38" s="13">
        <v>1759</v>
      </c>
      <c r="O38" s="73">
        <v>3.96</v>
      </c>
      <c r="P38" s="13">
        <v>1187</v>
      </c>
      <c r="Q38" s="73">
        <v>-2.7</v>
      </c>
    </row>
    <row r="39" spans="1:17" x14ac:dyDescent="0.25">
      <c r="A39" s="9" t="s">
        <v>87</v>
      </c>
      <c r="B39" s="79" t="s">
        <v>86</v>
      </c>
      <c r="C39" s="107" t="s">
        <v>85</v>
      </c>
      <c r="D39" s="10">
        <v>5460</v>
      </c>
      <c r="E39" s="27">
        <v>20.399999999999999</v>
      </c>
      <c r="F39" s="10">
        <v>5105</v>
      </c>
      <c r="G39" s="27">
        <v>8.94</v>
      </c>
      <c r="H39" s="79">
        <v>5548</v>
      </c>
      <c r="I39" s="107">
        <v>5.18</v>
      </c>
      <c r="J39" s="10">
        <v>5831</v>
      </c>
      <c r="K39" s="27">
        <v>11.88</v>
      </c>
      <c r="L39" s="10">
        <v>5363</v>
      </c>
      <c r="M39" s="27">
        <v>2.15</v>
      </c>
      <c r="N39" s="10">
        <v>5644</v>
      </c>
      <c r="O39" s="27">
        <v>17.07</v>
      </c>
      <c r="P39" s="10">
        <v>5129</v>
      </c>
      <c r="Q39" s="27">
        <v>7.5</v>
      </c>
    </row>
    <row r="40" spans="1:17" x14ac:dyDescent="0.25">
      <c r="A40" s="12" t="s">
        <v>43</v>
      </c>
      <c r="B40" s="13">
        <v>1635</v>
      </c>
      <c r="C40" s="73">
        <v>7.64</v>
      </c>
      <c r="D40" s="13">
        <v>1122</v>
      </c>
      <c r="E40" s="73">
        <v>23.98</v>
      </c>
      <c r="F40" s="13">
        <v>1043</v>
      </c>
      <c r="G40" s="73">
        <v>22.42</v>
      </c>
      <c r="H40" s="80" t="s">
        <v>86</v>
      </c>
      <c r="I40" s="108" t="s">
        <v>85</v>
      </c>
      <c r="J40" s="13">
        <v>1274</v>
      </c>
      <c r="K40" s="73">
        <v>1.19</v>
      </c>
      <c r="L40" s="13">
        <v>1138</v>
      </c>
      <c r="M40" s="73">
        <v>9.9499999999999993</v>
      </c>
      <c r="N40" s="80" t="s">
        <v>86</v>
      </c>
      <c r="O40" s="108" t="s">
        <v>85</v>
      </c>
      <c r="P40" s="80" t="s">
        <v>86</v>
      </c>
      <c r="Q40" s="108" t="s">
        <v>85</v>
      </c>
    </row>
    <row r="41" spans="1:17" x14ac:dyDescent="0.25">
      <c r="A41" s="9" t="s">
        <v>44</v>
      </c>
      <c r="B41" s="10">
        <v>1356</v>
      </c>
      <c r="C41" s="27">
        <v>-22.16</v>
      </c>
      <c r="D41" s="10">
        <v>1520</v>
      </c>
      <c r="E41" s="27">
        <v>-2.44</v>
      </c>
      <c r="F41" s="10">
        <v>1305</v>
      </c>
      <c r="G41" s="27">
        <v>-8.0299999999999994</v>
      </c>
      <c r="H41" s="59">
        <v>1665</v>
      </c>
      <c r="I41" s="74">
        <v>-10.48</v>
      </c>
      <c r="J41" s="10">
        <v>1107</v>
      </c>
      <c r="K41" s="27">
        <v>-11.65</v>
      </c>
      <c r="L41" s="10">
        <v>2473</v>
      </c>
      <c r="M41" s="27">
        <v>-7</v>
      </c>
      <c r="N41" s="10">
        <v>1045</v>
      </c>
      <c r="O41" s="27">
        <v>-15.45</v>
      </c>
      <c r="P41" s="10">
        <v>1462</v>
      </c>
      <c r="Q41" s="27">
        <v>-11.45</v>
      </c>
    </row>
    <row r="42" spans="1:17" x14ac:dyDescent="0.25">
      <c r="A42" s="119" t="s">
        <v>58</v>
      </c>
      <c r="B42" s="114" t="s">
        <v>86</v>
      </c>
      <c r="C42" s="120" t="s">
        <v>85</v>
      </c>
      <c r="D42" s="110">
        <v>5146</v>
      </c>
      <c r="E42" s="111">
        <v>-16.600000000000001</v>
      </c>
      <c r="F42" s="110">
        <v>5340</v>
      </c>
      <c r="G42" s="111">
        <v>-22.26</v>
      </c>
      <c r="H42" s="121">
        <v>5850</v>
      </c>
      <c r="I42" s="115">
        <v>-19.05</v>
      </c>
      <c r="J42" s="110">
        <v>5572</v>
      </c>
      <c r="K42" s="111">
        <v>-12.87</v>
      </c>
      <c r="L42" s="114" t="s">
        <v>86</v>
      </c>
      <c r="M42" s="120" t="s">
        <v>85</v>
      </c>
      <c r="N42" s="110">
        <v>5095</v>
      </c>
      <c r="O42" s="111">
        <v>-23.77</v>
      </c>
      <c r="P42" s="110">
        <v>5151</v>
      </c>
      <c r="Q42" s="111">
        <v>-19.57</v>
      </c>
    </row>
    <row r="43" spans="1:17" x14ac:dyDescent="0.25">
      <c r="A43" s="90" t="s">
        <v>45</v>
      </c>
      <c r="B43" s="91"/>
      <c r="C43" s="92"/>
      <c r="D43" s="91"/>
      <c r="E43" s="92"/>
      <c r="F43" s="91"/>
      <c r="G43" s="92"/>
      <c r="H43" s="93"/>
      <c r="I43" s="92"/>
      <c r="J43" s="91"/>
      <c r="K43" s="92"/>
      <c r="L43" s="91"/>
      <c r="M43" s="92"/>
      <c r="N43" s="91"/>
      <c r="O43" s="92"/>
      <c r="P43" s="91"/>
      <c r="Q43" s="92"/>
    </row>
    <row r="44" spans="1:17" x14ac:dyDescent="0.25">
      <c r="A44" s="16" t="s">
        <v>46</v>
      </c>
      <c r="B44" s="82" t="s">
        <v>86</v>
      </c>
      <c r="C44" s="107" t="s">
        <v>85</v>
      </c>
      <c r="D44" s="10">
        <v>1788</v>
      </c>
      <c r="E44" s="27">
        <v>-2.98</v>
      </c>
      <c r="F44" s="10">
        <v>1315</v>
      </c>
      <c r="G44" s="27">
        <v>-8.11</v>
      </c>
      <c r="H44" s="79" t="s">
        <v>86</v>
      </c>
      <c r="I44" s="107" t="s">
        <v>85</v>
      </c>
      <c r="J44" s="10">
        <v>1724</v>
      </c>
      <c r="K44" s="27">
        <v>-6.96</v>
      </c>
      <c r="L44" s="10">
        <v>1374</v>
      </c>
      <c r="M44" s="27">
        <v>-10.25</v>
      </c>
      <c r="N44" s="10">
        <v>2354</v>
      </c>
      <c r="O44" s="27">
        <v>-13.1</v>
      </c>
      <c r="P44" s="10">
        <v>1426</v>
      </c>
      <c r="Q44" s="27">
        <v>-0.83</v>
      </c>
    </row>
    <row r="45" spans="1:17" x14ac:dyDescent="0.25">
      <c r="A45" s="12" t="s">
        <v>47</v>
      </c>
      <c r="B45" s="13">
        <v>523</v>
      </c>
      <c r="C45" s="73">
        <v>-13.98</v>
      </c>
      <c r="D45" s="13">
        <v>926</v>
      </c>
      <c r="E45" s="73">
        <v>-6.56</v>
      </c>
      <c r="F45" s="13">
        <v>698</v>
      </c>
      <c r="G45" s="73">
        <v>-15.5</v>
      </c>
      <c r="H45" s="67">
        <v>547</v>
      </c>
      <c r="I45" s="75">
        <v>-9.59</v>
      </c>
      <c r="J45" s="13">
        <v>684</v>
      </c>
      <c r="K45" s="73">
        <v>-7.57</v>
      </c>
      <c r="L45" s="13">
        <v>615</v>
      </c>
      <c r="M45" s="73">
        <v>-18.87</v>
      </c>
      <c r="N45" s="13">
        <v>872</v>
      </c>
      <c r="O45" s="73">
        <v>-18.579999999999998</v>
      </c>
      <c r="P45" s="13">
        <v>521</v>
      </c>
      <c r="Q45" s="73">
        <v>-11.24</v>
      </c>
    </row>
    <row r="46" spans="1:17" x14ac:dyDescent="0.25">
      <c r="A46" s="16" t="s">
        <v>48</v>
      </c>
      <c r="B46" s="10">
        <v>1634</v>
      </c>
      <c r="C46" s="27">
        <v>-0.12</v>
      </c>
      <c r="D46" s="10">
        <v>1923</v>
      </c>
      <c r="E46" s="27">
        <v>-5.97</v>
      </c>
      <c r="F46" s="10">
        <v>1154</v>
      </c>
      <c r="G46" s="27">
        <v>-8.1199999999999992</v>
      </c>
      <c r="H46" s="10">
        <v>1738</v>
      </c>
      <c r="I46" s="27">
        <v>-10.87</v>
      </c>
      <c r="J46" s="10">
        <v>959</v>
      </c>
      <c r="K46" s="27">
        <v>-9.19</v>
      </c>
      <c r="L46" s="10">
        <v>1245</v>
      </c>
      <c r="M46" s="27">
        <v>-2.58</v>
      </c>
      <c r="N46" s="10">
        <v>1523</v>
      </c>
      <c r="O46" s="27">
        <v>0</v>
      </c>
      <c r="P46" s="10">
        <v>1468</v>
      </c>
      <c r="Q46" s="27">
        <v>-6.79</v>
      </c>
    </row>
    <row r="47" spans="1:17" x14ac:dyDescent="0.25">
      <c r="A47" s="12" t="s">
        <v>49</v>
      </c>
      <c r="B47" s="13">
        <v>1731</v>
      </c>
      <c r="C47" s="73">
        <v>-25</v>
      </c>
      <c r="D47" s="13">
        <v>1841</v>
      </c>
      <c r="E47" s="73">
        <v>17.260000000000002</v>
      </c>
      <c r="F47" s="13">
        <v>1796</v>
      </c>
      <c r="G47" s="73">
        <v>6.59</v>
      </c>
      <c r="H47" s="67">
        <v>1498</v>
      </c>
      <c r="I47" s="75">
        <v>-12.91</v>
      </c>
      <c r="J47" s="13">
        <v>1138</v>
      </c>
      <c r="K47" s="73">
        <v>5.86</v>
      </c>
      <c r="L47" s="13">
        <v>1726</v>
      </c>
      <c r="M47" s="73">
        <v>8.76</v>
      </c>
      <c r="N47" s="13">
        <v>1225</v>
      </c>
      <c r="O47" s="73">
        <v>2</v>
      </c>
      <c r="P47" s="13">
        <v>1044</v>
      </c>
      <c r="Q47" s="73">
        <v>1.06</v>
      </c>
    </row>
    <row r="48" spans="1:17" x14ac:dyDescent="0.25">
      <c r="A48" s="17" t="s">
        <v>50</v>
      </c>
      <c r="B48" s="15">
        <v>644</v>
      </c>
      <c r="C48" s="76">
        <v>0.16</v>
      </c>
      <c r="D48" s="15">
        <v>1184</v>
      </c>
      <c r="E48" s="76">
        <v>-7.36</v>
      </c>
      <c r="F48" s="15">
        <v>895</v>
      </c>
      <c r="G48" s="76">
        <v>-2.08</v>
      </c>
      <c r="H48" s="15">
        <v>514</v>
      </c>
      <c r="I48" s="76">
        <v>-2.1</v>
      </c>
      <c r="J48" s="15">
        <v>670</v>
      </c>
      <c r="K48" s="77">
        <v>-3.46</v>
      </c>
      <c r="L48" s="15">
        <v>1190</v>
      </c>
      <c r="M48" s="76">
        <v>-3.49</v>
      </c>
      <c r="N48" s="81" t="s">
        <v>86</v>
      </c>
      <c r="O48" s="116" t="s">
        <v>85</v>
      </c>
      <c r="P48" s="15">
        <v>698</v>
      </c>
      <c r="Q48" s="76">
        <v>-3.06</v>
      </c>
    </row>
    <row r="49" spans="1:17" x14ac:dyDescent="0.25">
      <c r="A49" s="90" t="s">
        <v>59</v>
      </c>
      <c r="B49" s="91"/>
      <c r="C49" s="92"/>
      <c r="D49" s="91"/>
      <c r="E49" s="92"/>
      <c r="F49" s="91"/>
      <c r="G49" s="92"/>
      <c r="H49" s="93"/>
      <c r="I49" s="92"/>
      <c r="J49" s="91"/>
      <c r="K49" s="92"/>
      <c r="L49" s="91"/>
      <c r="M49" s="92"/>
      <c r="N49" s="91"/>
      <c r="O49" s="92"/>
      <c r="P49" s="91"/>
      <c r="Q49" s="92"/>
    </row>
    <row r="50" spans="1:17" x14ac:dyDescent="0.25">
      <c r="A50" s="16" t="s">
        <v>60</v>
      </c>
      <c r="B50" s="10">
        <v>2962</v>
      </c>
      <c r="C50" s="74">
        <v>-9.25</v>
      </c>
      <c r="D50" s="10">
        <v>2683</v>
      </c>
      <c r="E50" s="27">
        <v>-12.26</v>
      </c>
      <c r="F50" s="10">
        <v>3056</v>
      </c>
      <c r="G50" s="27">
        <v>-2.46</v>
      </c>
      <c r="H50" s="10">
        <v>3178</v>
      </c>
      <c r="I50" s="27">
        <v>-4.25</v>
      </c>
      <c r="J50" s="10">
        <v>2972</v>
      </c>
      <c r="K50" s="27">
        <v>-4.28</v>
      </c>
      <c r="L50" s="10">
        <v>2950</v>
      </c>
      <c r="M50" s="27">
        <v>0.65</v>
      </c>
      <c r="N50" s="10">
        <v>2873</v>
      </c>
      <c r="O50" s="27">
        <v>-0.24</v>
      </c>
      <c r="P50" s="10">
        <v>2995</v>
      </c>
      <c r="Q50" s="27">
        <v>1.1100000000000001</v>
      </c>
    </row>
    <row r="51" spans="1:17" x14ac:dyDescent="0.25">
      <c r="A51" s="12" t="s">
        <v>61</v>
      </c>
      <c r="B51" s="13" t="s">
        <v>86</v>
      </c>
      <c r="C51" s="108" t="s">
        <v>85</v>
      </c>
      <c r="D51" s="13">
        <v>2526</v>
      </c>
      <c r="E51" s="73">
        <v>-5.39</v>
      </c>
      <c r="F51" s="13">
        <v>2976</v>
      </c>
      <c r="G51" s="73">
        <v>-6.71</v>
      </c>
      <c r="H51" s="67">
        <v>2540</v>
      </c>
      <c r="I51" s="73">
        <v>0.83</v>
      </c>
      <c r="J51" s="13">
        <v>3187</v>
      </c>
      <c r="K51" s="73">
        <v>-5.46</v>
      </c>
      <c r="L51" s="13">
        <v>3226</v>
      </c>
      <c r="M51" s="73">
        <v>-1.1299999999999999</v>
      </c>
      <c r="N51" s="13">
        <v>2730</v>
      </c>
      <c r="O51" s="73">
        <v>-9.36</v>
      </c>
      <c r="P51" s="13">
        <v>3043</v>
      </c>
      <c r="Q51" s="73">
        <v>-8.07</v>
      </c>
    </row>
    <row r="52" spans="1:17" x14ac:dyDescent="0.25">
      <c r="A52" s="16" t="s">
        <v>62</v>
      </c>
      <c r="B52" s="10">
        <v>6013</v>
      </c>
      <c r="C52" s="74">
        <v>-0.1</v>
      </c>
      <c r="D52" s="10">
        <v>5707</v>
      </c>
      <c r="E52" s="27">
        <v>-4.53</v>
      </c>
      <c r="F52" s="79" t="s">
        <v>86</v>
      </c>
      <c r="G52" s="107" t="s">
        <v>85</v>
      </c>
      <c r="H52" s="10">
        <v>5922</v>
      </c>
      <c r="I52" s="27">
        <v>-0.08</v>
      </c>
      <c r="J52" s="10">
        <v>4583</v>
      </c>
      <c r="K52" s="27">
        <v>-8.58</v>
      </c>
      <c r="L52" s="14" t="s">
        <v>86</v>
      </c>
      <c r="M52" s="107" t="s">
        <v>85</v>
      </c>
      <c r="N52" s="10">
        <v>5163</v>
      </c>
      <c r="O52" s="27">
        <v>-3.5</v>
      </c>
      <c r="P52" s="10">
        <v>7668</v>
      </c>
      <c r="Q52" s="27">
        <v>-4.01</v>
      </c>
    </row>
    <row r="53" spans="1:17" x14ac:dyDescent="0.25">
      <c r="A53" s="12" t="s">
        <v>63</v>
      </c>
      <c r="B53" s="80" t="s">
        <v>86</v>
      </c>
      <c r="C53" s="108" t="s">
        <v>85</v>
      </c>
      <c r="D53" s="13">
        <v>5433</v>
      </c>
      <c r="E53" s="73">
        <v>12.11</v>
      </c>
      <c r="F53" s="13">
        <v>4629</v>
      </c>
      <c r="G53" s="94">
        <v>-1.72</v>
      </c>
      <c r="H53" s="80" t="s">
        <v>86</v>
      </c>
      <c r="I53" s="108" t="s">
        <v>85</v>
      </c>
      <c r="J53" s="80" t="s">
        <v>86</v>
      </c>
      <c r="K53" s="108" t="s">
        <v>85</v>
      </c>
      <c r="L53" s="13">
        <v>4970</v>
      </c>
      <c r="M53" s="73">
        <v>5.3</v>
      </c>
      <c r="N53" s="13">
        <v>3955</v>
      </c>
      <c r="O53" s="73">
        <v>-5.83</v>
      </c>
      <c r="P53" s="13">
        <v>4050</v>
      </c>
      <c r="Q53" s="73">
        <v>0</v>
      </c>
    </row>
    <row r="54" spans="1:17" x14ac:dyDescent="0.25">
      <c r="A54" s="16" t="s">
        <v>64</v>
      </c>
      <c r="B54" s="10">
        <v>3577</v>
      </c>
      <c r="C54" s="74">
        <v>-10.58</v>
      </c>
      <c r="D54" s="10">
        <v>3373</v>
      </c>
      <c r="E54" s="27">
        <v>-5.39</v>
      </c>
      <c r="F54" s="10">
        <v>3744</v>
      </c>
      <c r="G54" s="27">
        <v>-5.53</v>
      </c>
      <c r="H54" s="10">
        <v>3905</v>
      </c>
      <c r="I54" s="27">
        <v>-0.03</v>
      </c>
      <c r="J54" s="10">
        <v>3408</v>
      </c>
      <c r="K54" s="27">
        <v>-4.99</v>
      </c>
      <c r="L54" s="10">
        <v>3335</v>
      </c>
      <c r="M54" s="27">
        <v>-30.45</v>
      </c>
      <c r="N54" s="10">
        <v>3110</v>
      </c>
      <c r="O54" s="27">
        <v>-8.39</v>
      </c>
      <c r="P54" s="10">
        <v>4007</v>
      </c>
      <c r="Q54" s="27">
        <v>-7.67</v>
      </c>
    </row>
    <row r="55" spans="1:17" x14ac:dyDescent="0.25">
      <c r="A55" s="12" t="s">
        <v>65</v>
      </c>
      <c r="B55" s="13">
        <v>1497</v>
      </c>
      <c r="C55" s="73">
        <v>-1.58</v>
      </c>
      <c r="D55" s="80" t="s">
        <v>86</v>
      </c>
      <c r="E55" s="108" t="s">
        <v>85</v>
      </c>
      <c r="F55" s="80" t="s">
        <v>86</v>
      </c>
      <c r="G55" s="108" t="s">
        <v>85</v>
      </c>
      <c r="H55" s="67">
        <v>1963</v>
      </c>
      <c r="I55" s="75">
        <v>0.2</v>
      </c>
      <c r="J55" s="13">
        <v>1658</v>
      </c>
      <c r="K55" s="73">
        <v>-0.54</v>
      </c>
      <c r="L55" s="80" t="s">
        <v>86</v>
      </c>
      <c r="M55" s="108" t="s">
        <v>85</v>
      </c>
      <c r="N55" s="13">
        <v>1375</v>
      </c>
      <c r="O55" s="73">
        <v>0</v>
      </c>
      <c r="P55" s="13">
        <v>1393</v>
      </c>
      <c r="Q55" s="73">
        <v>-2.72</v>
      </c>
    </row>
    <row r="56" spans="1:17" x14ac:dyDescent="0.25">
      <c r="A56" s="122" t="s">
        <v>88</v>
      </c>
      <c r="B56" s="79" t="s">
        <v>86</v>
      </c>
      <c r="C56" s="117" t="s">
        <v>85</v>
      </c>
      <c r="D56" s="10">
        <v>243</v>
      </c>
      <c r="E56" s="27">
        <v>12.5</v>
      </c>
      <c r="F56" s="24">
        <v>225</v>
      </c>
      <c r="G56" s="24">
        <v>15.38</v>
      </c>
      <c r="H56" s="105">
        <v>249</v>
      </c>
      <c r="I56" s="117">
        <v>9.69</v>
      </c>
      <c r="J56" s="24">
        <v>242</v>
      </c>
      <c r="K56" s="24">
        <v>6.61</v>
      </c>
      <c r="L56" s="10">
        <v>230</v>
      </c>
      <c r="M56" s="27">
        <v>11.11</v>
      </c>
      <c r="N56" s="24">
        <v>253</v>
      </c>
      <c r="O56" s="24">
        <v>-2.69</v>
      </c>
      <c r="P56" s="24">
        <v>247</v>
      </c>
      <c r="Q56" s="27">
        <v>6.01</v>
      </c>
    </row>
    <row r="57" spans="1:17" x14ac:dyDescent="0.25">
      <c r="A57" s="12" t="s">
        <v>66</v>
      </c>
      <c r="B57" s="13">
        <v>11869</v>
      </c>
      <c r="C57" s="73">
        <v>11.51</v>
      </c>
      <c r="D57" s="13">
        <v>10877</v>
      </c>
      <c r="E57" s="73">
        <v>-0.82</v>
      </c>
      <c r="F57" s="13">
        <v>11000</v>
      </c>
      <c r="G57" s="73">
        <v>-6.38</v>
      </c>
      <c r="H57" s="67">
        <v>10000</v>
      </c>
      <c r="I57" s="75">
        <v>-2.12</v>
      </c>
      <c r="J57" s="13">
        <v>11500</v>
      </c>
      <c r="K57" s="73">
        <v>-1.43</v>
      </c>
      <c r="L57" s="13">
        <v>12438</v>
      </c>
      <c r="M57" s="73">
        <v>-5.23</v>
      </c>
      <c r="N57" s="13">
        <v>12708</v>
      </c>
      <c r="O57" s="73">
        <v>-5.4</v>
      </c>
      <c r="P57" s="80" t="s">
        <v>86</v>
      </c>
      <c r="Q57" s="108" t="s">
        <v>85</v>
      </c>
    </row>
    <row r="58" spans="1:17" x14ac:dyDescent="0.25">
      <c r="A58" s="9" t="s">
        <v>89</v>
      </c>
      <c r="B58" s="79">
        <v>13583</v>
      </c>
      <c r="C58" s="65">
        <v>1.24</v>
      </c>
      <c r="D58" s="10">
        <v>13312</v>
      </c>
      <c r="E58" s="27">
        <v>1.35</v>
      </c>
      <c r="F58" s="79" t="s">
        <v>86</v>
      </c>
      <c r="G58" s="107" t="s">
        <v>85</v>
      </c>
      <c r="H58" s="79">
        <v>15400</v>
      </c>
      <c r="I58" s="107">
        <v>0</v>
      </c>
      <c r="J58" s="10">
        <v>14055</v>
      </c>
      <c r="K58" s="27">
        <v>2.4</v>
      </c>
      <c r="L58" s="10">
        <v>13233</v>
      </c>
      <c r="M58" s="27">
        <v>0.19</v>
      </c>
      <c r="N58" s="10">
        <v>15269</v>
      </c>
      <c r="O58" s="27">
        <v>2.82</v>
      </c>
      <c r="P58" s="10">
        <v>15667</v>
      </c>
      <c r="Q58" s="27">
        <v>0.54</v>
      </c>
    </row>
    <row r="59" spans="1:17" x14ac:dyDescent="0.25">
      <c r="A59" s="12" t="s">
        <v>77</v>
      </c>
      <c r="B59" s="13">
        <v>20000</v>
      </c>
      <c r="C59" s="73">
        <v>0</v>
      </c>
      <c r="D59" s="13">
        <v>23083</v>
      </c>
      <c r="E59" s="73">
        <v>-5.27</v>
      </c>
      <c r="F59" s="13">
        <v>45050</v>
      </c>
      <c r="G59" s="73">
        <v>0</v>
      </c>
      <c r="H59" s="67">
        <v>23200</v>
      </c>
      <c r="I59" s="75">
        <v>-3.33</v>
      </c>
      <c r="J59" s="80" t="s">
        <v>86</v>
      </c>
      <c r="K59" s="108" t="s">
        <v>85</v>
      </c>
      <c r="L59" s="13">
        <v>17600</v>
      </c>
      <c r="M59" s="73">
        <v>-3.56</v>
      </c>
      <c r="N59" s="13">
        <v>41875</v>
      </c>
      <c r="O59" s="73">
        <v>-1.41</v>
      </c>
      <c r="P59" s="13">
        <v>20600</v>
      </c>
      <c r="Q59" s="73">
        <v>2.57</v>
      </c>
    </row>
    <row r="60" spans="1:17" x14ac:dyDescent="0.25">
      <c r="A60" s="9" t="s">
        <v>78</v>
      </c>
      <c r="B60" s="59">
        <v>4419</v>
      </c>
      <c r="C60" s="74">
        <v>-10.62</v>
      </c>
      <c r="D60" s="10">
        <v>6802</v>
      </c>
      <c r="E60" s="27">
        <v>-6.92</v>
      </c>
      <c r="F60" s="59">
        <v>6183</v>
      </c>
      <c r="G60" s="74">
        <v>0.26</v>
      </c>
      <c r="H60" s="10">
        <v>5015</v>
      </c>
      <c r="I60" s="27">
        <v>-0.36</v>
      </c>
      <c r="J60" s="10">
        <v>6330</v>
      </c>
      <c r="K60" s="27">
        <v>-4.09</v>
      </c>
      <c r="L60" s="45">
        <v>4912</v>
      </c>
      <c r="M60" s="27">
        <v>-2.31</v>
      </c>
      <c r="N60" s="45">
        <v>6925</v>
      </c>
      <c r="O60" s="27">
        <v>-0.19</v>
      </c>
      <c r="P60" s="79" t="s">
        <v>86</v>
      </c>
      <c r="Q60" s="107" t="s">
        <v>85</v>
      </c>
    </row>
    <row r="61" spans="1:17" x14ac:dyDescent="0.25">
      <c r="A61" s="12" t="s">
        <v>67</v>
      </c>
      <c r="B61" s="13">
        <v>5381</v>
      </c>
      <c r="C61" s="73">
        <v>-2.09</v>
      </c>
      <c r="D61" s="13">
        <v>5410</v>
      </c>
      <c r="E61" s="73">
        <v>0.97</v>
      </c>
      <c r="F61" s="13">
        <v>5853</v>
      </c>
      <c r="G61" s="73">
        <v>-1.38</v>
      </c>
      <c r="H61" s="67">
        <v>5081</v>
      </c>
      <c r="I61" s="75">
        <v>-0.04</v>
      </c>
      <c r="J61" s="67">
        <v>6544</v>
      </c>
      <c r="K61" s="75">
        <v>-1.33</v>
      </c>
      <c r="L61" s="13">
        <v>4620</v>
      </c>
      <c r="M61" s="73">
        <v>-2.5499999999999998</v>
      </c>
      <c r="N61" s="13">
        <v>5224</v>
      </c>
      <c r="O61" s="73">
        <v>0.4</v>
      </c>
      <c r="P61" s="13">
        <v>5953</v>
      </c>
      <c r="Q61" s="73">
        <v>0.17</v>
      </c>
    </row>
    <row r="62" spans="1:17" x14ac:dyDescent="0.25">
      <c r="A62" s="9" t="s">
        <v>68</v>
      </c>
      <c r="B62" s="59">
        <v>2069</v>
      </c>
      <c r="C62" s="74">
        <v>-5.78</v>
      </c>
      <c r="D62" s="10">
        <v>2271</v>
      </c>
      <c r="E62" s="27">
        <v>-1.9</v>
      </c>
      <c r="F62" s="59">
        <v>2207</v>
      </c>
      <c r="G62" s="74">
        <v>-4.58</v>
      </c>
      <c r="H62" s="10">
        <v>2087</v>
      </c>
      <c r="I62" s="27">
        <v>-0.71</v>
      </c>
      <c r="J62" s="10">
        <v>2138</v>
      </c>
      <c r="K62" s="27">
        <v>-3.17</v>
      </c>
      <c r="L62" s="10" t="s">
        <v>86</v>
      </c>
      <c r="M62" s="107" t="s">
        <v>85</v>
      </c>
      <c r="N62" s="10">
        <v>2225</v>
      </c>
      <c r="O62" s="27">
        <v>-0.36</v>
      </c>
      <c r="P62" s="10" t="s">
        <v>86</v>
      </c>
      <c r="Q62" s="107" t="s">
        <v>85</v>
      </c>
    </row>
    <row r="63" spans="1:17" x14ac:dyDescent="0.25">
      <c r="A63" s="12" t="s">
        <v>69</v>
      </c>
      <c r="B63" s="13">
        <v>8024</v>
      </c>
      <c r="C63" s="73">
        <v>1.43</v>
      </c>
      <c r="D63" s="13">
        <v>10053</v>
      </c>
      <c r="E63" s="73">
        <v>-0.1</v>
      </c>
      <c r="F63" s="13">
        <v>11182</v>
      </c>
      <c r="G63" s="73">
        <v>-0.6</v>
      </c>
      <c r="H63" s="67">
        <v>8071</v>
      </c>
      <c r="I63" s="75">
        <v>0.86</v>
      </c>
      <c r="J63" s="67">
        <v>12037</v>
      </c>
      <c r="K63" s="75">
        <v>-0.38</v>
      </c>
      <c r="L63" s="13">
        <v>10940</v>
      </c>
      <c r="M63" s="73">
        <v>1.19</v>
      </c>
      <c r="N63" s="80">
        <v>9275</v>
      </c>
      <c r="O63" s="96">
        <v>-0.33</v>
      </c>
      <c r="P63" s="13">
        <v>9553</v>
      </c>
      <c r="Q63" s="73">
        <v>0</v>
      </c>
    </row>
    <row r="64" spans="1:17" x14ac:dyDescent="0.25">
      <c r="A64" s="9" t="s">
        <v>70</v>
      </c>
      <c r="B64" s="59">
        <v>1600</v>
      </c>
      <c r="C64" s="74">
        <v>2.04</v>
      </c>
      <c r="D64" s="10">
        <v>1933</v>
      </c>
      <c r="E64" s="27">
        <v>0.1</v>
      </c>
      <c r="F64" s="59">
        <v>2574</v>
      </c>
      <c r="G64" s="74">
        <v>0.39</v>
      </c>
      <c r="H64" s="79">
        <v>1884</v>
      </c>
      <c r="I64" s="95">
        <v>-0.05</v>
      </c>
      <c r="J64" s="10">
        <v>3333</v>
      </c>
      <c r="K64" s="27">
        <v>2.62</v>
      </c>
      <c r="L64" s="10">
        <v>2246</v>
      </c>
      <c r="M64" s="27">
        <v>1.1299999999999999</v>
      </c>
      <c r="N64" s="10">
        <v>3125</v>
      </c>
      <c r="O64" s="74">
        <v>0.48</v>
      </c>
      <c r="P64" s="10">
        <v>2917</v>
      </c>
      <c r="Q64" s="27">
        <v>0</v>
      </c>
    </row>
    <row r="65" spans="1:17" x14ac:dyDescent="0.25">
      <c r="A65" s="12" t="s">
        <v>71</v>
      </c>
      <c r="B65" s="13">
        <v>2610</v>
      </c>
      <c r="C65" s="73">
        <v>-0.53</v>
      </c>
      <c r="D65" s="13">
        <v>3286</v>
      </c>
      <c r="E65" s="73">
        <v>1.23</v>
      </c>
      <c r="F65" s="13">
        <v>2769</v>
      </c>
      <c r="G65" s="73">
        <v>-0.5</v>
      </c>
      <c r="H65" s="80">
        <v>3485</v>
      </c>
      <c r="I65" s="75">
        <v>-0.28999999999999998</v>
      </c>
      <c r="J65" s="67">
        <v>3674</v>
      </c>
      <c r="K65" s="75">
        <v>5.33</v>
      </c>
      <c r="L65" s="80">
        <v>2508</v>
      </c>
      <c r="M65" s="96">
        <v>-0.44</v>
      </c>
      <c r="N65" s="13" t="s">
        <v>86</v>
      </c>
      <c r="O65" s="108" t="s">
        <v>85</v>
      </c>
      <c r="P65" s="13">
        <v>3272</v>
      </c>
      <c r="Q65" s="73">
        <v>-0.03</v>
      </c>
    </row>
    <row r="66" spans="1:17" x14ac:dyDescent="0.25">
      <c r="A66" s="9" t="s">
        <v>72</v>
      </c>
      <c r="B66" s="59">
        <v>18222</v>
      </c>
      <c r="C66" s="74">
        <v>-0.15</v>
      </c>
      <c r="D66" s="10">
        <v>24718</v>
      </c>
      <c r="E66" s="27">
        <v>0.57999999999999996</v>
      </c>
      <c r="F66" s="59">
        <v>25542</v>
      </c>
      <c r="G66" s="74">
        <v>-0.48</v>
      </c>
      <c r="H66" s="10" t="s">
        <v>86</v>
      </c>
      <c r="I66" s="107" t="s">
        <v>85</v>
      </c>
      <c r="J66" s="10">
        <v>23438</v>
      </c>
      <c r="K66" s="27">
        <v>0.73</v>
      </c>
      <c r="L66" s="10">
        <v>24622</v>
      </c>
      <c r="M66" s="27">
        <v>1.22</v>
      </c>
      <c r="N66" s="10">
        <v>30699</v>
      </c>
      <c r="O66" s="27">
        <v>1.42</v>
      </c>
      <c r="P66" s="10">
        <v>25491</v>
      </c>
      <c r="Q66" s="27">
        <v>0</v>
      </c>
    </row>
    <row r="67" spans="1:17" x14ac:dyDescent="0.25">
      <c r="A67" s="12" t="s">
        <v>73</v>
      </c>
      <c r="B67" s="13">
        <v>12569</v>
      </c>
      <c r="C67" s="73">
        <v>0.05</v>
      </c>
      <c r="D67" s="13">
        <v>9922</v>
      </c>
      <c r="E67" s="73">
        <v>-0.08</v>
      </c>
      <c r="F67" s="13">
        <v>12053</v>
      </c>
      <c r="G67" s="73">
        <v>-0.97</v>
      </c>
      <c r="H67" s="67" t="s">
        <v>86</v>
      </c>
      <c r="I67" s="108" t="s">
        <v>85</v>
      </c>
      <c r="J67" s="67">
        <v>18183</v>
      </c>
      <c r="K67" s="75">
        <v>-2.52</v>
      </c>
      <c r="L67" s="13" t="s">
        <v>86</v>
      </c>
      <c r="M67" s="108" t="s">
        <v>85</v>
      </c>
      <c r="N67" s="80">
        <v>11900</v>
      </c>
      <c r="O67" s="96">
        <v>-0.05</v>
      </c>
      <c r="P67" s="13">
        <v>15883</v>
      </c>
      <c r="Q67" s="73">
        <v>3.46</v>
      </c>
    </row>
    <row r="68" spans="1:17" x14ac:dyDescent="0.25">
      <c r="A68" s="9" t="s">
        <v>74</v>
      </c>
      <c r="B68" s="59">
        <v>2675</v>
      </c>
      <c r="C68" s="74">
        <v>1.06</v>
      </c>
      <c r="D68" s="10">
        <v>3329</v>
      </c>
      <c r="E68" s="27">
        <v>5.31</v>
      </c>
      <c r="F68" s="79">
        <v>4002</v>
      </c>
      <c r="G68" s="95">
        <v>5.43</v>
      </c>
      <c r="H68" s="79">
        <v>2244</v>
      </c>
      <c r="I68" s="95">
        <v>1.77</v>
      </c>
      <c r="J68" s="10">
        <v>4035</v>
      </c>
      <c r="K68" s="27">
        <v>0.17</v>
      </c>
      <c r="L68" s="10">
        <v>3053</v>
      </c>
      <c r="M68" s="27">
        <v>13.28</v>
      </c>
      <c r="N68" s="10">
        <v>3238</v>
      </c>
      <c r="O68" s="74">
        <v>5.16</v>
      </c>
      <c r="P68" s="10">
        <v>3068</v>
      </c>
      <c r="Q68" s="27">
        <v>0</v>
      </c>
    </row>
    <row r="69" spans="1:17" s="68" customFormat="1" x14ac:dyDescent="0.25">
      <c r="A69" s="12" t="s">
        <v>75</v>
      </c>
      <c r="B69" s="13">
        <v>4968</v>
      </c>
      <c r="C69" s="73">
        <v>-1.06</v>
      </c>
      <c r="D69" s="13">
        <v>6058</v>
      </c>
      <c r="E69" s="73">
        <v>3.04</v>
      </c>
      <c r="F69" s="13">
        <v>5587</v>
      </c>
      <c r="G69" s="73">
        <v>0</v>
      </c>
      <c r="H69" s="80">
        <v>4458</v>
      </c>
      <c r="I69" s="75">
        <v>0.32</v>
      </c>
      <c r="J69" s="67">
        <v>5278</v>
      </c>
      <c r="K69" s="75">
        <v>1.62</v>
      </c>
      <c r="L69" s="80">
        <v>3321</v>
      </c>
      <c r="M69" s="96">
        <v>-3.29</v>
      </c>
      <c r="N69" s="13">
        <v>6117</v>
      </c>
      <c r="O69" s="73">
        <v>0.11</v>
      </c>
      <c r="P69" s="13">
        <v>5789</v>
      </c>
      <c r="Q69" s="73">
        <v>0.02</v>
      </c>
    </row>
    <row r="70" spans="1:17" s="68" customFormat="1" x14ac:dyDescent="0.25">
      <c r="A70" s="104" t="s">
        <v>76</v>
      </c>
      <c r="B70" s="106">
        <v>11254</v>
      </c>
      <c r="C70" s="77">
        <v>-0.04</v>
      </c>
      <c r="D70" s="15">
        <v>10562</v>
      </c>
      <c r="E70" s="76">
        <v>-0.09</v>
      </c>
      <c r="F70" s="106">
        <v>9359</v>
      </c>
      <c r="G70" s="77">
        <v>0.38</v>
      </c>
      <c r="H70" s="81">
        <v>11224</v>
      </c>
      <c r="I70" s="101">
        <v>0.08</v>
      </c>
      <c r="J70" s="15">
        <v>12398</v>
      </c>
      <c r="K70" s="76">
        <v>-1.28</v>
      </c>
      <c r="L70" s="15">
        <v>8951</v>
      </c>
      <c r="M70" s="76">
        <v>-0.42</v>
      </c>
      <c r="N70" s="15">
        <v>9965</v>
      </c>
      <c r="O70" s="77">
        <v>0</v>
      </c>
      <c r="P70" s="15">
        <v>8306</v>
      </c>
      <c r="Q70" s="76">
        <v>0</v>
      </c>
    </row>
    <row r="71" spans="1:17" s="61" customFormat="1" x14ac:dyDescent="0.25">
      <c r="A71" s="9"/>
      <c r="B71" s="59"/>
      <c r="C71" s="74"/>
      <c r="D71" s="10"/>
      <c r="E71" s="27"/>
      <c r="F71" s="59"/>
      <c r="G71" s="74"/>
      <c r="H71" s="79"/>
      <c r="I71" s="95"/>
      <c r="J71" s="10"/>
      <c r="K71" s="27"/>
      <c r="L71" s="10"/>
      <c r="M71" s="27"/>
      <c r="N71" s="10"/>
      <c r="O71" s="74"/>
      <c r="P71" s="10"/>
      <c r="Q71" s="27"/>
    </row>
    <row r="72" spans="1:17" x14ac:dyDescent="0.25">
      <c r="A72" s="19" t="s">
        <v>52</v>
      </c>
      <c r="B72" s="10"/>
      <c r="C72" s="18"/>
      <c r="D72" s="10"/>
      <c r="E72" s="11"/>
      <c r="F72" s="14"/>
      <c r="G72" s="65"/>
      <c r="H72" s="10"/>
      <c r="I72" s="11"/>
      <c r="J72" s="10"/>
      <c r="K72" s="11"/>
      <c r="L72" s="10"/>
      <c r="M72" s="11"/>
      <c r="N72" s="10"/>
      <c r="O72" s="11"/>
      <c r="P72" s="10"/>
      <c r="Q72" s="11"/>
    </row>
    <row r="73" spans="1:17" x14ac:dyDescent="0.25">
      <c r="A73" s="39" t="s">
        <v>12</v>
      </c>
      <c r="B73" s="20"/>
      <c r="C73" s="21"/>
      <c r="D73" s="20"/>
      <c r="E73" s="21"/>
      <c r="F73" s="20"/>
      <c r="G73" s="21"/>
      <c r="H73" s="20"/>
      <c r="I73" s="21"/>
      <c r="J73" s="20"/>
      <c r="K73" s="21"/>
      <c r="L73" s="20"/>
      <c r="M73" s="21"/>
      <c r="N73" s="20"/>
      <c r="O73" s="21"/>
      <c r="P73" s="20"/>
      <c r="Q73" s="21"/>
    </row>
    <row r="74" spans="1:17" x14ac:dyDescent="0.25">
      <c r="A74" s="40" t="s">
        <v>13</v>
      </c>
      <c r="B74" s="20"/>
      <c r="C74" s="21"/>
      <c r="D74" s="20"/>
      <c r="E74" s="21"/>
      <c r="F74" s="20"/>
      <c r="G74" s="21"/>
      <c r="H74" s="20"/>
      <c r="I74" s="21"/>
      <c r="J74" s="20"/>
      <c r="K74" s="21"/>
      <c r="L74" s="20"/>
      <c r="M74" s="21"/>
      <c r="N74" s="20"/>
      <c r="O74" s="21"/>
      <c r="P74" s="20"/>
      <c r="Q74" s="21"/>
    </row>
    <row r="75" spans="1:17" x14ac:dyDescent="0.25">
      <c r="A75" s="130" t="s">
        <v>14</v>
      </c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</row>
    <row r="76" spans="1:17" x14ac:dyDescent="0.25">
      <c r="A76" s="22" t="s">
        <v>15</v>
      </c>
      <c r="B76" s="23"/>
      <c r="C76" s="41"/>
      <c r="D76" s="42"/>
      <c r="E76" s="41"/>
      <c r="F76" s="42"/>
      <c r="G76" s="41"/>
      <c r="H76" s="43"/>
      <c r="I76" s="41"/>
      <c r="J76" s="42"/>
      <c r="K76" s="44"/>
      <c r="L76" s="42"/>
      <c r="M76" s="44"/>
      <c r="N76" s="42"/>
      <c r="O76" s="44"/>
      <c r="P76" s="42"/>
      <c r="Q76" s="44"/>
    </row>
    <row r="77" spans="1:17" x14ac:dyDescent="0.25">
      <c r="A77" s="24" t="s">
        <v>16</v>
      </c>
      <c r="B77" s="20"/>
      <c r="C77" s="21"/>
      <c r="D77" s="20"/>
      <c r="E77" s="21"/>
      <c r="F77" s="20"/>
      <c r="G77" s="21"/>
      <c r="H77" s="20"/>
      <c r="I77" s="21"/>
      <c r="J77" s="20"/>
      <c r="K77" s="21"/>
      <c r="L77" s="20"/>
      <c r="M77" s="21"/>
      <c r="N77" s="20"/>
      <c r="O77" s="21"/>
      <c r="P77" s="20"/>
      <c r="Q77" s="21"/>
    </row>
    <row r="78" spans="1:17" x14ac:dyDescent="0.25">
      <c r="A78" s="24"/>
      <c r="B78" s="20"/>
      <c r="C78" s="21"/>
      <c r="D78" s="20"/>
      <c r="E78" s="21"/>
      <c r="F78" s="20"/>
      <c r="G78" s="21"/>
      <c r="H78" s="20"/>
      <c r="I78" s="21"/>
      <c r="J78" s="20"/>
      <c r="K78" s="21"/>
      <c r="L78" s="20"/>
      <c r="M78" s="21"/>
      <c r="N78" s="20"/>
      <c r="O78" s="21"/>
      <c r="P78" s="20"/>
      <c r="Q78" s="21"/>
    </row>
    <row r="79" spans="1:17" x14ac:dyDescent="0.25">
      <c r="A79" s="25" t="str">
        <f>+Índice!A15</f>
        <v>Fecha de actualización: 6 de octubre de 2020</v>
      </c>
      <c r="B79" s="20"/>
      <c r="C79" s="21"/>
      <c r="D79" s="20"/>
      <c r="E79" s="21"/>
      <c r="F79" s="20"/>
      <c r="G79" s="21"/>
      <c r="H79" s="20"/>
      <c r="I79" s="21"/>
      <c r="J79" s="20"/>
      <c r="K79" s="21"/>
      <c r="L79" s="20"/>
      <c r="M79" s="21"/>
      <c r="N79" s="20"/>
      <c r="O79" s="21"/>
      <c r="P79" s="20"/>
      <c r="Q79" s="21"/>
    </row>
    <row r="80" spans="1:17" x14ac:dyDescent="0.25">
      <c r="A80" s="24"/>
      <c r="B80" s="20"/>
      <c r="C80" s="21"/>
      <c r="D80" s="20"/>
      <c r="E80" s="21"/>
      <c r="F80" s="20"/>
      <c r="G80" s="21"/>
      <c r="H80" s="20"/>
      <c r="I80" s="21"/>
      <c r="J80" s="20"/>
      <c r="K80" s="21"/>
      <c r="L80" s="20"/>
      <c r="M80" s="21"/>
      <c r="N80" s="20"/>
      <c r="O80" s="21"/>
      <c r="P80" s="20"/>
      <c r="Q80" s="21"/>
    </row>
    <row r="81" spans="1:17" x14ac:dyDescent="0.25">
      <c r="A81" s="24"/>
      <c r="B81" s="20"/>
      <c r="C81" s="21"/>
      <c r="D81" s="20"/>
      <c r="E81" s="21"/>
      <c r="F81" s="20"/>
      <c r="G81" s="21"/>
      <c r="H81" s="20"/>
      <c r="I81" s="21"/>
      <c r="J81" s="20"/>
      <c r="K81" s="21"/>
      <c r="L81" s="20"/>
      <c r="M81" s="21"/>
      <c r="N81" s="20"/>
      <c r="O81" s="21"/>
      <c r="P81" s="20"/>
      <c r="Q81" s="21"/>
    </row>
    <row r="82" spans="1:17" x14ac:dyDescent="0.25">
      <c r="A82" s="24"/>
      <c r="B82" s="20"/>
      <c r="C82" s="21"/>
      <c r="D82" s="20"/>
      <c r="E82" s="21"/>
      <c r="F82" s="20"/>
      <c r="G82" s="21"/>
      <c r="H82" s="20"/>
      <c r="I82" s="21"/>
      <c r="J82" s="20"/>
      <c r="K82" s="21"/>
      <c r="L82" s="20"/>
      <c r="M82" s="21"/>
      <c r="N82" s="20"/>
      <c r="O82" s="21"/>
      <c r="P82" s="20"/>
      <c r="Q82" s="21"/>
    </row>
    <row r="83" spans="1:17" x14ac:dyDescent="0.25">
      <c r="A83" s="24"/>
      <c r="B83" s="20"/>
      <c r="C83" s="21"/>
      <c r="D83" s="20"/>
      <c r="E83" s="21"/>
      <c r="F83" s="20"/>
      <c r="G83" s="21"/>
      <c r="H83" s="20"/>
      <c r="I83" s="21"/>
      <c r="J83" s="20"/>
      <c r="K83" s="21"/>
      <c r="L83" s="20"/>
      <c r="M83" s="21"/>
      <c r="N83" s="20"/>
      <c r="O83" s="21"/>
      <c r="P83" s="20"/>
      <c r="Q83" s="21"/>
    </row>
  </sheetData>
  <mergeCells count="11">
    <mergeCell ref="A75:Q75"/>
    <mergeCell ref="A9:A10"/>
    <mergeCell ref="B9:C9"/>
    <mergeCell ref="D9:E9"/>
    <mergeCell ref="F9:G9"/>
    <mergeCell ref="A4:Q5"/>
    <mergeCell ref="H9:I9"/>
    <mergeCell ref="J9:K9"/>
    <mergeCell ref="L9:M9"/>
    <mergeCell ref="N9:O9"/>
    <mergeCell ref="P9:Q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abSelected="1" workbookViewId="0">
      <selection activeCell="I22" sqref="I22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27" t="s">
        <v>0</v>
      </c>
      <c r="B4" s="127"/>
      <c r="C4" s="127"/>
      <c r="D4" s="127"/>
      <c r="E4" s="127"/>
      <c r="F4" s="127"/>
      <c r="G4" s="127"/>
      <c r="H4" s="127"/>
      <c r="I4" s="127"/>
    </row>
    <row r="5" spans="1:9" s="2" customFormat="1" ht="24" customHeight="1" x14ac:dyDescent="0.2">
      <c r="A5" s="127"/>
      <c r="B5" s="127"/>
      <c r="C5" s="127"/>
      <c r="D5" s="127"/>
      <c r="E5" s="127"/>
      <c r="F5" s="127"/>
      <c r="G5" s="127"/>
      <c r="H5" s="127"/>
      <c r="I5" s="127"/>
    </row>
    <row r="6" spans="1:9" s="2" customFormat="1" ht="18.75" customHeight="1" x14ac:dyDescent="0.2">
      <c r="A6" s="3" t="s">
        <v>18</v>
      </c>
      <c r="B6" s="26"/>
      <c r="C6" s="26"/>
      <c r="D6" s="26"/>
      <c r="E6" s="26"/>
      <c r="F6" s="26"/>
      <c r="G6" s="26"/>
      <c r="H6" s="26"/>
      <c r="I6" s="26"/>
    </row>
    <row r="7" spans="1:9" s="2" customFormat="1" ht="15" customHeight="1" x14ac:dyDescent="0.2">
      <c r="A7" s="3" t="s">
        <v>83</v>
      </c>
      <c r="B7" s="26"/>
      <c r="C7" s="26"/>
      <c r="D7" s="26"/>
      <c r="E7" s="26"/>
      <c r="F7" s="26"/>
      <c r="G7" s="26"/>
      <c r="H7" s="26"/>
      <c r="I7" s="26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69" t="s">
        <v>17</v>
      </c>
      <c r="B9" s="70" t="s">
        <v>2</v>
      </c>
      <c r="C9" s="70" t="s">
        <v>3</v>
      </c>
      <c r="D9" s="70" t="s">
        <v>4</v>
      </c>
      <c r="E9" s="71" t="s">
        <v>5</v>
      </c>
      <c r="F9" s="70" t="s">
        <v>6</v>
      </c>
      <c r="G9" s="70" t="s">
        <v>7</v>
      </c>
      <c r="H9" s="70" t="s">
        <v>8</v>
      </c>
      <c r="I9" s="70" t="s">
        <v>9</v>
      </c>
    </row>
    <row r="10" spans="1:9" x14ac:dyDescent="0.25">
      <c r="A10" s="52" t="s">
        <v>19</v>
      </c>
      <c r="B10" s="52"/>
      <c r="C10" s="52"/>
      <c r="D10" s="52"/>
      <c r="E10" s="52"/>
      <c r="F10" s="52"/>
      <c r="G10" s="52"/>
      <c r="H10" s="52"/>
      <c r="I10" s="52"/>
    </row>
    <row r="11" spans="1:9" x14ac:dyDescent="0.25">
      <c r="A11" s="2" t="s">
        <v>20</v>
      </c>
      <c r="B11" s="46">
        <v>-43.184421534936966</v>
      </c>
      <c r="C11" s="46">
        <v>-41.565881604073816</v>
      </c>
      <c r="D11" s="46">
        <v>-23.411764705882366</v>
      </c>
      <c r="E11" s="46">
        <v>58.560311284046747</v>
      </c>
      <c r="F11" s="46">
        <v>-49.821300929235179</v>
      </c>
      <c r="G11" s="46">
        <v>1.9252548131370117</v>
      </c>
      <c r="H11" s="46">
        <v>-39.422180801491159</v>
      </c>
      <c r="I11" s="46">
        <v>-35.749128919860652</v>
      </c>
    </row>
    <row r="12" spans="1:9" x14ac:dyDescent="0.25">
      <c r="A12" s="47" t="s">
        <v>21</v>
      </c>
      <c r="B12" s="48">
        <v>0.89147951311503437</v>
      </c>
      <c r="C12" s="48">
        <v>-10.249920911104082</v>
      </c>
      <c r="D12" s="48">
        <v>-13.137755102040771</v>
      </c>
      <c r="E12" s="83" t="s">
        <v>85</v>
      </c>
      <c r="F12" s="48">
        <v>2.297355873428697</v>
      </c>
      <c r="G12" s="48">
        <v>-27.248223474638589</v>
      </c>
      <c r="H12" s="48">
        <v>7.2338830584707692</v>
      </c>
      <c r="I12" s="48">
        <v>11.400422237860708</v>
      </c>
    </row>
    <row r="13" spans="1:9" x14ac:dyDescent="0.25">
      <c r="A13" s="2" t="s">
        <v>22</v>
      </c>
      <c r="B13" s="46">
        <v>53.948535936113593</v>
      </c>
      <c r="C13" s="46">
        <v>57.392316647264209</v>
      </c>
      <c r="D13" s="46">
        <v>63.242009132420108</v>
      </c>
      <c r="E13" s="46">
        <v>42.398648648648688</v>
      </c>
      <c r="F13" s="46">
        <v>45.482233502538108</v>
      </c>
      <c r="G13" s="46">
        <v>44.432314410480345</v>
      </c>
      <c r="H13" s="46">
        <v>44.054747647561967</v>
      </c>
      <c r="I13" s="46">
        <v>44.593301435406715</v>
      </c>
    </row>
    <row r="14" spans="1:9" x14ac:dyDescent="0.25">
      <c r="A14" s="47" t="s">
        <v>23</v>
      </c>
      <c r="B14" s="102">
        <v>-9.960784313725469</v>
      </c>
      <c r="C14" s="48">
        <v>6.315789473684208</v>
      </c>
      <c r="D14" s="48">
        <v>-19.26315789473685</v>
      </c>
      <c r="E14" s="83" t="s">
        <v>85</v>
      </c>
      <c r="F14" s="48">
        <v>13.357079252003556</v>
      </c>
      <c r="G14" s="48">
        <v>-22.043519394512778</v>
      </c>
      <c r="H14" s="48">
        <v>-38.77551020408162</v>
      </c>
      <c r="I14" s="48">
        <v>-14.726291441788774</v>
      </c>
    </row>
    <row r="15" spans="1:9" x14ac:dyDescent="0.25">
      <c r="A15" s="2" t="s">
        <v>24</v>
      </c>
      <c r="B15" s="46">
        <v>-20.274914089347075</v>
      </c>
      <c r="C15" s="46">
        <v>-30.613961312026916</v>
      </c>
      <c r="D15" s="46">
        <v>-3.2761310452418257</v>
      </c>
      <c r="E15" s="46">
        <v>-23.522167487684698</v>
      </c>
      <c r="F15" s="46">
        <v>57.234726688102853</v>
      </c>
      <c r="G15" s="46">
        <v>18.136020151133515</v>
      </c>
      <c r="H15" s="46">
        <v>-30.395387149917642</v>
      </c>
      <c r="I15" s="85" t="s">
        <v>85</v>
      </c>
    </row>
    <row r="16" spans="1:9" x14ac:dyDescent="0.25">
      <c r="A16" s="47" t="s">
        <v>25</v>
      </c>
      <c r="B16" s="48">
        <v>118.86792452830188</v>
      </c>
      <c r="C16" s="48">
        <v>59.605633802816961</v>
      </c>
      <c r="D16" s="48">
        <v>146.8666666666667</v>
      </c>
      <c r="E16" s="48">
        <v>97.895252080273991</v>
      </c>
      <c r="F16" s="48">
        <v>121.03471749489452</v>
      </c>
      <c r="G16" s="48">
        <v>110.44071353620146</v>
      </c>
      <c r="H16" s="48">
        <v>277.40174672489076</v>
      </c>
      <c r="I16" s="48">
        <v>168.9430894308943</v>
      </c>
    </row>
    <row r="17" spans="1:9" x14ac:dyDescent="0.25">
      <c r="A17" s="2" t="s">
        <v>26</v>
      </c>
      <c r="B17" s="46">
        <v>74.193548387096754</v>
      </c>
      <c r="C17" s="46">
        <v>75.244299674267069</v>
      </c>
      <c r="D17" s="46">
        <v>64.903442485306485</v>
      </c>
      <c r="E17" s="46">
        <v>94.684129429892124</v>
      </c>
      <c r="F17" s="46">
        <v>11.134676564156987</v>
      </c>
      <c r="G17" s="46">
        <v>33.875106928999173</v>
      </c>
      <c r="H17" s="46">
        <v>68.171021377672218</v>
      </c>
      <c r="I17" s="46">
        <v>50.729927007299281</v>
      </c>
    </row>
    <row r="18" spans="1:9" x14ac:dyDescent="0.25">
      <c r="A18" s="47" t="s">
        <v>27</v>
      </c>
      <c r="B18" s="48">
        <v>10.905044510385743</v>
      </c>
      <c r="C18" s="48">
        <v>6.7103935418769023</v>
      </c>
      <c r="D18" s="48">
        <v>17.794970986460367</v>
      </c>
      <c r="E18" s="48">
        <v>8.7435709037472442</v>
      </c>
      <c r="F18" s="48">
        <v>-27.168576104746311</v>
      </c>
      <c r="G18" s="48">
        <v>15.864661654135359</v>
      </c>
      <c r="H18" s="48">
        <v>-1.6046681254558548</v>
      </c>
      <c r="I18" s="48">
        <v>-28.525226390685621</v>
      </c>
    </row>
    <row r="19" spans="1:9" x14ac:dyDescent="0.25">
      <c r="A19" s="2" t="s">
        <v>28</v>
      </c>
      <c r="B19" s="46">
        <v>10.793980280228354</v>
      </c>
      <c r="C19" s="46">
        <v>-13.583690987124463</v>
      </c>
      <c r="D19" s="46">
        <v>39.127015336217028</v>
      </c>
      <c r="E19" s="46">
        <v>13.226515865535715</v>
      </c>
      <c r="F19" s="46">
        <v>-2.5941422594142338</v>
      </c>
      <c r="G19" s="46">
        <v>14.333832335329323</v>
      </c>
      <c r="H19" s="46">
        <v>-3.7097833223900256</v>
      </c>
      <c r="I19" s="46">
        <v>5.6390977443609325</v>
      </c>
    </row>
    <row r="20" spans="1:9" x14ac:dyDescent="0.25">
      <c r="A20" s="47" t="s">
        <v>29</v>
      </c>
      <c r="B20" s="48">
        <v>266.85714285714278</v>
      </c>
      <c r="C20" s="48">
        <v>519.11111111111131</v>
      </c>
      <c r="D20" s="48">
        <v>322.57142857142867</v>
      </c>
      <c r="E20" s="48">
        <v>255.62659846547314</v>
      </c>
      <c r="F20" s="48">
        <v>339.1959798994975</v>
      </c>
      <c r="G20" s="48">
        <v>254.00981996726682</v>
      </c>
      <c r="H20" s="48">
        <v>185.94917787742901</v>
      </c>
      <c r="I20" s="83" t="s">
        <v>85</v>
      </c>
    </row>
    <row r="21" spans="1:9" x14ac:dyDescent="0.25">
      <c r="A21" s="2" t="s">
        <v>30</v>
      </c>
      <c r="B21" s="46">
        <v>18.648799553322192</v>
      </c>
      <c r="C21" s="46">
        <v>26.533090467516686</v>
      </c>
      <c r="D21" s="46">
        <v>39.416604338070329</v>
      </c>
      <c r="E21" s="46">
        <v>22.184630256162418</v>
      </c>
      <c r="F21" s="49">
        <v>19.503331314354977</v>
      </c>
      <c r="G21" s="49">
        <v>44.993412384716748</v>
      </c>
      <c r="H21" s="46">
        <v>10.300176574455566</v>
      </c>
      <c r="I21" s="46">
        <v>17.279821627647696</v>
      </c>
    </row>
    <row r="22" spans="1:9" x14ac:dyDescent="0.25">
      <c r="A22" s="50" t="s">
        <v>31</v>
      </c>
      <c r="B22" s="51">
        <v>25.639152666179644</v>
      </c>
      <c r="C22" s="51">
        <v>26.532083633741866</v>
      </c>
      <c r="D22" s="51">
        <v>39.518900343642585</v>
      </c>
      <c r="E22" s="51">
        <v>14.512471655328806</v>
      </c>
      <c r="F22" s="51">
        <v>12.680115273775217</v>
      </c>
      <c r="G22" s="51">
        <v>2.0390070921985748</v>
      </c>
      <c r="H22" s="51">
        <v>-45.868152274837492</v>
      </c>
      <c r="I22" s="118">
        <v>37.992277992277955</v>
      </c>
    </row>
    <row r="23" spans="1:9" x14ac:dyDescent="0.25">
      <c r="A23" s="52" t="s">
        <v>32</v>
      </c>
      <c r="B23" s="53"/>
      <c r="C23" s="53"/>
      <c r="D23" s="53"/>
      <c r="E23" s="53"/>
      <c r="F23" s="53"/>
      <c r="G23" s="53"/>
      <c r="H23" s="53"/>
      <c r="I23" s="53"/>
    </row>
    <row r="24" spans="1:9" x14ac:dyDescent="0.25">
      <c r="A24" s="2" t="s">
        <v>55</v>
      </c>
      <c r="B24" s="85" t="s">
        <v>85</v>
      </c>
      <c r="C24" s="46">
        <v>29.377852510208967</v>
      </c>
      <c r="D24" s="46">
        <v>4.9563430919362883</v>
      </c>
      <c r="E24" s="86" t="s">
        <v>85</v>
      </c>
      <c r="F24" s="46">
        <v>29.695829413609264</v>
      </c>
      <c r="G24" s="85" t="s">
        <v>85</v>
      </c>
      <c r="H24" s="46">
        <v>32.387096774193537</v>
      </c>
      <c r="I24" s="49">
        <v>11.231652839821304</v>
      </c>
    </row>
    <row r="25" spans="1:9" x14ac:dyDescent="0.25">
      <c r="A25" s="47" t="s">
        <v>33</v>
      </c>
      <c r="B25" s="48">
        <v>-12.765957446808507</v>
      </c>
      <c r="C25" s="48">
        <v>16.21966794380587</v>
      </c>
      <c r="D25" s="48">
        <v>-2.9742233972240517</v>
      </c>
      <c r="E25" s="83" t="s">
        <v>85</v>
      </c>
      <c r="F25" s="48">
        <v>17.489711934156382</v>
      </c>
      <c r="G25" s="48">
        <v>-5.9445843828715432</v>
      </c>
      <c r="H25" s="48">
        <v>10.296411856474318</v>
      </c>
      <c r="I25" s="48">
        <v>-4.2515500442869669</v>
      </c>
    </row>
    <row r="26" spans="1:9" x14ac:dyDescent="0.25">
      <c r="A26" s="2" t="s">
        <v>34</v>
      </c>
      <c r="B26" s="49">
        <v>4.0999999999999925</v>
      </c>
      <c r="C26" s="46">
        <v>7.0931477516060104</v>
      </c>
      <c r="D26" s="87" t="s">
        <v>85</v>
      </c>
      <c r="E26" s="46">
        <v>31.016992137966028</v>
      </c>
      <c r="F26" s="46">
        <v>18.691588785046708</v>
      </c>
      <c r="G26" s="87" t="s">
        <v>85</v>
      </c>
      <c r="H26" s="46">
        <v>4.2103708080956981</v>
      </c>
      <c r="I26" s="49">
        <v>0.76190476190474143</v>
      </c>
    </row>
    <row r="27" spans="1:9" x14ac:dyDescent="0.25">
      <c r="A27" s="47" t="s">
        <v>35</v>
      </c>
      <c r="B27" s="83" t="s">
        <v>85</v>
      </c>
      <c r="C27" s="48">
        <v>-26.146249706089819</v>
      </c>
      <c r="D27" s="48">
        <v>-26.401774909237595</v>
      </c>
      <c r="E27" s="84" t="s">
        <v>85</v>
      </c>
      <c r="F27" s="54">
        <v>-27.483213706876587</v>
      </c>
      <c r="G27" s="48">
        <v>16.043489790506491</v>
      </c>
      <c r="H27" s="48">
        <v>-27.832830676432565</v>
      </c>
      <c r="I27" s="48">
        <v>-24.826086956521721</v>
      </c>
    </row>
    <row r="28" spans="1:9" x14ac:dyDescent="0.25">
      <c r="A28" s="2" t="s">
        <v>36</v>
      </c>
      <c r="B28" s="46">
        <v>-18.604651162790688</v>
      </c>
      <c r="C28" s="46">
        <v>-48.728323699421985</v>
      </c>
      <c r="D28" s="46">
        <v>-54.577259475218675</v>
      </c>
      <c r="E28" s="46">
        <v>-20.659515295987283</v>
      </c>
      <c r="F28" s="49">
        <v>-25.459151361621281</v>
      </c>
      <c r="G28" s="46">
        <v>-44.453852667231153</v>
      </c>
      <c r="H28" s="46">
        <v>-34.65875370919882</v>
      </c>
      <c r="I28" s="46">
        <v>-21.200510855683262</v>
      </c>
    </row>
    <row r="29" spans="1:9" x14ac:dyDescent="0.25">
      <c r="A29" s="47" t="s">
        <v>51</v>
      </c>
      <c r="B29" s="48">
        <v>-29.953917050691281</v>
      </c>
      <c r="C29" s="48">
        <v>-45.660178853235145</v>
      </c>
      <c r="D29" s="48">
        <v>-54.593050928129472</v>
      </c>
      <c r="E29" s="48">
        <v>-54.493307839388137</v>
      </c>
      <c r="F29" s="88" t="s">
        <v>85</v>
      </c>
      <c r="G29" s="54">
        <v>-37.266435986159188</v>
      </c>
      <c r="H29" s="48">
        <v>-29.006560449859396</v>
      </c>
      <c r="I29" s="48">
        <v>1.2658227848101333</v>
      </c>
    </row>
    <row r="30" spans="1:9" x14ac:dyDescent="0.25">
      <c r="A30" s="2" t="s">
        <v>37</v>
      </c>
      <c r="B30" s="46">
        <v>-16.128109808407221</v>
      </c>
      <c r="C30" s="46">
        <v>-38.331024930747901</v>
      </c>
      <c r="D30" s="46">
        <v>-30.046765393608744</v>
      </c>
      <c r="E30" s="46">
        <v>-15.989375830013241</v>
      </c>
      <c r="F30" s="46">
        <v>-29.009608277900966</v>
      </c>
      <c r="G30" s="46">
        <v>-7.2685318719353686</v>
      </c>
      <c r="H30" s="46">
        <v>-34.328937160589589</v>
      </c>
      <c r="I30" s="46">
        <v>-21.507578861122468</v>
      </c>
    </row>
    <row r="31" spans="1:9" x14ac:dyDescent="0.25">
      <c r="A31" s="47" t="s">
        <v>38</v>
      </c>
      <c r="B31" s="48">
        <v>32.132564841498535</v>
      </c>
      <c r="C31" s="48">
        <v>135.38011695906425</v>
      </c>
      <c r="D31" s="103" t="s">
        <v>85</v>
      </c>
      <c r="E31" s="103" t="s">
        <v>85</v>
      </c>
      <c r="F31" s="48">
        <v>-3.1026252983293534</v>
      </c>
      <c r="G31" s="103" t="s">
        <v>85</v>
      </c>
      <c r="H31" s="48">
        <v>-2.1874999999999534</v>
      </c>
      <c r="I31" s="48">
        <v>-26.396276595744684</v>
      </c>
    </row>
    <row r="32" spans="1:9" x14ac:dyDescent="0.25">
      <c r="A32" s="2" t="s">
        <v>39</v>
      </c>
      <c r="B32" s="55">
        <v>49.167733674775917</v>
      </c>
      <c r="C32" s="46">
        <v>312.34177215189885</v>
      </c>
      <c r="D32" s="46">
        <v>298.17351598173525</v>
      </c>
      <c r="E32" s="85" t="s">
        <v>85</v>
      </c>
      <c r="F32" s="46">
        <v>279.90297990297989</v>
      </c>
      <c r="G32" s="55">
        <v>107.88177339901478</v>
      </c>
      <c r="H32" s="46">
        <v>429.57875457875457</v>
      </c>
      <c r="I32" s="46">
        <v>297.44976816074188</v>
      </c>
    </row>
    <row r="33" spans="1:9" x14ac:dyDescent="0.25">
      <c r="A33" s="47" t="s">
        <v>54</v>
      </c>
      <c r="B33" s="48">
        <v>-0.57480440683377321</v>
      </c>
      <c r="C33" s="48">
        <v>-1.939278334128125</v>
      </c>
      <c r="D33" s="48">
        <v>-3.1023436182768371</v>
      </c>
      <c r="E33" s="48">
        <v>8.5511511164964702</v>
      </c>
      <c r="F33" s="48">
        <v>-6.3354818424775861</v>
      </c>
      <c r="G33" s="48">
        <v>-2.0722033349522606</v>
      </c>
      <c r="H33" s="48">
        <v>-3.5644211903204659</v>
      </c>
      <c r="I33" s="48">
        <v>-2.899527983816641</v>
      </c>
    </row>
    <row r="34" spans="1:9" x14ac:dyDescent="0.25">
      <c r="A34" s="2" t="s">
        <v>40</v>
      </c>
      <c r="B34" s="46">
        <v>-16.212710765239901</v>
      </c>
      <c r="C34" s="46">
        <v>1.5656565656565702</v>
      </c>
      <c r="D34" s="46">
        <v>-37.656675749318815</v>
      </c>
      <c r="E34" s="86" t="s">
        <v>85</v>
      </c>
      <c r="F34" s="46">
        <v>7.3487846240814614</v>
      </c>
      <c r="G34" s="46">
        <v>-20.706876680752973</v>
      </c>
      <c r="H34" s="46">
        <v>-15.114873035066513</v>
      </c>
      <c r="I34" s="46">
        <v>-12.245820153637565</v>
      </c>
    </row>
    <row r="35" spans="1:9" x14ac:dyDescent="0.25">
      <c r="A35" s="47" t="s">
        <v>41</v>
      </c>
      <c r="B35" s="48">
        <v>-8.7367178276269044</v>
      </c>
      <c r="C35" s="48">
        <v>-29.486422668240863</v>
      </c>
      <c r="D35" s="48">
        <v>-9.2016806722689193</v>
      </c>
      <c r="E35" s="48">
        <v>-7.3979591836734526</v>
      </c>
      <c r="F35" s="48">
        <v>-29.433853264009247</v>
      </c>
      <c r="G35" s="48">
        <v>-2.7358105349122197</v>
      </c>
      <c r="H35" s="48">
        <v>-51.19207072060005</v>
      </c>
      <c r="I35" s="48">
        <v>-12.500000000000021</v>
      </c>
    </row>
    <row r="36" spans="1:9" x14ac:dyDescent="0.25">
      <c r="A36" s="2" t="s">
        <v>42</v>
      </c>
      <c r="B36" s="46">
        <v>4.0758293838862647</v>
      </c>
      <c r="C36" s="46">
        <v>-0.27002700270026825</v>
      </c>
      <c r="D36" s="46">
        <v>21.482889733840295</v>
      </c>
      <c r="E36" s="86" t="s">
        <v>85</v>
      </c>
      <c r="F36" s="85" t="s">
        <v>85</v>
      </c>
      <c r="G36" s="86" t="s">
        <v>85</v>
      </c>
      <c r="H36" s="46">
        <v>6.534090909090895</v>
      </c>
      <c r="I36" s="46">
        <v>2.5198938992042619</v>
      </c>
    </row>
    <row r="37" spans="1:9" x14ac:dyDescent="0.25">
      <c r="A37" s="47" t="s">
        <v>56</v>
      </c>
      <c r="B37" s="83" t="s">
        <v>85</v>
      </c>
      <c r="C37" s="48">
        <v>-8.66089273817453</v>
      </c>
      <c r="D37" s="48">
        <v>14.387846291331519</v>
      </c>
      <c r="E37" s="84" t="s">
        <v>85</v>
      </c>
      <c r="F37" s="48">
        <v>9.813084112149518</v>
      </c>
      <c r="G37" s="48">
        <v>27.257525083612034</v>
      </c>
      <c r="H37" s="48">
        <v>-5.3792361484669264</v>
      </c>
      <c r="I37" s="48">
        <v>-5.0399999999999778</v>
      </c>
    </row>
    <row r="38" spans="1:9" x14ac:dyDescent="0.25">
      <c r="A38" s="2" t="s">
        <v>43</v>
      </c>
      <c r="B38" s="46">
        <v>3.6778693722257394</v>
      </c>
      <c r="C38" s="46">
        <v>-10.240000000000027</v>
      </c>
      <c r="D38" s="46">
        <v>-1.1374407582938173</v>
      </c>
      <c r="E38" s="86" t="s">
        <v>85</v>
      </c>
      <c r="F38" s="46">
        <v>-2.5993883792049033</v>
      </c>
      <c r="G38" s="46">
        <v>-20.586182833217016</v>
      </c>
      <c r="H38" s="86" t="s">
        <v>85</v>
      </c>
      <c r="I38" s="86" t="s">
        <v>85</v>
      </c>
    </row>
    <row r="39" spans="1:9" x14ac:dyDescent="0.25">
      <c r="A39" s="50" t="s">
        <v>44</v>
      </c>
      <c r="B39" s="51">
        <v>-11.545988258317042</v>
      </c>
      <c r="C39" s="51">
        <v>1.2658227848101555</v>
      </c>
      <c r="D39" s="51">
        <v>-13.461538461538435</v>
      </c>
      <c r="E39" s="51">
        <v>-13.5064935064935</v>
      </c>
      <c r="F39" s="51">
        <v>-24.385245901639351</v>
      </c>
      <c r="G39" s="56">
        <v>3.7767519932857541</v>
      </c>
      <c r="H39" s="51">
        <v>-24.982053122756621</v>
      </c>
      <c r="I39" s="51">
        <v>-12.976190476190474</v>
      </c>
    </row>
    <row r="40" spans="1:9" x14ac:dyDescent="0.25">
      <c r="A40" s="52" t="s">
        <v>45</v>
      </c>
      <c r="B40" s="53"/>
      <c r="C40" s="53"/>
      <c r="D40" s="53"/>
      <c r="E40" s="53"/>
      <c r="F40" s="53"/>
      <c r="G40" s="53"/>
      <c r="H40" s="53"/>
      <c r="I40" s="53"/>
    </row>
    <row r="41" spans="1:9" x14ac:dyDescent="0.25">
      <c r="A41" s="2" t="s">
        <v>46</v>
      </c>
      <c r="B41" s="85" t="s">
        <v>85</v>
      </c>
      <c r="C41" s="46">
        <v>9.157509157509125</v>
      </c>
      <c r="D41" s="46">
        <v>-21.021021021021024</v>
      </c>
      <c r="E41" s="85" t="s">
        <v>85</v>
      </c>
      <c r="F41" s="46">
        <v>-5.1183269124931314</v>
      </c>
      <c r="G41" s="46">
        <v>-19.128899352560346</v>
      </c>
      <c r="H41" s="46">
        <v>-4.5417680454176708</v>
      </c>
      <c r="I41" s="49">
        <v>-29.054726368159212</v>
      </c>
    </row>
    <row r="42" spans="1:9" x14ac:dyDescent="0.25">
      <c r="A42" s="47" t="s">
        <v>47</v>
      </c>
      <c r="B42" s="48">
        <v>-8.0843585237258431</v>
      </c>
      <c r="C42" s="48">
        <v>-1.1739594450373536</v>
      </c>
      <c r="D42" s="48">
        <v>-1.2729844413012725</v>
      </c>
      <c r="E42" s="48">
        <v>-7.2881355932203125</v>
      </c>
      <c r="F42" s="48">
        <v>-11.284046692607008</v>
      </c>
      <c r="G42" s="48">
        <v>-11.383285302593659</v>
      </c>
      <c r="H42" s="48">
        <v>-23.177723177723173</v>
      </c>
      <c r="I42" s="48">
        <v>-9.0750436300174329</v>
      </c>
    </row>
    <row r="43" spans="1:9" x14ac:dyDescent="0.25">
      <c r="A43" s="2" t="s">
        <v>48</v>
      </c>
      <c r="B43" s="46">
        <v>1.477501678979154</v>
      </c>
      <c r="C43" s="46">
        <v>3.9459459459459278</v>
      </c>
      <c r="D43" s="46">
        <v>3.6837376460017612</v>
      </c>
      <c r="E43" s="46">
        <v>-7.356076759061847</v>
      </c>
      <c r="F43" s="46">
        <v>-28.804751299183373</v>
      </c>
      <c r="G43" s="46">
        <v>4.4463087248322264</v>
      </c>
      <c r="H43" s="46">
        <v>44.087038789025577</v>
      </c>
      <c r="I43" s="46">
        <v>-4.3648208469055376</v>
      </c>
    </row>
    <row r="44" spans="1:9" x14ac:dyDescent="0.25">
      <c r="A44" s="47" t="s">
        <v>49</v>
      </c>
      <c r="B44" s="48">
        <v>79.750778816199414</v>
      </c>
      <c r="C44" s="48">
        <v>29.374560787069569</v>
      </c>
      <c r="D44" s="48">
        <v>30.999270605397513</v>
      </c>
      <c r="E44" s="48">
        <v>54.115226337448583</v>
      </c>
      <c r="F44" s="48">
        <v>-14.500375657400443</v>
      </c>
      <c r="G44" s="48">
        <v>34.63338533541345</v>
      </c>
      <c r="H44" s="48">
        <v>-9.9264705882352917</v>
      </c>
      <c r="I44" s="48">
        <v>-19.195046439628495</v>
      </c>
    </row>
    <row r="45" spans="1:9" x14ac:dyDescent="0.25">
      <c r="A45" s="57" t="s">
        <v>50</v>
      </c>
      <c r="B45" s="58">
        <v>-17.752234993614291</v>
      </c>
      <c r="C45" s="58">
        <v>-23.711340206185561</v>
      </c>
      <c r="D45" s="58">
        <v>-36.34423897581793</v>
      </c>
      <c r="E45" s="58">
        <v>-26.46638054363375</v>
      </c>
      <c r="F45" s="58">
        <v>-41.484716157205249</v>
      </c>
      <c r="G45" s="58">
        <v>-24.058710912571801</v>
      </c>
      <c r="H45" s="58">
        <v>-38.218623481781364</v>
      </c>
      <c r="I45" s="58">
        <v>-33.650190114068437</v>
      </c>
    </row>
    <row r="46" spans="1:9" x14ac:dyDescent="0.25">
      <c r="A46" s="2"/>
      <c r="B46" s="46"/>
      <c r="C46" s="46"/>
      <c r="D46" s="46"/>
      <c r="E46" s="46"/>
      <c r="F46" s="46"/>
      <c r="G46" s="46"/>
      <c r="H46" s="46"/>
      <c r="I46" s="46"/>
    </row>
    <row r="47" spans="1:9" x14ac:dyDescent="0.25">
      <c r="A47" s="22" t="s">
        <v>12</v>
      </c>
      <c r="B47" s="28"/>
      <c r="C47" s="29"/>
      <c r="D47" s="29"/>
      <c r="E47" s="28"/>
      <c r="F47" s="29"/>
      <c r="G47" s="29"/>
      <c r="H47" s="29"/>
      <c r="I47" s="29"/>
    </row>
    <row r="48" spans="1:9" x14ac:dyDescent="0.25">
      <c r="A48" s="30" t="s">
        <v>14</v>
      </c>
      <c r="B48" s="30"/>
      <c r="C48" s="30"/>
      <c r="D48" s="30"/>
      <c r="E48" s="30"/>
      <c r="F48" s="30"/>
      <c r="G48" s="30"/>
      <c r="H48" s="30"/>
      <c r="I48" s="30"/>
    </row>
    <row r="49" spans="1:9" x14ac:dyDescent="0.25">
      <c r="A49" s="89" t="s">
        <v>15</v>
      </c>
      <c r="B49" s="28"/>
      <c r="C49" s="29"/>
      <c r="D49" s="29"/>
      <c r="E49" s="28"/>
      <c r="F49" s="29"/>
      <c r="G49" s="29"/>
      <c r="H49" s="29"/>
      <c r="I49" s="29"/>
    </row>
    <row r="50" spans="1:9" x14ac:dyDescent="0.25">
      <c r="A50" s="24" t="s">
        <v>16</v>
      </c>
      <c r="B50" s="31"/>
      <c r="C50" s="31"/>
      <c r="D50" s="31"/>
      <c r="E50" s="31"/>
      <c r="F50" s="31"/>
      <c r="G50" s="31"/>
      <c r="H50" s="31"/>
      <c r="I50" s="31"/>
    </row>
    <row r="51" spans="1:9" x14ac:dyDescent="0.25">
      <c r="A51" s="24"/>
      <c r="B51" s="20"/>
      <c r="C51" s="21"/>
      <c r="D51" s="20"/>
      <c r="E51" s="21"/>
      <c r="F51" s="20"/>
      <c r="G51" s="21"/>
      <c r="H51" s="20"/>
      <c r="I51" s="21"/>
    </row>
    <row r="52" spans="1:9" x14ac:dyDescent="0.25">
      <c r="A52" s="25" t="str">
        <f>+Índice!A15</f>
        <v>Fecha de actualización: 6 de octubre de 2020</v>
      </c>
      <c r="B52" s="20"/>
      <c r="C52" s="21"/>
      <c r="D52" s="20"/>
      <c r="E52" s="21"/>
      <c r="F52" s="20"/>
      <c r="G52" s="21"/>
      <c r="H52" s="20"/>
      <c r="I52" s="21"/>
    </row>
    <row r="53" spans="1:9" x14ac:dyDescent="0.25">
      <c r="A53" s="24"/>
      <c r="B53" s="20"/>
      <c r="C53" s="21"/>
      <c r="D53" s="20"/>
      <c r="E53" s="21"/>
      <c r="F53" s="20"/>
      <c r="G53" s="21"/>
      <c r="H53" s="20"/>
      <c r="I53" s="21"/>
    </row>
    <row r="54" spans="1:9" x14ac:dyDescent="0.25">
      <c r="A54" s="24"/>
      <c r="B54" s="20"/>
      <c r="C54" s="21"/>
      <c r="D54" s="20"/>
      <c r="E54" s="21"/>
      <c r="F54" s="20"/>
      <c r="G54" s="21"/>
      <c r="H54" s="20"/>
      <c r="I54" s="21"/>
    </row>
    <row r="55" spans="1:9" x14ac:dyDescent="0.25">
      <c r="A55" s="24"/>
      <c r="B55" s="20"/>
      <c r="C55" s="21"/>
      <c r="D55" s="20"/>
      <c r="E55" s="21"/>
      <c r="F55" s="20"/>
      <c r="G55" s="21"/>
      <c r="H55" s="20"/>
      <c r="I55" s="21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workbookViewId="0">
      <selection activeCell="A17" sqref="A17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27" t="s">
        <v>0</v>
      </c>
      <c r="B4" s="127"/>
      <c r="C4" s="127"/>
      <c r="D4" s="127"/>
      <c r="E4" s="127"/>
      <c r="F4" s="127"/>
      <c r="G4" s="127"/>
      <c r="H4" s="127"/>
      <c r="I4" s="127"/>
    </row>
    <row r="5" spans="1:9" s="2" customFormat="1" ht="27.75" customHeight="1" x14ac:dyDescent="0.2">
      <c r="A5" s="127"/>
      <c r="B5" s="127"/>
      <c r="C5" s="127"/>
      <c r="D5" s="127"/>
      <c r="E5" s="127"/>
      <c r="F5" s="127"/>
      <c r="G5" s="127"/>
      <c r="H5" s="127"/>
      <c r="I5" s="127"/>
    </row>
    <row r="6" spans="1:9" s="2" customFormat="1" ht="18.75" customHeight="1" x14ac:dyDescent="0.2">
      <c r="A6" s="3" t="s">
        <v>18</v>
      </c>
      <c r="B6" s="26"/>
      <c r="C6" s="26"/>
      <c r="D6" s="26"/>
      <c r="E6" s="26"/>
      <c r="F6" s="26"/>
      <c r="G6" s="26"/>
      <c r="H6" s="26"/>
      <c r="I6" s="26"/>
    </row>
    <row r="7" spans="1:9" s="2" customFormat="1" ht="15" customHeight="1" x14ac:dyDescent="0.2">
      <c r="A7" s="3" t="s">
        <v>84</v>
      </c>
      <c r="B7" s="26"/>
      <c r="C7" s="26"/>
      <c r="D7" s="26"/>
      <c r="E7" s="26"/>
      <c r="F7" s="26"/>
      <c r="G7" s="26"/>
      <c r="H7" s="26"/>
      <c r="I7" s="26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69" t="s">
        <v>17</v>
      </c>
      <c r="B9" s="70" t="s">
        <v>2</v>
      </c>
      <c r="C9" s="70" t="s">
        <v>3</v>
      </c>
      <c r="D9" s="70" t="s">
        <v>4</v>
      </c>
      <c r="E9" s="71" t="s">
        <v>5</v>
      </c>
      <c r="F9" s="70" t="s">
        <v>6</v>
      </c>
      <c r="G9" s="70" t="s">
        <v>7</v>
      </c>
      <c r="H9" s="70" t="s">
        <v>8</v>
      </c>
      <c r="I9" s="70" t="s">
        <v>9</v>
      </c>
    </row>
    <row r="10" spans="1:9" x14ac:dyDescent="0.25">
      <c r="A10" s="52" t="s">
        <v>19</v>
      </c>
      <c r="B10" s="52"/>
      <c r="C10" s="52"/>
      <c r="D10" s="52"/>
      <c r="E10" s="52"/>
      <c r="F10" s="52"/>
      <c r="G10" s="52"/>
      <c r="H10" s="52"/>
      <c r="I10" s="52"/>
    </row>
    <row r="11" spans="1:9" x14ac:dyDescent="0.25">
      <c r="A11" s="2" t="s">
        <v>20</v>
      </c>
      <c r="B11" s="46">
        <v>-24.734446130500732</v>
      </c>
      <c r="C11" s="46">
        <v>-14.763231197771576</v>
      </c>
      <c r="D11" s="46">
        <v>13.217391304347782</v>
      </c>
      <c r="E11" s="46">
        <v>58.252427184466086</v>
      </c>
      <c r="F11" s="46">
        <v>-1.1267605633802913</v>
      </c>
      <c r="G11" s="46">
        <v>21.130551816958267</v>
      </c>
      <c r="H11" s="46">
        <v>11.876075731497405</v>
      </c>
      <c r="I11" s="46">
        <v>15.249999999999964</v>
      </c>
    </row>
    <row r="12" spans="1:9" x14ac:dyDescent="0.25">
      <c r="A12" s="47" t="s">
        <v>21</v>
      </c>
      <c r="B12" s="48">
        <v>0.89147951311503437</v>
      </c>
      <c r="C12" s="48">
        <v>-17.648766328011622</v>
      </c>
      <c r="D12" s="48">
        <v>-14.874999999999961</v>
      </c>
      <c r="E12" s="83" t="s">
        <v>85</v>
      </c>
      <c r="F12" s="48">
        <v>-12.527798369162335</v>
      </c>
      <c r="G12" s="48">
        <v>-10.894357743097249</v>
      </c>
      <c r="H12" s="48">
        <v>6.4360119047619069</v>
      </c>
      <c r="I12" s="48">
        <v>8.0546075085324631</v>
      </c>
    </row>
    <row r="13" spans="1:9" x14ac:dyDescent="0.25">
      <c r="A13" s="2" t="s">
        <v>22</v>
      </c>
      <c r="B13" s="46">
        <v>21.925509486999317</v>
      </c>
      <c r="C13" s="46">
        <v>14.576271186440648</v>
      </c>
      <c r="D13" s="46">
        <v>19.46532999164581</v>
      </c>
      <c r="E13" s="46">
        <v>26.957831325301207</v>
      </c>
      <c r="F13" s="46">
        <v>16.220600162206033</v>
      </c>
      <c r="G13" s="46">
        <v>4.6677215189873333</v>
      </c>
      <c r="H13" s="46">
        <v>2.6203534430225162</v>
      </c>
      <c r="I13" s="46">
        <v>16.409861325115592</v>
      </c>
    </row>
    <row r="14" spans="1:9" x14ac:dyDescent="0.25">
      <c r="A14" s="47" t="s">
        <v>23</v>
      </c>
      <c r="B14" s="102">
        <v>-36.644591611479015</v>
      </c>
      <c r="C14" s="48">
        <v>-27.263374485596703</v>
      </c>
      <c r="D14" s="48">
        <v>-49.272486772486779</v>
      </c>
      <c r="E14" s="83" t="s">
        <v>85</v>
      </c>
      <c r="F14" s="48">
        <v>-19.379354021532592</v>
      </c>
      <c r="G14" s="48">
        <v>-41.394025604551921</v>
      </c>
      <c r="H14" s="48">
        <v>-19.886363636363612</v>
      </c>
      <c r="I14" s="48">
        <v>-49.543795620437983</v>
      </c>
    </row>
    <row r="15" spans="1:9" x14ac:dyDescent="0.25">
      <c r="A15" s="2" t="s">
        <v>24</v>
      </c>
      <c r="B15" s="46">
        <v>-10.997442455242945</v>
      </c>
      <c r="C15" s="46">
        <v>10.887096774193527</v>
      </c>
      <c r="D15" s="46">
        <v>-33.972310969116094</v>
      </c>
      <c r="E15" s="46">
        <v>-37.525150905432582</v>
      </c>
      <c r="F15" s="46">
        <v>-16.410256410256441</v>
      </c>
      <c r="G15" s="46">
        <v>-3.3985581874356297</v>
      </c>
      <c r="H15" s="46">
        <v>-13.51074718526103</v>
      </c>
      <c r="I15" s="85" t="s">
        <v>85</v>
      </c>
    </row>
    <row r="16" spans="1:9" x14ac:dyDescent="0.25">
      <c r="A16" s="47" t="s">
        <v>25</v>
      </c>
      <c r="B16" s="48">
        <v>45.430550973276155</v>
      </c>
      <c r="C16" s="48">
        <v>11.403853716083411</v>
      </c>
      <c r="D16" s="48">
        <v>51.70012290045063</v>
      </c>
      <c r="E16" s="48">
        <v>53.784709014834434</v>
      </c>
      <c r="F16" s="48">
        <v>10.217243720298752</v>
      </c>
      <c r="G16" s="48">
        <v>58.537549407114618</v>
      </c>
      <c r="H16" s="48">
        <v>69.460784313725441</v>
      </c>
      <c r="I16" s="48">
        <v>25.636156475503235</v>
      </c>
    </row>
    <row r="17" spans="1:9" x14ac:dyDescent="0.25">
      <c r="A17" s="2" t="s">
        <v>26</v>
      </c>
      <c r="B17" s="46">
        <v>55.302576393049719</v>
      </c>
      <c r="C17" s="46">
        <v>58.351729212656345</v>
      </c>
      <c r="D17" s="46">
        <v>56.120826709062044</v>
      </c>
      <c r="E17" s="46">
        <v>73.796423658872072</v>
      </c>
      <c r="F17" s="46">
        <v>4.8000000000000265</v>
      </c>
      <c r="G17" s="46">
        <v>42.661804922516012</v>
      </c>
      <c r="H17" s="46">
        <v>65.034965034965069</v>
      </c>
      <c r="I17" s="46">
        <v>36.393659180977565</v>
      </c>
    </row>
    <row r="18" spans="1:9" x14ac:dyDescent="0.25">
      <c r="A18" s="47" t="s">
        <v>27</v>
      </c>
      <c r="B18" s="48">
        <v>17.531446540880481</v>
      </c>
      <c r="C18" s="48">
        <v>-4.7258979206044049E-2</v>
      </c>
      <c r="D18" s="48">
        <v>18.137730358874894</v>
      </c>
      <c r="E18" s="48">
        <v>0.54347826086955653</v>
      </c>
      <c r="F18" s="48">
        <v>-26.628194558944742</v>
      </c>
      <c r="G18" s="48">
        <v>20.862745098039248</v>
      </c>
      <c r="H18" s="48">
        <v>-1.0997067448679898</v>
      </c>
      <c r="I18" s="48">
        <v>-31.109725685785516</v>
      </c>
    </row>
    <row r="19" spans="1:9" x14ac:dyDescent="0.25">
      <c r="A19" s="2" t="s">
        <v>28</v>
      </c>
      <c r="B19" s="46">
        <v>22.139588100686524</v>
      </c>
      <c r="C19" s="46">
        <v>74.329004329004377</v>
      </c>
      <c r="D19" s="46">
        <v>63.116643614568879</v>
      </c>
      <c r="E19" s="46">
        <v>66.851851851851876</v>
      </c>
      <c r="F19" s="46">
        <v>54.070152217074742</v>
      </c>
      <c r="G19" s="46">
        <v>52.141434262948216</v>
      </c>
      <c r="H19" s="46">
        <v>179.06755470980013</v>
      </c>
      <c r="I19" s="46">
        <v>91.630502169869857</v>
      </c>
    </row>
    <row r="20" spans="1:9" x14ac:dyDescent="0.25">
      <c r="A20" s="47" t="s">
        <v>29</v>
      </c>
      <c r="B20" s="48">
        <v>107.26392251815975</v>
      </c>
      <c r="C20" s="48">
        <v>191.11807732497402</v>
      </c>
      <c r="D20" s="48">
        <v>171.875</v>
      </c>
      <c r="E20" s="48">
        <v>149.86522911051213</v>
      </c>
      <c r="F20" s="48">
        <v>130.60686015831138</v>
      </c>
      <c r="G20" s="48">
        <v>154.47058823529406</v>
      </c>
      <c r="H20" s="48">
        <v>265.07633587786256</v>
      </c>
      <c r="I20" s="83" t="s">
        <v>85</v>
      </c>
    </row>
    <row r="21" spans="1:9" x14ac:dyDescent="0.25">
      <c r="A21" s="2" t="s">
        <v>30</v>
      </c>
      <c r="B21" s="46">
        <v>14.431879375336587</v>
      </c>
      <c r="C21" s="46">
        <v>20.115273775216135</v>
      </c>
      <c r="D21" s="46">
        <v>11.951951951951955</v>
      </c>
      <c r="E21" s="46">
        <v>13.925191527715208</v>
      </c>
      <c r="F21" s="46">
        <v>8.8251516822945408</v>
      </c>
      <c r="G21" s="49">
        <v>40.369897959183689</v>
      </c>
      <c r="H21" s="46">
        <v>28.797250859106562</v>
      </c>
      <c r="I21" s="46">
        <v>19.139297848244617</v>
      </c>
    </row>
    <row r="22" spans="1:9" x14ac:dyDescent="0.25">
      <c r="A22" s="50" t="s">
        <v>31</v>
      </c>
      <c r="B22" s="51">
        <v>9.1370558375634126</v>
      </c>
      <c r="C22" s="51">
        <v>14.931237721021585</v>
      </c>
      <c r="D22" s="51">
        <v>12.465373961218852</v>
      </c>
      <c r="E22" s="51">
        <v>2.7815468113975506</v>
      </c>
      <c r="F22" s="51">
        <v>12.842712842712857</v>
      </c>
      <c r="G22" s="51">
        <v>-4.4813278008298818</v>
      </c>
      <c r="H22" s="51">
        <v>-15.384615384615351</v>
      </c>
      <c r="I22" s="118">
        <v>28.746397694524472</v>
      </c>
    </row>
    <row r="23" spans="1:9" x14ac:dyDescent="0.25">
      <c r="A23" s="52" t="s">
        <v>32</v>
      </c>
      <c r="B23" s="53"/>
      <c r="C23" s="53"/>
      <c r="D23" s="53"/>
      <c r="E23" s="53"/>
      <c r="F23" s="53"/>
      <c r="G23" s="53"/>
      <c r="H23" s="53"/>
      <c r="I23" s="53"/>
    </row>
    <row r="24" spans="1:9" x14ac:dyDescent="0.25">
      <c r="A24" s="2" t="s">
        <v>55</v>
      </c>
      <c r="B24" s="85" t="s">
        <v>85</v>
      </c>
      <c r="C24" s="46">
        <v>9.9408042457644221</v>
      </c>
      <c r="D24" s="46">
        <v>4.3667007150153037</v>
      </c>
      <c r="E24" s="86" t="s">
        <v>85</v>
      </c>
      <c r="F24" s="46">
        <v>0.29097963142581396</v>
      </c>
      <c r="G24" s="85" t="s">
        <v>85</v>
      </c>
      <c r="H24" s="46">
        <v>-0.58139534883722144</v>
      </c>
      <c r="I24" s="49">
        <v>-11.34282807731436</v>
      </c>
    </row>
    <row r="25" spans="1:9" x14ac:dyDescent="0.25">
      <c r="A25" s="47" t="s">
        <v>33</v>
      </c>
      <c r="B25" s="48">
        <v>9.625668449197855</v>
      </c>
      <c r="C25" s="48">
        <v>29.722024233784762</v>
      </c>
      <c r="D25" s="48">
        <v>10.792452830188681</v>
      </c>
      <c r="E25" s="83" t="s">
        <v>85</v>
      </c>
      <c r="F25" s="48">
        <v>17.489711934156382</v>
      </c>
      <c r="G25" s="48">
        <v>24.466666666666637</v>
      </c>
      <c r="H25" s="48">
        <v>47.138397502601514</v>
      </c>
      <c r="I25" s="48">
        <v>8.4252758274824693</v>
      </c>
    </row>
    <row r="26" spans="1:9" x14ac:dyDescent="0.25">
      <c r="A26" s="2" t="s">
        <v>34</v>
      </c>
      <c r="B26" s="49">
        <v>-0.7389749702026327</v>
      </c>
      <c r="C26" s="46">
        <v>7.2079314040729203</v>
      </c>
      <c r="D26" s="87" t="s">
        <v>85</v>
      </c>
      <c r="E26" s="46">
        <v>73.763874873864793</v>
      </c>
      <c r="F26" s="46">
        <v>22.350674373795719</v>
      </c>
      <c r="G26" s="87" t="s">
        <v>85</v>
      </c>
      <c r="H26" s="46">
        <v>17.821947553031503</v>
      </c>
      <c r="I26" s="49">
        <v>38.845144356955345</v>
      </c>
    </row>
    <row r="27" spans="1:9" x14ac:dyDescent="0.25">
      <c r="A27" s="47" t="s">
        <v>35</v>
      </c>
      <c r="B27" s="83" t="s">
        <v>85</v>
      </c>
      <c r="C27" s="48">
        <v>-18.053743803809041</v>
      </c>
      <c r="D27" s="48">
        <v>-19.978070175438589</v>
      </c>
      <c r="E27" s="84" t="s">
        <v>85</v>
      </c>
      <c r="F27" s="54">
        <v>-21.068548387096786</v>
      </c>
      <c r="G27" s="48">
        <v>5.7771331883006871</v>
      </c>
      <c r="H27" s="48">
        <v>-21.527289763410607</v>
      </c>
      <c r="I27" s="48">
        <v>-26.047904191616755</v>
      </c>
    </row>
    <row r="28" spans="1:9" x14ac:dyDescent="0.25">
      <c r="A28" s="2" t="s">
        <v>36</v>
      </c>
      <c r="B28" s="46">
        <v>-16.813380281690151</v>
      </c>
      <c r="C28" s="46">
        <v>-31.874039938556088</v>
      </c>
      <c r="D28" s="46">
        <v>-15.692640692640724</v>
      </c>
      <c r="E28" s="46">
        <v>-3.666184273999018</v>
      </c>
      <c r="F28" s="49">
        <v>-19.438740588637916</v>
      </c>
      <c r="G28" s="46">
        <v>-3.2448377581120846</v>
      </c>
      <c r="H28" s="46">
        <v>-14.452214452214452</v>
      </c>
      <c r="I28" s="46">
        <v>-6.7975830815710019</v>
      </c>
    </row>
    <row r="29" spans="1:9" x14ac:dyDescent="0.25">
      <c r="A29" s="47" t="s">
        <v>51</v>
      </c>
      <c r="B29" s="48">
        <v>-8.9456869009585169</v>
      </c>
      <c r="C29" s="48">
        <v>-53.468468468468465</v>
      </c>
      <c r="D29" s="48">
        <v>-49.12</v>
      </c>
      <c r="E29" s="48">
        <v>-29.376854599406521</v>
      </c>
      <c r="F29" s="88" t="s">
        <v>85</v>
      </c>
      <c r="G29" s="54">
        <v>-19.350533807829208</v>
      </c>
      <c r="H29" s="48">
        <v>-12.275622466705249</v>
      </c>
      <c r="I29" s="48">
        <v>-37.772246421904164</v>
      </c>
    </row>
    <row r="30" spans="1:9" x14ac:dyDescent="0.25">
      <c r="A30" s="2" t="s">
        <v>37</v>
      </c>
      <c r="B30" s="46">
        <v>-10.49740616417456</v>
      </c>
      <c r="C30" s="46">
        <v>-38.480138169257316</v>
      </c>
      <c r="D30" s="46">
        <v>-32.846988402543985</v>
      </c>
      <c r="E30" s="46">
        <v>-21.043434847728371</v>
      </c>
      <c r="F30" s="46">
        <v>-31.637010676156585</v>
      </c>
      <c r="G30" s="46">
        <v>-6.5406976744185608</v>
      </c>
      <c r="H30" s="46">
        <v>-27.834612105711841</v>
      </c>
      <c r="I30" s="46">
        <v>-24.596615505706399</v>
      </c>
    </row>
    <row r="31" spans="1:9" x14ac:dyDescent="0.25">
      <c r="A31" s="47" t="s">
        <v>38</v>
      </c>
      <c r="B31" s="48">
        <v>20.026178010471153</v>
      </c>
      <c r="C31" s="48">
        <v>5.1943809212675385</v>
      </c>
      <c r="D31" s="103" t="s">
        <v>85</v>
      </c>
      <c r="E31" s="103" t="s">
        <v>85</v>
      </c>
      <c r="F31" s="48">
        <v>-13.754646840148698</v>
      </c>
      <c r="G31" s="103" t="s">
        <v>85</v>
      </c>
      <c r="H31" s="48">
        <v>-12.894248608534276</v>
      </c>
      <c r="I31" s="48">
        <v>-24.333561175666429</v>
      </c>
    </row>
    <row r="32" spans="1:9" x14ac:dyDescent="0.25">
      <c r="A32" s="2" t="s">
        <v>39</v>
      </c>
      <c r="B32" s="55">
        <v>-34.006797583081571</v>
      </c>
      <c r="C32" s="46">
        <v>-8.1100141043723539</v>
      </c>
      <c r="D32" s="46">
        <v>-23.239436619718301</v>
      </c>
      <c r="E32" s="85" t="s">
        <v>85</v>
      </c>
      <c r="F32" s="46">
        <v>-9.1331012763136048</v>
      </c>
      <c r="G32" s="55">
        <v>-37.415254237288131</v>
      </c>
      <c r="H32" s="46">
        <v>-4.1438753522293981</v>
      </c>
      <c r="I32" s="46">
        <v>21.583924349881812</v>
      </c>
    </row>
    <row r="33" spans="1:9" x14ac:dyDescent="0.25">
      <c r="A33" s="47" t="s">
        <v>54</v>
      </c>
      <c r="B33" s="48">
        <v>-1.4091196960101193</v>
      </c>
      <c r="C33" s="48">
        <v>-13.161599099099085</v>
      </c>
      <c r="D33" s="48">
        <v>-9.8509803921568491</v>
      </c>
      <c r="E33" s="48">
        <v>7.7121264170388226</v>
      </c>
      <c r="F33" s="48">
        <v>-5.2782193958664347</v>
      </c>
      <c r="G33" s="48">
        <v>-11.473730425874439</v>
      </c>
      <c r="H33" s="48">
        <v>-6.5885334178017114</v>
      </c>
      <c r="I33" s="48">
        <v>-6.1277705345502369</v>
      </c>
    </row>
    <row r="34" spans="1:9" x14ac:dyDescent="0.25">
      <c r="A34" s="2" t="s">
        <v>40</v>
      </c>
      <c r="B34" s="46">
        <v>-29.321663019693609</v>
      </c>
      <c r="C34" s="46">
        <v>-26.174743024963288</v>
      </c>
      <c r="D34" s="46">
        <v>-47.690900777320536</v>
      </c>
      <c r="E34" s="86" t="s">
        <v>85</v>
      </c>
      <c r="F34" s="46">
        <v>-29.588431590656239</v>
      </c>
      <c r="G34" s="46">
        <v>-28.283530229325926</v>
      </c>
      <c r="H34" s="46">
        <v>-24.190064794816422</v>
      </c>
      <c r="I34" s="46">
        <v>-19.015846538782288</v>
      </c>
    </row>
    <row r="35" spans="1:9" x14ac:dyDescent="0.25">
      <c r="A35" s="47" t="s">
        <v>41</v>
      </c>
      <c r="B35" s="48">
        <v>-0.22587931590837274</v>
      </c>
      <c r="C35" s="48">
        <v>-2.0500205002050076</v>
      </c>
      <c r="D35" s="48">
        <v>-4.1685144124168572</v>
      </c>
      <c r="E35" s="48">
        <v>-4.0407854984894298</v>
      </c>
      <c r="F35" s="48">
        <v>-13.338063142958511</v>
      </c>
      <c r="G35" s="48">
        <v>31.893687707641185</v>
      </c>
      <c r="H35" s="48">
        <v>-3.1366294524188931</v>
      </c>
      <c r="I35" s="48">
        <v>7.3932662270044469</v>
      </c>
    </row>
    <row r="36" spans="1:9" x14ac:dyDescent="0.25">
      <c r="A36" s="2" t="s">
        <v>42</v>
      </c>
      <c r="B36" s="46">
        <v>-0.72332730560578096</v>
      </c>
      <c r="C36" s="46">
        <v>-3.2314410480349332</v>
      </c>
      <c r="D36" s="46">
        <v>17.463235294117641</v>
      </c>
      <c r="E36" s="86" t="s">
        <v>85</v>
      </c>
      <c r="F36" s="85" t="s">
        <v>85</v>
      </c>
      <c r="G36" s="86" t="s">
        <v>85</v>
      </c>
      <c r="H36" s="46">
        <v>-12.314886983632123</v>
      </c>
      <c r="I36" s="46">
        <v>1.0457516339869466</v>
      </c>
    </row>
    <row r="37" spans="1:9" x14ac:dyDescent="0.25">
      <c r="A37" s="47" t="s">
        <v>56</v>
      </c>
      <c r="B37" s="83" t="s">
        <v>85</v>
      </c>
      <c r="C37" s="48">
        <v>-28.779220779220783</v>
      </c>
      <c r="D37" s="48">
        <v>-1.1583011583011893</v>
      </c>
      <c r="E37" s="84" t="s">
        <v>85</v>
      </c>
      <c r="F37" s="48">
        <v>-38.706311945748581</v>
      </c>
      <c r="G37" s="48">
        <v>-3.3650793650793709</v>
      </c>
      <c r="H37" s="48">
        <v>-41.229535583027065</v>
      </c>
      <c r="I37" s="48">
        <v>-43.877068557919607</v>
      </c>
    </row>
    <row r="38" spans="1:9" x14ac:dyDescent="0.25">
      <c r="A38" s="2" t="s">
        <v>43</v>
      </c>
      <c r="B38" s="46">
        <v>2.1236727045596648</v>
      </c>
      <c r="C38" s="46">
        <v>-0.44365572315886448</v>
      </c>
      <c r="D38" s="46">
        <v>3.3696729435084283</v>
      </c>
      <c r="E38" s="86" t="s">
        <v>85</v>
      </c>
      <c r="F38" s="46">
        <v>-12.500000000000011</v>
      </c>
      <c r="G38" s="46">
        <v>-0.61135371179037445</v>
      </c>
      <c r="H38" s="86" t="s">
        <v>85</v>
      </c>
      <c r="I38" s="86" t="s">
        <v>85</v>
      </c>
    </row>
    <row r="39" spans="1:9" x14ac:dyDescent="0.25">
      <c r="A39" s="50" t="s">
        <v>44</v>
      </c>
      <c r="B39" s="51">
        <v>-3.966005665722383</v>
      </c>
      <c r="C39" s="51">
        <v>-22.567498726439105</v>
      </c>
      <c r="D39" s="51">
        <v>-12.94196130753833</v>
      </c>
      <c r="E39" s="51">
        <v>13.111413043478271</v>
      </c>
      <c r="F39" s="51">
        <v>-28.210116731517509</v>
      </c>
      <c r="G39" s="56">
        <v>6.9174232598356866</v>
      </c>
      <c r="H39" s="51">
        <v>-25.728500355366002</v>
      </c>
      <c r="I39" s="51">
        <v>-13.027959547888157</v>
      </c>
    </row>
    <row r="40" spans="1:9" x14ac:dyDescent="0.25">
      <c r="A40" s="52" t="s">
        <v>45</v>
      </c>
      <c r="B40" s="53"/>
      <c r="C40" s="53"/>
      <c r="D40" s="53"/>
      <c r="E40" s="53"/>
      <c r="F40" s="53"/>
      <c r="G40" s="53"/>
      <c r="H40" s="53"/>
      <c r="I40" s="53"/>
    </row>
    <row r="41" spans="1:9" x14ac:dyDescent="0.25">
      <c r="A41" s="2" t="s">
        <v>46</v>
      </c>
      <c r="B41" s="85" t="s">
        <v>85</v>
      </c>
      <c r="C41" s="46">
        <v>-18.281535648994542</v>
      </c>
      <c r="D41" s="46">
        <v>-27.066001109262359</v>
      </c>
      <c r="E41" s="85" t="s">
        <v>85</v>
      </c>
      <c r="F41" s="46">
        <v>-9.9268547544409831</v>
      </c>
      <c r="G41" s="46">
        <v>-23.1543624161074</v>
      </c>
      <c r="H41" s="46">
        <v>68.383404864091574</v>
      </c>
      <c r="I41" s="49">
        <v>-31.376323387872961</v>
      </c>
    </row>
    <row r="42" spans="1:9" x14ac:dyDescent="0.25">
      <c r="A42" s="47" t="s">
        <v>47</v>
      </c>
      <c r="B42" s="48">
        <v>-26.025459688826036</v>
      </c>
      <c r="C42" s="48">
        <v>-17.173524150268339</v>
      </c>
      <c r="D42" s="48">
        <v>-18.171160609613125</v>
      </c>
      <c r="E42" s="48">
        <v>-16.995447647951412</v>
      </c>
      <c r="F42" s="48">
        <v>-31.600000000000005</v>
      </c>
      <c r="G42" s="48">
        <v>-20.645161290322591</v>
      </c>
      <c r="H42" s="48">
        <v>-31.781818181818178</v>
      </c>
      <c r="I42" s="48">
        <v>-32.425421530479895</v>
      </c>
    </row>
    <row r="43" spans="1:9" x14ac:dyDescent="0.25">
      <c r="A43" s="2" t="s">
        <v>48</v>
      </c>
      <c r="B43" s="46">
        <v>-56.062808956091899</v>
      </c>
      <c r="C43" s="46">
        <v>-52.412769116555303</v>
      </c>
      <c r="D43" s="46">
        <v>-63.072000000000017</v>
      </c>
      <c r="E43" s="46">
        <v>-44.187540141297376</v>
      </c>
      <c r="F43" s="46">
        <v>-61.989694807768537</v>
      </c>
      <c r="G43" s="46">
        <v>-55.756929637526653</v>
      </c>
      <c r="H43" s="46">
        <v>-56.634396355353054</v>
      </c>
      <c r="I43" s="46">
        <v>-54.010025062656638</v>
      </c>
    </row>
    <row r="44" spans="1:9" x14ac:dyDescent="0.25">
      <c r="A44" s="47" t="s">
        <v>49</v>
      </c>
      <c r="B44" s="48">
        <v>-25.097360450021611</v>
      </c>
      <c r="C44" s="48">
        <v>-22.71200671704451</v>
      </c>
      <c r="D44" s="48">
        <v>-27.726358148893372</v>
      </c>
      <c r="E44" s="48">
        <v>-40.127897681854506</v>
      </c>
      <c r="F44" s="48">
        <v>-21.894303363074783</v>
      </c>
      <c r="G44" s="48">
        <v>-24.595893403232839</v>
      </c>
      <c r="H44" s="48">
        <v>-22.222222222222232</v>
      </c>
      <c r="I44" s="48">
        <v>-22.436849925705783</v>
      </c>
    </row>
    <row r="45" spans="1:9" x14ac:dyDescent="0.25">
      <c r="A45" s="57" t="s">
        <v>50</v>
      </c>
      <c r="B45" s="58">
        <v>-52.437223042836024</v>
      </c>
      <c r="C45" s="58">
        <v>-29.101796407185631</v>
      </c>
      <c r="D45" s="58">
        <v>-40.173796791443863</v>
      </c>
      <c r="E45" s="58">
        <v>-55.841924398625409</v>
      </c>
      <c r="F45" s="58">
        <v>-48.22256568778981</v>
      </c>
      <c r="G45" s="58">
        <v>-28.912783751493432</v>
      </c>
      <c r="H45" s="58">
        <v>-53.075030750307505</v>
      </c>
      <c r="I45" s="58">
        <v>-42.880523731587559</v>
      </c>
    </row>
    <row r="46" spans="1:9" x14ac:dyDescent="0.25">
      <c r="A46" s="9"/>
      <c r="B46" s="27"/>
      <c r="C46" s="27"/>
      <c r="D46" s="27"/>
      <c r="E46" s="27"/>
      <c r="F46" s="27"/>
      <c r="G46" s="27"/>
      <c r="H46" s="27"/>
      <c r="I46" s="27"/>
    </row>
    <row r="47" spans="1:9" x14ac:dyDescent="0.25">
      <c r="A47" s="22" t="s">
        <v>12</v>
      </c>
      <c r="B47" s="28"/>
      <c r="C47" s="29"/>
      <c r="D47" s="29"/>
      <c r="E47" s="28"/>
      <c r="F47" s="29"/>
      <c r="G47" s="29"/>
      <c r="H47" s="29"/>
      <c r="I47" s="29"/>
    </row>
    <row r="48" spans="1:9" x14ac:dyDescent="0.25">
      <c r="A48" s="30" t="s">
        <v>14</v>
      </c>
      <c r="B48" s="30"/>
      <c r="C48" s="30"/>
      <c r="D48" s="30"/>
      <c r="E48" s="30"/>
      <c r="F48" s="30"/>
      <c r="G48" s="30"/>
      <c r="H48" s="30"/>
      <c r="I48" s="30"/>
    </row>
    <row r="49" spans="1:9" x14ac:dyDescent="0.25">
      <c r="A49" s="89" t="s">
        <v>15</v>
      </c>
      <c r="B49" s="28"/>
      <c r="C49" s="29"/>
      <c r="D49" s="29"/>
      <c r="E49" s="28"/>
      <c r="F49" s="29"/>
      <c r="G49" s="29"/>
      <c r="H49" s="29"/>
      <c r="I49" s="29"/>
    </row>
    <row r="50" spans="1:9" x14ac:dyDescent="0.25">
      <c r="A50" s="24" t="s">
        <v>16</v>
      </c>
      <c r="B50" s="31"/>
      <c r="C50" s="31"/>
      <c r="D50" s="31"/>
      <c r="E50" s="31"/>
      <c r="F50" s="31"/>
      <c r="G50" s="31"/>
      <c r="H50" s="31"/>
      <c r="I50" s="31"/>
    </row>
    <row r="51" spans="1:9" x14ac:dyDescent="0.25">
      <c r="A51" s="24"/>
      <c r="B51" s="20"/>
      <c r="C51" s="21"/>
      <c r="D51" s="20"/>
      <c r="E51" s="21"/>
      <c r="F51" s="20"/>
      <c r="G51" s="21"/>
      <c r="H51" s="20"/>
      <c r="I51" s="21"/>
    </row>
    <row r="52" spans="1:9" x14ac:dyDescent="0.25">
      <c r="A52" s="25" t="str">
        <f>+Índice!A15</f>
        <v>Fecha de actualización: 6 de octubre de 2020</v>
      </c>
      <c r="B52" s="20"/>
      <c r="C52" s="21"/>
      <c r="D52" s="20"/>
      <c r="E52" s="21"/>
      <c r="F52" s="20"/>
      <c r="G52" s="21"/>
      <c r="H52" s="20"/>
      <c r="I52" s="21"/>
    </row>
    <row r="53" spans="1:9" x14ac:dyDescent="0.25">
      <c r="A53" s="24"/>
      <c r="B53" s="20"/>
      <c r="C53" s="21"/>
      <c r="D53" s="20"/>
      <c r="E53" s="21"/>
      <c r="F53" s="20"/>
      <c r="G53" s="21"/>
      <c r="H53" s="20"/>
      <c r="I53" s="21"/>
    </row>
    <row r="54" spans="1:9" x14ac:dyDescent="0.25">
      <c r="A54" s="24"/>
      <c r="B54" s="20"/>
      <c r="C54" s="21"/>
      <c r="D54" s="20"/>
      <c r="E54" s="21"/>
      <c r="F54" s="20"/>
      <c r="G54" s="21"/>
      <c r="H54" s="20"/>
      <c r="I54" s="21"/>
    </row>
    <row r="55" spans="1:9" x14ac:dyDescent="0.25">
      <c r="A55" s="24"/>
      <c r="B55" s="20"/>
      <c r="C55" s="21"/>
      <c r="D55" s="20"/>
      <c r="E55" s="21"/>
      <c r="F55" s="20"/>
      <c r="G55" s="21"/>
      <c r="H55" s="20"/>
      <c r="I55" s="21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2020-10-02T15:52:21Z</dcterms:modified>
</cp:coreProperties>
</file>