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DANE\Boletines\mensual\Abr 22\"/>
    </mc:Choice>
  </mc:AlternateContent>
  <xr:revisionPtr revIDLastSave="0" documentId="13_ncr:1_{CCD012F1-FF61-443D-9E72-446B843F2DB6}" xr6:coauthVersionLast="47" xr6:coauthVersionMax="47" xr10:uidLastSave="{00000000-0000-0000-0000-000000000000}"/>
  <bookViews>
    <workbookView xWindow="-110" yWindow="-110" windowWidth="19420" windowHeight="10300" tabRatio="815" activeTab="3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9" i="520" l="1"/>
  <c r="A52" i="521"/>
  <c r="A52" i="522"/>
  <c r="A13" i="519"/>
  <c r="A12" i="519"/>
  <c r="A11" i="519" l="1"/>
</calcChain>
</file>

<file path=xl/sharedStrings.xml><?xml version="1.0" encoding="utf-8"?>
<sst xmlns="http://schemas.openxmlformats.org/spreadsheetml/2006/main" count="370" uniqueCount="91">
  <si>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</si>
  <si>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</si>
  <si>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</si>
  <si>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</si>
  <si>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</si>
  <si>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</si>
  <si>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</si>
  <si>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</si>
  <si>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</si>
  <si>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</si>
  <si>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</si>
  <si>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</si>
  <si>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</si>
  <si>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</si>
  <si>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</si>
  <si>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</si>
  <si>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</si>
  <si>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</si>
  <si>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</si>
  <si>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</si>
  <si>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</si>
  <si>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</si>
  <si>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</si>
  <si>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</si>
  <si>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</si>
  <si>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</si>
  <si>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</si>
  <si>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</si>
  <si>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</si>
  <si>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</si>
  <si>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</si>
  <si>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</si>
  <si>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</si>
  <si>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</si>
  <si>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</si>
  <si>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</si>
  <si>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</si>
  <si>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</si>
  <si>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</si>
  <si>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</si>
  <si>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</si>
  <si>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</si>
  <si>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</si>
  <si>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</si>
  <si>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</si>
  <si>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</si>
  <si>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</si>
  <si>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</si>
  <si>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</si>
  <si>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</si>
  <si>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</si>
  <si>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</si>
  <si>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</si>
  <si>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</si>
  <si>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</si>
  <si>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</si>
  <si>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</si>
  <si>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</si>
  <si>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Queso costeño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</si>
  <si>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</si>
  <si>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</si>
  <si>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</si>
  <si>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</si>
  <si>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</si>
  <si>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</si>
  <si>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</si>
  <si>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</si>
  <si>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</si>
  <si>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</si>
  <si>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Limón Tahití</t>
  </si>
  <si>
    <t>Papaya*</t>
  </si>
  <si>
    <t>Papa criolla limpia</t>
  </si>
  <si>
    <t>Maíz blanco trillado</t>
  </si>
  <si>
    <t>Huevo tipo AA**</t>
  </si>
  <si>
    <t>Carne de cerdo, lomo sin hueso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</si>
  <si>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</si>
  <si>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Variación mensual. Abril 2022</t>
  </si>
  <si>
    <t>Fecha de actualización: 6 de mayo de 2022</t>
  </si>
  <si>
    <t>Abril de 2022</t>
  </si>
  <si>
    <t>Producto</t>
  </si>
  <si>
    <t>-</t>
  </si>
  <si>
    <t>Limón común</t>
  </si>
  <si>
    <t>Manzana verde importada</t>
  </si>
  <si>
    <t>Papaya Maradol</t>
  </si>
  <si>
    <t>Papa criolla</t>
  </si>
  <si>
    <t>Var%: Variación porcentual con respecto al promedio del mes anterior</t>
  </si>
  <si>
    <t>Variación año corrido. Abril 2022</t>
  </si>
  <si>
    <t>Variación anual. Abril 2022</t>
  </si>
  <si>
    <t>n.d.</t>
  </si>
  <si>
    <t>Carne de res, lomo fino</t>
  </si>
  <si>
    <t>Pierna pernil con rabadilla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</si>
</sst>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3" fillId="0" borderId="0" xfId="0" applyFont="1" applyFill="1"/>
    <xf numFmtId="0" fontId="23" fillId="0" borderId="0" xfId="0" applyFont="1" applyFill="1" applyBorder="1" applyAlignment="1">
      <alignment horizontal="right"/>
    </xf>
    <xf numFmtId="0" fontId="24" fillId="0" borderId="0" xfId="0" applyFont="1"/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2" fontId="23" fillId="0" borderId="0" xfId="33" applyNumberFormat="1" applyFont="1" applyFill="1" applyAlignment="1">
      <alignment horizontal="right"/>
    </xf>
    <xf numFmtId="167" fontId="21" fillId="0" borderId="0" xfId="33" applyNumberFormat="1" applyFont="1" applyFill="1" applyAlignment="1">
      <alignment horizontal="right"/>
    </xf>
    <xf numFmtId="167" fontId="23" fillId="0" borderId="0" xfId="33" applyNumberFormat="1" applyFont="1" applyFill="1" applyAlignment="1">
      <alignment horizontal="right"/>
    </xf>
    <xf numFmtId="2" fontId="21" fillId="0" borderId="0" xfId="33" applyNumberFormat="1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center"/>
    </xf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3" fillId="0" borderId="2" xfId="0" applyFont="1" applyBorder="1"/>
    <xf numFmtId="3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/>
    <xf numFmtId="4" fontId="24" fillId="33" borderId="0" xfId="34" applyNumberFormat="1" applyFont="1" applyFill="1" applyBorder="1" applyAlignment="1">
      <alignment vertical="center"/>
    </xf>
    <xf numFmtId="4" fontId="24" fillId="0" borderId="0" xfId="34" applyNumberFormat="1" applyFont="1" applyFill="1" applyBorder="1" applyAlignment="1">
      <alignment vertical="center"/>
    </xf>
    <xf numFmtId="4" fontId="24" fillId="0" borderId="0" xfId="34" applyNumberFormat="1" applyFont="1" applyFill="1" applyBorder="1" applyAlignment="1"/>
    <xf numFmtId="3" fontId="24" fillId="33" borderId="0" xfId="34" applyNumberFormat="1" applyFont="1" applyFill="1" applyBorder="1" applyAlignment="1">
      <alignment horizontal="right" vertical="justify"/>
    </xf>
    <xf numFmtId="4" fontId="24" fillId="33" borderId="0" xfId="34" applyNumberFormat="1" applyFont="1" applyFill="1" applyBorder="1" applyAlignment="1">
      <alignment vertical="justify"/>
    </xf>
    <xf numFmtId="0" fontId="24" fillId="33" borderId="0" xfId="34" applyNumberFormat="1" applyFont="1" applyFill="1" applyBorder="1" applyAlignment="1">
      <alignment horizontal="center"/>
    </xf>
    <xf numFmtId="4" fontId="24" fillId="0" borderId="2" xfId="34" applyNumberFormat="1" applyFont="1" applyFill="1" applyBorder="1" applyAlignment="1"/>
    <xf numFmtId="4" fontId="21" fillId="33" borderId="0" xfId="34" applyNumberFormat="1" applyFont="1" applyFill="1" applyBorder="1" applyAlignment="1">
      <alignment wrapText="1"/>
    </xf>
    <xf numFmtId="0" fontId="24" fillId="33" borderId="0" xfId="34" applyNumberFormat="1" applyFont="1" applyFill="1" applyBorder="1" applyAlignment="1">
      <alignment vertical="center"/>
    </xf>
    <xf numFmtId="0" fontId="24" fillId="0" borderId="0" xfId="34" applyNumberFormat="1" applyFont="1" applyFill="1" applyBorder="1" applyAlignment="1">
      <alignment horizontal="center"/>
    </xf>
    <xf numFmtId="167" fontId="24" fillId="33" borderId="0" xfId="33" applyNumberFormat="1" applyFont="1" applyFill="1" applyBorder="1" applyAlignment="1">
      <alignment horizontal="center" vertical="center"/>
    </xf>
    <xf numFmtId="4" fontId="24" fillId="0" borderId="0" xfId="34" applyNumberFormat="1" applyFont="1" applyFill="1" applyBorder="1" applyAlignment="1">
      <alignment vertical="justify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vertical="justify"/>
    </xf>
    <xf numFmtId="0" fontId="24" fillId="0" borderId="2" xfId="34" applyNumberFormat="1" applyFont="1" applyFill="1" applyBorder="1" applyAlignment="1">
      <alignment vertical="center"/>
    </xf>
    <xf numFmtId="3" fontId="24" fillId="0" borderId="2" xfId="34" applyNumberFormat="1" applyFont="1" applyFill="1" applyBorder="1" applyAlignment="1">
      <alignment horizontal="center"/>
    </xf>
    <xf numFmtId="4" fontId="21" fillId="33" borderId="0" xfId="34" applyNumberFormat="1" applyFont="1" applyFill="1" applyBorder="1" applyAlignment="1"/>
    <xf numFmtId="4" fontId="24" fillId="0" borderId="0" xfId="0" applyNumberFormat="1" applyFont="1"/>
    <xf numFmtId="0" fontId="24" fillId="33" borderId="0" xfId="0" applyFont="1" applyFill="1" applyAlignment="1">
      <alignment horizontal="center" vertical="center"/>
    </xf>
    <xf numFmtId="4" fontId="24" fillId="33" borderId="0" xfId="0" applyNumberFormat="1" applyFont="1" applyFill="1"/>
    <xf numFmtId="4" fontId="24" fillId="33" borderId="0" xfId="0" applyNumberFormat="1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3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4" fontId="24" fillId="0" borderId="2" xfId="0" applyNumberFormat="1" applyFont="1" applyBorder="1"/>
    <xf numFmtId="0" fontId="24" fillId="0" borderId="2" xfId="0" applyFont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>
        <a:xfrm>
          <a:off x="38100" y="152400"/>
          <a:ext cx="9232713" cy="1134222"/>
          <a:chOff x="38100" y="152400"/>
          <a:chExt cx="8821831" cy="1149163"/>
        </a:xfrm>
      </xdr:grpSpPr>
      <xdr:pic>
        <xdr:nvPicPr>
          <xdr:cNvPr id="8" name="Imagen 2" descr="linea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 noChangeAspect="1"/>
        </xdr:cNvGrpSpPr>
      </xdr:nvGrpSpPr>
      <xdr:grpSpPr>
        <a:xfrm>
          <a:off x="42332" y="116413"/>
          <a:ext cx="9281148" cy="1170330"/>
          <a:chOff x="38100" y="152400"/>
          <a:chExt cx="8821831" cy="1149163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3 Grupo">
          <a:extLst>
            <a:ext uri="{FF2B5EF4-FFF2-40B4-BE49-F238E27FC236}">
              <a16:creationId xmlns:a16="http://schemas.microsoft.com/office/drawing/2014/main" id="{44A3AB30-8222-4D54-9B70-62B979C6AF6B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827433" cy="100569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EA126BF6-4C55-46B7-8DB0-EC3A3B96BBEA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9448B5A-E2B8-4919-A77B-97A934232B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EE20C01B-1FC3-415B-B0A6-D69E12FF94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4DAE571-AFBF-40AA-BFCD-0B838A706351}"/>
            </a:ext>
          </a:extLst>
        </xdr:cNvPr>
        <xdr:cNvGrpSpPr>
          <a:grpSpLocks noChangeAspect="1"/>
        </xdr:cNvGrpSpPr>
      </xdr:nvGrpSpPr>
      <xdr:grpSpPr>
        <a:xfrm>
          <a:off x="1" y="126996"/>
          <a:ext cx="7827433" cy="1005698"/>
          <a:chOff x="38100" y="152400"/>
          <a:chExt cx="8821831" cy="1149163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15063561-28AA-471D-A179-38E392CCDCF7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E965B17-8FD6-43A1-AE26-02651DFEC2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51E50A58-D622-4141-B0FC-CAF0909C76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20"/>
  <sheetViews>
    <sheetView showGridLines="0" topLeftCell="A4" zoomScale="85" zoomScaleNormal="85" workbookViewId="0">
      <selection activeCell="A8" sqref="A8:L10"/>
    </sheetView>
  </sheetViews>
  <sheetFormatPr baseColWidth="10" defaultColWidth="11.453125" defaultRowHeight="16" x14ac:dyDescent="0.45"/>
  <cols>
    <col min="1" max="1" width="6.26953125" style="21" customWidth="1"/>
    <col min="2" max="2" width="11.453125" style="15"/>
    <col min="3" max="3" width="14" style="15" customWidth="1"/>
    <col min="4" max="16384" width="11.453125" style="15"/>
  </cols>
  <sheetData>
    <row r="1" spans="1:14" ht="22" customHeight="1" x14ac:dyDescent="0.45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4" ht="22" customHeight="1" x14ac:dyDescent="0.4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4" ht="22" customHeight="1" x14ac:dyDescent="0.4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N3" s="16"/>
    </row>
    <row r="4" spans="1:14" ht="22" customHeight="1" x14ac:dyDescent="0.4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</row>
    <row r="5" spans="1:14" ht="22" customHeight="1" x14ac:dyDescent="0.4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</row>
    <row r="6" spans="1:14" ht="36" customHeight="1" x14ac:dyDescent="0.45">
      <c r="A6" s="153" t="s">
        <v>49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1:14" ht="31.5" customHeight="1" x14ac:dyDescent="0.45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</row>
    <row r="8" spans="1:14" x14ac:dyDescent="0.45">
      <c r="A8" s="151" t="s">
        <v>78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</row>
    <row r="9" spans="1:14" ht="15" customHeight="1" x14ac:dyDescent="0.4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</row>
    <row r="10" spans="1:14" x14ac:dyDescent="0.4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</row>
    <row r="11" spans="1:14" s="17" customFormat="1" ht="31.5" customHeight="1" x14ac:dyDescent="0.25">
      <c r="A11" s="32" t="str">
        <f>+"Anexo 1. "&amp;'Anexo 1'!A6&amp;" "&amp;'Anexo 1'!A7</f>
        <v>Anexo 1. Comportamiento de los precios mayoristas de los principales alimentos en las principales ocho ciudades. Variación mensual. Abril 2022</v>
      </c>
    </row>
    <row r="12" spans="1:14" s="17" customFormat="1" ht="31.5" customHeight="1" x14ac:dyDescent="0.25">
      <c r="A12" s="32" t="str">
        <f>+"Anexo 2. "&amp;'Anexo 2'!A6&amp;" "&amp;'Anexo 2'!A7</f>
        <v>Anexo 2. Comportamiento de los precios mayoristas de los principales alimentos en las principales ocho ciudades. Variación año corrido. Abril 2022</v>
      </c>
    </row>
    <row r="13" spans="1:14" s="17" customFormat="1" ht="31.5" customHeight="1" x14ac:dyDescent="0.25">
      <c r="A13" s="32" t="str">
        <f>+"Anexo 3. "&amp;'Anexo 3'!A7&amp;" "&amp;'Anexo 3'!A8</f>
        <v xml:space="preserve">Anexo 3. Variación anual. Abril 2022 </v>
      </c>
    </row>
    <row r="14" spans="1:14" x14ac:dyDescent="0.4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4" ht="18.75" customHeight="1" x14ac:dyDescent="0.45">
      <c r="A15" s="20" t="s">
        <v>77</v>
      </c>
    </row>
    <row r="16" spans="1:14" s="16" customFormat="1" ht="30" customHeight="1" x14ac:dyDescent="0.45"/>
    <row r="17" spans="1:1" s="16" customFormat="1" ht="32.25" customHeight="1" x14ac:dyDescent="0.45"/>
    <row r="18" spans="1:1" s="16" customFormat="1" ht="34.5" customHeight="1" x14ac:dyDescent="0.45"/>
    <row r="19" spans="1:1" s="16" customFormat="1" x14ac:dyDescent="0.45"/>
    <row r="20" spans="1:1" x14ac:dyDescent="0.45">
      <c r="A20" s="15"/>
    </row>
  </sheetData>
  <mergeCells count="3">
    <mergeCell ref="A8:L10"/>
    <mergeCell ref="A1:L5"/>
    <mergeCell ref="A6:L7"/>
  </mergeCells>
  <phoneticPr fontId="3" type="noConversion"/>
  <hyperlinks>
    <hyperlink ref="A11" location="'Anexo 1'!A1" display="'Anexo 1'!A1" xr:uid="{00000000-0004-0000-0000-000000000000}"/>
    <hyperlink ref="A12" location="'Anexo 1'!A1" display="'Anexo 1'!A1" xr:uid="{549AA18A-F416-4462-A600-6B2E456340C2}"/>
    <hyperlink ref="A13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showGridLines="0" topLeftCell="A28" workbookViewId="0">
      <selection activeCell="P44" sqref="P44:Q44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30" customWidth="1"/>
    <col min="4" max="4" width="7.1796875" style="7" customWidth="1"/>
    <col min="5" max="5" width="6.7265625" style="30" customWidth="1"/>
    <col min="6" max="6" width="7.1796875" style="7" customWidth="1"/>
    <col min="7" max="7" width="6.7265625" style="30" customWidth="1"/>
    <col min="8" max="8" width="7.1796875" style="7" customWidth="1"/>
    <col min="9" max="9" width="6.7265625" style="30" customWidth="1"/>
    <col min="10" max="10" width="7.1796875" style="7" customWidth="1"/>
    <col min="11" max="11" width="6.7265625" style="30" customWidth="1"/>
    <col min="12" max="12" width="7.1796875" style="7" customWidth="1"/>
    <col min="13" max="13" width="6.7265625" style="30" customWidth="1"/>
    <col min="14" max="14" width="7.1796875" style="7" customWidth="1"/>
    <col min="15" max="15" width="6.7265625" style="30" customWidth="1"/>
    <col min="16" max="16" width="7.1796875" style="7" customWidth="1"/>
    <col min="17" max="17" width="6.7265625" style="30" customWidth="1"/>
    <col min="18" max="16384" width="11.453125" style="7"/>
  </cols>
  <sheetData>
    <row r="1" spans="1:17" s="2" customFormat="1" ht="14" x14ac:dyDescent="0.4">
      <c r="A1" s="1"/>
      <c r="B1" s="1"/>
      <c r="C1" s="27"/>
      <c r="D1" s="1"/>
      <c r="E1" s="27"/>
      <c r="F1" s="1"/>
      <c r="G1" s="27"/>
      <c r="I1" s="27"/>
      <c r="K1" s="27"/>
      <c r="M1" s="27"/>
      <c r="O1" s="27"/>
      <c r="Q1" s="27"/>
    </row>
    <row r="2" spans="1:17" s="2" customFormat="1" ht="33.75" customHeight="1" x14ac:dyDescent="0.4">
      <c r="A2" s="1"/>
      <c r="B2" s="1"/>
      <c r="C2" s="27"/>
      <c r="D2" s="1"/>
      <c r="E2" s="27"/>
      <c r="F2" s="1"/>
      <c r="G2" s="27"/>
      <c r="I2" s="27"/>
      <c r="K2" s="27"/>
      <c r="M2" s="27"/>
      <c r="O2" s="27"/>
      <c r="Q2" s="27"/>
    </row>
    <row r="3" spans="1:17" s="2" customFormat="1" ht="56.15" customHeight="1" x14ac:dyDescent="0.4">
      <c r="A3" s="1"/>
      <c r="B3" s="1"/>
      <c r="C3" s="27"/>
      <c r="D3" s="1"/>
      <c r="E3" s="27"/>
      <c r="F3" s="1"/>
      <c r="G3" s="27"/>
      <c r="I3" s="27"/>
      <c r="K3" s="27"/>
      <c r="M3" s="27"/>
      <c r="O3" s="27"/>
      <c r="Q3" s="27"/>
    </row>
    <row r="4" spans="1:17" s="2" customFormat="1" ht="18.75" customHeight="1" x14ac:dyDescent="0.4">
      <c r="A4" s="156" t="s">
        <v>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7" s="2" customFormat="1" ht="24" customHeight="1" x14ac:dyDescent="0.4">
      <c r="A5" s="156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</row>
    <row r="6" spans="1:17" s="5" customFormat="1" ht="18.75" customHeight="1" x14ac:dyDescent="0.45">
      <c r="A6" s="3" t="s">
        <v>16</v>
      </c>
      <c r="B6" s="4"/>
      <c r="C6" s="28"/>
      <c r="D6" s="4"/>
      <c r="E6" s="28"/>
      <c r="F6" s="4"/>
      <c r="G6" s="28"/>
      <c r="H6" s="4"/>
      <c r="I6" s="28"/>
      <c r="J6" s="4"/>
      <c r="K6" s="28"/>
      <c r="L6" s="4"/>
      <c r="M6" s="28"/>
      <c r="N6" s="4"/>
      <c r="O6" s="28"/>
      <c r="P6" s="4"/>
      <c r="Q6" s="28"/>
    </row>
    <row r="7" spans="1:17" s="5" customFormat="1" ht="19.5" customHeight="1" x14ac:dyDescent="0.45">
      <c r="A7" s="3" t="s">
        <v>76</v>
      </c>
      <c r="B7" s="4"/>
      <c r="C7" s="28"/>
      <c r="D7" s="4"/>
      <c r="E7" s="28"/>
      <c r="F7" s="4"/>
      <c r="G7" s="28"/>
      <c r="H7" s="4"/>
      <c r="I7" s="28"/>
      <c r="J7" s="4"/>
      <c r="K7" s="28"/>
      <c r="L7" s="4"/>
      <c r="M7" s="28"/>
      <c r="N7" s="4"/>
      <c r="O7" s="28"/>
      <c r="P7" s="4"/>
      <c r="Q7" s="28"/>
    </row>
    <row r="8" spans="1:17" s="2" customFormat="1" ht="14" x14ac:dyDescent="0.4">
      <c r="A8" s="6"/>
      <c r="B8" s="6"/>
      <c r="C8" s="29"/>
      <c r="D8" s="6"/>
      <c r="E8" s="29"/>
      <c r="F8" s="6"/>
      <c r="G8" s="29"/>
      <c r="I8" s="27"/>
      <c r="K8" s="27"/>
      <c r="M8" s="27"/>
      <c r="O8" s="27"/>
      <c r="Q8" s="27"/>
    </row>
    <row r="9" spans="1:17" x14ac:dyDescent="0.45">
      <c r="A9" s="159" t="s">
        <v>1</v>
      </c>
      <c r="B9" s="158" t="s">
        <v>2</v>
      </c>
      <c r="C9" s="158"/>
      <c r="D9" s="158" t="s">
        <v>3</v>
      </c>
      <c r="E9" s="158"/>
      <c r="F9" s="158" t="s">
        <v>4</v>
      </c>
      <c r="G9" s="158"/>
      <c r="H9" s="157" t="s">
        <v>5</v>
      </c>
      <c r="I9" s="157"/>
      <c r="J9" s="158" t="s">
        <v>6</v>
      </c>
      <c r="K9" s="158"/>
      <c r="L9" s="158" t="s">
        <v>7</v>
      </c>
      <c r="M9" s="158"/>
      <c r="N9" s="158" t="s">
        <v>8</v>
      </c>
      <c r="O9" s="158"/>
      <c r="P9" s="158" t="s">
        <v>9</v>
      </c>
      <c r="Q9" s="158"/>
    </row>
    <row r="10" spans="1:17" x14ac:dyDescent="0.45">
      <c r="A10" s="160"/>
      <c r="B10" s="8" t="s">
        <v>10</v>
      </c>
      <c r="C10" s="33" t="s">
        <v>11</v>
      </c>
      <c r="D10" s="8" t="s">
        <v>10</v>
      </c>
      <c r="E10" s="33" t="s">
        <v>11</v>
      </c>
      <c r="F10" s="8" t="s">
        <v>10</v>
      </c>
      <c r="G10" s="33" t="s">
        <v>11</v>
      </c>
      <c r="H10" s="8" t="s">
        <v>10</v>
      </c>
      <c r="I10" s="33" t="s">
        <v>11</v>
      </c>
      <c r="J10" s="8" t="s">
        <v>10</v>
      </c>
      <c r="K10" s="33" t="s">
        <v>11</v>
      </c>
      <c r="L10" s="8" t="s">
        <v>10</v>
      </c>
      <c r="M10" s="33" t="s">
        <v>11</v>
      </c>
      <c r="N10" s="8" t="s">
        <v>10</v>
      </c>
      <c r="O10" s="33" t="s">
        <v>11</v>
      </c>
      <c r="P10" s="8" t="s">
        <v>10</v>
      </c>
      <c r="Q10" s="33" t="s">
        <v>11</v>
      </c>
    </row>
    <row r="11" spans="1:17" x14ac:dyDescent="0.45">
      <c r="A11" s="34" t="s">
        <v>17</v>
      </c>
      <c r="B11" s="35"/>
      <c r="C11" s="36"/>
      <c r="D11" s="35"/>
      <c r="E11" s="36"/>
      <c r="F11" s="35"/>
      <c r="G11" s="36"/>
      <c r="H11" s="37"/>
      <c r="I11" s="36"/>
      <c r="J11" s="35"/>
      <c r="K11" s="36"/>
      <c r="L11" s="35"/>
      <c r="M11" s="36"/>
      <c r="N11" s="35"/>
      <c r="O11" s="36"/>
      <c r="P11" s="35"/>
      <c r="Q11" s="36"/>
    </row>
    <row r="12" spans="1:17" ht="12" customHeight="1" x14ac:dyDescent="0.45">
      <c r="A12" s="38" t="s">
        <v>18</v>
      </c>
      <c r="B12" s="40">
        <v>896</v>
      </c>
      <c r="C12" s="52" t="s">
        <v>80</v>
      </c>
      <c r="D12" s="40">
        <v>1196</v>
      </c>
      <c r="E12" s="114">
        <v>-4.93</v>
      </c>
      <c r="F12" s="40">
        <v>756</v>
      </c>
      <c r="G12" s="114">
        <v>-14.29</v>
      </c>
      <c r="H12" s="41">
        <v>1156</v>
      </c>
      <c r="I12" s="115">
        <v>-37.85</v>
      </c>
      <c r="J12" s="40">
        <v>839</v>
      </c>
      <c r="K12" s="114">
        <v>-11.12</v>
      </c>
      <c r="L12" s="40">
        <v>1011</v>
      </c>
      <c r="M12" s="114">
        <v>0.6</v>
      </c>
      <c r="N12" s="40">
        <v>850</v>
      </c>
      <c r="O12" s="114">
        <v>9.9600000000000009</v>
      </c>
      <c r="P12" s="41">
        <v>1163</v>
      </c>
      <c r="Q12" s="115">
        <v>-2.27</v>
      </c>
    </row>
    <row r="13" spans="1:17" ht="12" customHeight="1" x14ac:dyDescent="0.45">
      <c r="A13" s="42" t="s">
        <v>19</v>
      </c>
      <c r="B13" s="44">
        <v>10333</v>
      </c>
      <c r="C13" s="116">
        <v>-0.42</v>
      </c>
      <c r="D13" s="44">
        <v>6916</v>
      </c>
      <c r="E13" s="117">
        <v>-8.77</v>
      </c>
      <c r="F13" s="44">
        <v>7454</v>
      </c>
      <c r="G13" s="117">
        <v>40.19</v>
      </c>
      <c r="H13" s="51" t="s">
        <v>88</v>
      </c>
      <c r="I13" s="55" t="s">
        <v>80</v>
      </c>
      <c r="J13" s="44">
        <v>6495</v>
      </c>
      <c r="K13" s="116">
        <v>13.59</v>
      </c>
      <c r="L13" s="44">
        <v>7809</v>
      </c>
      <c r="M13" s="117">
        <v>23.25</v>
      </c>
      <c r="N13" s="44">
        <v>5598</v>
      </c>
      <c r="O13" s="117">
        <v>-1.37</v>
      </c>
      <c r="P13" s="45">
        <v>6560</v>
      </c>
      <c r="Q13" s="116">
        <v>12.58</v>
      </c>
    </row>
    <row r="14" spans="1:17" ht="12" customHeight="1" x14ac:dyDescent="0.45">
      <c r="A14" s="38" t="s">
        <v>20</v>
      </c>
      <c r="B14" s="118">
        <v>3283</v>
      </c>
      <c r="C14" s="119">
        <v>28.75</v>
      </c>
      <c r="D14" s="40">
        <v>2876</v>
      </c>
      <c r="E14" s="114">
        <v>26.25</v>
      </c>
      <c r="F14" s="40">
        <v>2833</v>
      </c>
      <c r="G14" s="114">
        <v>22.38</v>
      </c>
      <c r="H14" s="40">
        <v>3319</v>
      </c>
      <c r="I14" s="114">
        <v>29.4</v>
      </c>
      <c r="J14" s="118">
        <v>3253</v>
      </c>
      <c r="K14" s="119">
        <v>30.43</v>
      </c>
      <c r="L14" s="40">
        <v>3112</v>
      </c>
      <c r="M14" s="114">
        <v>32.99</v>
      </c>
      <c r="N14" s="40">
        <v>3319</v>
      </c>
      <c r="O14" s="114">
        <v>29.24</v>
      </c>
      <c r="P14" s="40">
        <v>3179</v>
      </c>
      <c r="Q14" s="114">
        <v>34.65</v>
      </c>
    </row>
    <row r="15" spans="1:17" ht="12" customHeight="1" x14ac:dyDescent="0.45">
      <c r="A15" s="42" t="s">
        <v>21</v>
      </c>
      <c r="B15" s="44">
        <v>2247</v>
      </c>
      <c r="C15" s="117">
        <v>7.82</v>
      </c>
      <c r="D15" s="44">
        <v>2227</v>
      </c>
      <c r="E15" s="117">
        <v>-7.56</v>
      </c>
      <c r="F15" s="44">
        <v>1765</v>
      </c>
      <c r="G15" s="117">
        <v>6.26</v>
      </c>
      <c r="H15" s="51" t="s">
        <v>88</v>
      </c>
      <c r="I15" s="55" t="s">
        <v>80</v>
      </c>
      <c r="J15" s="44">
        <v>2247</v>
      </c>
      <c r="K15" s="117">
        <v>5.94</v>
      </c>
      <c r="L15" s="44">
        <v>1944</v>
      </c>
      <c r="M15" s="117">
        <v>22.96</v>
      </c>
      <c r="N15" s="44">
        <v>2070</v>
      </c>
      <c r="O15" s="117">
        <v>5.4</v>
      </c>
      <c r="P15" s="45">
        <v>1169</v>
      </c>
      <c r="Q15" s="116">
        <v>-4.34</v>
      </c>
    </row>
    <row r="16" spans="1:17" ht="12" customHeight="1" x14ac:dyDescent="0.45">
      <c r="A16" s="38" t="s">
        <v>22</v>
      </c>
      <c r="B16" s="40" t="s">
        <v>88</v>
      </c>
      <c r="C16" s="120" t="s">
        <v>80</v>
      </c>
      <c r="D16" s="40">
        <v>2430</v>
      </c>
      <c r="E16" s="114">
        <v>52.64</v>
      </c>
      <c r="F16" s="40">
        <v>1716</v>
      </c>
      <c r="G16" s="114">
        <v>32.82</v>
      </c>
      <c r="H16" s="40">
        <v>1119</v>
      </c>
      <c r="I16" s="114">
        <v>-36.85</v>
      </c>
      <c r="J16" s="40">
        <v>1126</v>
      </c>
      <c r="K16" s="114">
        <v>-25.82</v>
      </c>
      <c r="L16" s="40">
        <v>1915</v>
      </c>
      <c r="M16" s="114">
        <v>6.27</v>
      </c>
      <c r="N16" s="40">
        <v>1563</v>
      </c>
      <c r="O16" s="114">
        <v>6.11</v>
      </c>
      <c r="P16" s="39" t="s">
        <v>88</v>
      </c>
      <c r="Q16" s="52" t="s">
        <v>80</v>
      </c>
    </row>
    <row r="17" spans="1:17" ht="12" customHeight="1" x14ac:dyDescent="0.45">
      <c r="A17" s="42" t="s">
        <v>23</v>
      </c>
      <c r="B17" s="44">
        <v>1784</v>
      </c>
      <c r="C17" s="117">
        <v>-55.57</v>
      </c>
      <c r="D17" s="44">
        <v>2066</v>
      </c>
      <c r="E17" s="117">
        <v>-39.130000000000003</v>
      </c>
      <c r="F17" s="44">
        <v>1882</v>
      </c>
      <c r="G17" s="117">
        <v>-40.630000000000003</v>
      </c>
      <c r="H17" s="45">
        <v>2019</v>
      </c>
      <c r="I17" s="116">
        <v>-50.15</v>
      </c>
      <c r="J17" s="44">
        <v>2435</v>
      </c>
      <c r="K17" s="117">
        <v>-36.74</v>
      </c>
      <c r="L17" s="44">
        <v>1690</v>
      </c>
      <c r="M17" s="117">
        <v>-58.37</v>
      </c>
      <c r="N17" s="44">
        <v>1187</v>
      </c>
      <c r="O17" s="117">
        <v>-61.77</v>
      </c>
      <c r="P17" s="45">
        <v>2870</v>
      </c>
      <c r="Q17" s="116">
        <v>-24.41</v>
      </c>
    </row>
    <row r="18" spans="1:17" ht="12" customHeight="1" x14ac:dyDescent="0.45">
      <c r="A18" s="38" t="s">
        <v>24</v>
      </c>
      <c r="B18" s="118">
        <v>1906</v>
      </c>
      <c r="C18" s="119">
        <v>-3.1</v>
      </c>
      <c r="D18" s="40">
        <v>1468</v>
      </c>
      <c r="E18" s="114">
        <v>-2</v>
      </c>
      <c r="F18" s="40">
        <v>1296</v>
      </c>
      <c r="G18" s="114">
        <v>13.78</v>
      </c>
      <c r="H18" s="40">
        <v>1697</v>
      </c>
      <c r="I18" s="114">
        <v>-5.51</v>
      </c>
      <c r="J18" s="118">
        <v>791</v>
      </c>
      <c r="K18" s="119">
        <v>1.41</v>
      </c>
      <c r="L18" s="40">
        <v>1145</v>
      </c>
      <c r="M18" s="114">
        <v>-0.69</v>
      </c>
      <c r="N18" s="40">
        <v>958</v>
      </c>
      <c r="O18" s="114">
        <v>-5.43</v>
      </c>
      <c r="P18" s="40">
        <v>1639</v>
      </c>
      <c r="Q18" s="114">
        <v>11.72</v>
      </c>
    </row>
    <row r="19" spans="1:17" ht="12" customHeight="1" x14ac:dyDescent="0.45">
      <c r="A19" s="42" t="s">
        <v>25</v>
      </c>
      <c r="B19" s="44">
        <v>1603</v>
      </c>
      <c r="C19" s="117">
        <v>-21.34</v>
      </c>
      <c r="D19" s="44">
        <v>2429</v>
      </c>
      <c r="E19" s="117">
        <v>-18.350000000000001</v>
      </c>
      <c r="F19" s="44">
        <v>1633</v>
      </c>
      <c r="G19" s="117">
        <v>-15.39</v>
      </c>
      <c r="H19" s="45">
        <v>1798</v>
      </c>
      <c r="I19" s="116">
        <v>-10.77</v>
      </c>
      <c r="J19" s="44">
        <v>1374</v>
      </c>
      <c r="K19" s="117">
        <v>-28.85</v>
      </c>
      <c r="L19" s="44">
        <v>1507</v>
      </c>
      <c r="M19" s="117">
        <v>-23.58</v>
      </c>
      <c r="N19" s="44">
        <v>1944</v>
      </c>
      <c r="O19" s="117">
        <v>-9.7100000000000009</v>
      </c>
      <c r="P19" s="45">
        <v>1933</v>
      </c>
      <c r="Q19" s="116">
        <v>-12.53</v>
      </c>
    </row>
    <row r="20" spans="1:17" ht="12" customHeight="1" x14ac:dyDescent="0.45">
      <c r="A20" s="38" t="s">
        <v>26</v>
      </c>
      <c r="B20" s="40">
        <v>2870</v>
      </c>
      <c r="C20" s="114">
        <v>8.7899999999999991</v>
      </c>
      <c r="D20" s="40">
        <v>3879</v>
      </c>
      <c r="E20" s="114">
        <v>15.96</v>
      </c>
      <c r="F20" s="40">
        <v>4997</v>
      </c>
      <c r="G20" s="114">
        <v>29.42</v>
      </c>
      <c r="H20" s="40">
        <v>4409</v>
      </c>
      <c r="I20" s="114">
        <v>25.18</v>
      </c>
      <c r="J20" s="40">
        <v>3022</v>
      </c>
      <c r="K20" s="114">
        <v>31.39</v>
      </c>
      <c r="L20" s="40">
        <v>3744</v>
      </c>
      <c r="M20" s="114">
        <v>15.06</v>
      </c>
      <c r="N20" s="40">
        <v>4240</v>
      </c>
      <c r="O20" s="114">
        <v>34.56</v>
      </c>
      <c r="P20" s="40">
        <v>3542</v>
      </c>
      <c r="Q20" s="114">
        <v>14</v>
      </c>
    </row>
    <row r="21" spans="1:17" ht="12" customHeight="1" x14ac:dyDescent="0.45">
      <c r="A21" s="42" t="s">
        <v>27</v>
      </c>
      <c r="B21" s="44">
        <v>1488</v>
      </c>
      <c r="C21" s="117">
        <v>19.23</v>
      </c>
      <c r="D21" s="44">
        <v>931</v>
      </c>
      <c r="E21" s="117">
        <v>24.13</v>
      </c>
      <c r="F21" s="44">
        <v>1180</v>
      </c>
      <c r="G21" s="117">
        <v>42.51</v>
      </c>
      <c r="H21" s="45">
        <v>1324</v>
      </c>
      <c r="I21" s="116">
        <v>14.43</v>
      </c>
      <c r="J21" s="44">
        <v>1158</v>
      </c>
      <c r="K21" s="117">
        <v>16.149999999999999</v>
      </c>
      <c r="L21" s="44">
        <v>1198</v>
      </c>
      <c r="M21" s="117">
        <v>15.3</v>
      </c>
      <c r="N21" s="44">
        <v>739</v>
      </c>
      <c r="O21" s="117">
        <v>17.3</v>
      </c>
      <c r="P21" s="45">
        <v>1523</v>
      </c>
      <c r="Q21" s="116">
        <v>19.920000000000002</v>
      </c>
    </row>
    <row r="22" spans="1:17" ht="12" customHeight="1" x14ac:dyDescent="0.45">
      <c r="A22" s="38" t="s">
        <v>28</v>
      </c>
      <c r="B22" s="40">
        <v>3203</v>
      </c>
      <c r="C22" s="114">
        <v>17.579999999999998</v>
      </c>
      <c r="D22" s="40">
        <v>3090</v>
      </c>
      <c r="E22" s="114">
        <v>14.28</v>
      </c>
      <c r="F22" s="40">
        <v>3019</v>
      </c>
      <c r="G22" s="114">
        <v>15.67</v>
      </c>
      <c r="H22" s="41">
        <v>3399</v>
      </c>
      <c r="I22" s="115">
        <v>30.33</v>
      </c>
      <c r="J22" s="40">
        <v>3568</v>
      </c>
      <c r="K22" s="114">
        <v>24.58</v>
      </c>
      <c r="L22" s="40">
        <v>3135</v>
      </c>
      <c r="M22" s="114">
        <v>33.97</v>
      </c>
      <c r="N22" s="40">
        <v>4082</v>
      </c>
      <c r="O22" s="114">
        <v>44.04</v>
      </c>
      <c r="P22" s="41">
        <v>3375</v>
      </c>
      <c r="Q22" s="115">
        <v>24.08</v>
      </c>
    </row>
    <row r="23" spans="1:17" ht="12" customHeight="1" x14ac:dyDescent="0.45">
      <c r="A23" s="56" t="s">
        <v>29</v>
      </c>
      <c r="B23" s="57">
        <v>2093</v>
      </c>
      <c r="C23" s="121">
        <v>43.36</v>
      </c>
      <c r="D23" s="57">
        <v>2069</v>
      </c>
      <c r="E23" s="121">
        <v>41.23</v>
      </c>
      <c r="F23" s="57">
        <v>2088</v>
      </c>
      <c r="G23" s="121">
        <v>96.8</v>
      </c>
      <c r="H23" s="57">
        <v>2168</v>
      </c>
      <c r="I23" s="121">
        <v>59.53</v>
      </c>
      <c r="J23" s="57">
        <v>1893</v>
      </c>
      <c r="K23" s="121">
        <v>56.71</v>
      </c>
      <c r="L23" s="57">
        <v>1489</v>
      </c>
      <c r="M23" s="121">
        <v>59.08</v>
      </c>
      <c r="N23" s="57">
        <v>1080</v>
      </c>
      <c r="O23" s="121">
        <v>50.63</v>
      </c>
      <c r="P23" s="57">
        <v>2127</v>
      </c>
      <c r="Q23" s="121">
        <v>45.39</v>
      </c>
    </row>
    <row r="24" spans="1:17" ht="12" customHeight="1" x14ac:dyDescent="0.45">
      <c r="A24" s="48" t="s">
        <v>30</v>
      </c>
      <c r="B24" s="49"/>
      <c r="C24" s="122"/>
      <c r="D24" s="49"/>
      <c r="E24" s="122"/>
      <c r="F24" s="49"/>
      <c r="G24" s="122"/>
      <c r="H24" s="50"/>
      <c r="I24" s="122"/>
      <c r="J24" s="49"/>
      <c r="K24" s="122"/>
      <c r="L24" s="49"/>
      <c r="M24" s="122"/>
      <c r="N24" s="49"/>
      <c r="O24" s="122"/>
      <c r="P24" s="50"/>
      <c r="Q24" s="122"/>
    </row>
    <row r="25" spans="1:17" ht="12" customHeight="1" x14ac:dyDescent="0.45">
      <c r="A25" s="42" t="s">
        <v>50</v>
      </c>
      <c r="B25" s="47">
        <v>5975</v>
      </c>
      <c r="C25" s="116">
        <v>-14.42</v>
      </c>
      <c r="D25" s="44">
        <v>6200</v>
      </c>
      <c r="E25" s="117">
        <v>-2.93</v>
      </c>
      <c r="F25" s="44">
        <v>6298</v>
      </c>
      <c r="G25" s="117">
        <v>-0.24</v>
      </c>
      <c r="H25" s="51" t="s">
        <v>88</v>
      </c>
      <c r="I25" s="55" t="s">
        <v>80</v>
      </c>
      <c r="J25" s="47">
        <v>4967</v>
      </c>
      <c r="K25" s="116">
        <v>-16.38</v>
      </c>
      <c r="L25" s="43" t="s">
        <v>88</v>
      </c>
      <c r="M25" s="55" t="s">
        <v>80</v>
      </c>
      <c r="N25" s="44">
        <v>5040</v>
      </c>
      <c r="O25" s="117">
        <v>-17.059999999999999</v>
      </c>
      <c r="P25" s="45">
        <v>5517</v>
      </c>
      <c r="Q25" s="116">
        <v>-10.25</v>
      </c>
    </row>
    <row r="26" spans="1:17" ht="12" customHeight="1" x14ac:dyDescent="0.45">
      <c r="A26" s="38" t="s">
        <v>31</v>
      </c>
      <c r="B26" s="40">
        <v>984</v>
      </c>
      <c r="C26" s="114">
        <v>-7.95</v>
      </c>
      <c r="D26" s="40">
        <v>1908</v>
      </c>
      <c r="E26" s="114">
        <v>-3.54</v>
      </c>
      <c r="F26" s="40">
        <v>1622</v>
      </c>
      <c r="G26" s="114">
        <v>-4.9800000000000004</v>
      </c>
      <c r="H26" s="46" t="s">
        <v>88</v>
      </c>
      <c r="I26" s="52" t="s">
        <v>80</v>
      </c>
      <c r="J26" s="40">
        <v>1373</v>
      </c>
      <c r="K26" s="114">
        <v>1.85</v>
      </c>
      <c r="L26" s="40">
        <v>2397</v>
      </c>
      <c r="M26" s="114">
        <v>-2.76</v>
      </c>
      <c r="N26" s="40">
        <v>1550</v>
      </c>
      <c r="O26" s="114">
        <v>1.91</v>
      </c>
      <c r="P26" s="41">
        <v>1229</v>
      </c>
      <c r="Q26" s="115">
        <v>0.74</v>
      </c>
    </row>
    <row r="27" spans="1:17" ht="12" customHeight="1" x14ac:dyDescent="0.45">
      <c r="A27" s="42" t="s">
        <v>32</v>
      </c>
      <c r="B27" s="44">
        <v>3814</v>
      </c>
      <c r="C27" s="117">
        <v>9.9499999999999993</v>
      </c>
      <c r="D27" s="44">
        <v>3851</v>
      </c>
      <c r="E27" s="117">
        <v>-0.75</v>
      </c>
      <c r="F27" s="51" t="s">
        <v>88</v>
      </c>
      <c r="G27" s="55" t="s">
        <v>80</v>
      </c>
      <c r="H27" s="44">
        <v>3967</v>
      </c>
      <c r="I27" s="117">
        <v>0.53</v>
      </c>
      <c r="J27" s="44">
        <v>2747</v>
      </c>
      <c r="K27" s="117">
        <v>-1.75</v>
      </c>
      <c r="L27" s="43" t="s">
        <v>88</v>
      </c>
      <c r="M27" s="55" t="s">
        <v>80</v>
      </c>
      <c r="N27" s="45">
        <v>5540</v>
      </c>
      <c r="O27" s="117">
        <v>4.2300000000000004</v>
      </c>
      <c r="P27" s="44">
        <v>2956</v>
      </c>
      <c r="Q27" s="117">
        <v>0</v>
      </c>
    </row>
    <row r="28" spans="1:17" ht="12" customHeight="1" x14ac:dyDescent="0.45">
      <c r="A28" s="38" t="s">
        <v>33</v>
      </c>
      <c r="B28" s="46" t="s">
        <v>88</v>
      </c>
      <c r="C28" s="52" t="s">
        <v>80</v>
      </c>
      <c r="D28" s="40">
        <v>5818</v>
      </c>
      <c r="E28" s="114">
        <v>-30.12</v>
      </c>
      <c r="F28" s="40">
        <v>7063</v>
      </c>
      <c r="G28" s="114">
        <v>-21.71</v>
      </c>
      <c r="H28" s="46" t="s">
        <v>88</v>
      </c>
      <c r="I28" s="52" t="s">
        <v>80</v>
      </c>
      <c r="J28" s="41">
        <v>6269</v>
      </c>
      <c r="K28" s="123">
        <v>-21.01</v>
      </c>
      <c r="L28" s="40">
        <v>7763</v>
      </c>
      <c r="M28" s="114">
        <v>-10.92</v>
      </c>
      <c r="N28" s="40">
        <v>7470</v>
      </c>
      <c r="O28" s="114">
        <v>-4.5199999999999996</v>
      </c>
      <c r="P28" s="41">
        <v>6193</v>
      </c>
      <c r="Q28" s="115">
        <v>-14.56</v>
      </c>
    </row>
    <row r="29" spans="1:17" ht="12" customHeight="1" x14ac:dyDescent="0.45">
      <c r="A29" s="42" t="s">
        <v>34</v>
      </c>
      <c r="B29" s="44">
        <v>2819</v>
      </c>
      <c r="C29" s="117">
        <v>2.4700000000000002</v>
      </c>
      <c r="D29" s="44">
        <v>2540</v>
      </c>
      <c r="E29" s="117">
        <v>38.799999999999997</v>
      </c>
      <c r="F29" s="44">
        <v>1843</v>
      </c>
      <c r="G29" s="117">
        <v>25.8</v>
      </c>
      <c r="H29" s="44">
        <v>2897</v>
      </c>
      <c r="I29" s="117">
        <v>2.77</v>
      </c>
      <c r="J29" s="44">
        <v>1871</v>
      </c>
      <c r="K29" s="117">
        <v>-0.48</v>
      </c>
      <c r="L29" s="44">
        <v>2501</v>
      </c>
      <c r="M29" s="117">
        <v>16.600000000000001</v>
      </c>
      <c r="N29" s="44">
        <v>1846</v>
      </c>
      <c r="O29" s="117">
        <v>-4.6500000000000004</v>
      </c>
      <c r="P29" s="44">
        <v>1746</v>
      </c>
      <c r="Q29" s="117">
        <v>0.17</v>
      </c>
    </row>
    <row r="30" spans="1:17" ht="12" customHeight="1" x14ac:dyDescent="0.45">
      <c r="A30" s="38" t="s">
        <v>69</v>
      </c>
      <c r="B30" s="40">
        <v>6954</v>
      </c>
      <c r="C30" s="115">
        <v>4.46</v>
      </c>
      <c r="D30" s="40">
        <v>5462</v>
      </c>
      <c r="E30" s="114">
        <v>0.35</v>
      </c>
      <c r="F30" s="40">
        <v>4541</v>
      </c>
      <c r="G30" s="114">
        <v>-6.85</v>
      </c>
      <c r="H30" s="41">
        <v>5379</v>
      </c>
      <c r="I30" s="115">
        <v>-0.72</v>
      </c>
      <c r="J30" s="40">
        <v>4644</v>
      </c>
      <c r="K30" s="115">
        <v>4.3600000000000003</v>
      </c>
      <c r="L30" s="40">
        <v>5811</v>
      </c>
      <c r="M30" s="114">
        <v>22.96</v>
      </c>
      <c r="N30" s="40">
        <v>5703</v>
      </c>
      <c r="O30" s="114">
        <v>0.16</v>
      </c>
      <c r="P30" s="41">
        <v>5083</v>
      </c>
      <c r="Q30" s="115">
        <v>22.1</v>
      </c>
    </row>
    <row r="31" spans="1:17" ht="12" customHeight="1" x14ac:dyDescent="0.45">
      <c r="A31" s="42" t="s">
        <v>35</v>
      </c>
      <c r="B31" s="45">
        <v>5314</v>
      </c>
      <c r="C31" s="116">
        <v>-5.81</v>
      </c>
      <c r="D31" s="44">
        <v>4555</v>
      </c>
      <c r="E31" s="117">
        <v>-5.12</v>
      </c>
      <c r="F31" s="44">
        <v>4611</v>
      </c>
      <c r="G31" s="117">
        <v>-2.86</v>
      </c>
      <c r="H31" s="45">
        <v>5112</v>
      </c>
      <c r="I31" s="116">
        <v>1.35</v>
      </c>
      <c r="J31" s="45">
        <v>4041</v>
      </c>
      <c r="K31" s="116">
        <v>-1.25</v>
      </c>
      <c r="L31" s="44">
        <v>5446</v>
      </c>
      <c r="M31" s="117">
        <v>2.81</v>
      </c>
      <c r="N31" s="44">
        <v>4114</v>
      </c>
      <c r="O31" s="117">
        <v>-2.83</v>
      </c>
      <c r="P31" s="45">
        <v>3917</v>
      </c>
      <c r="Q31" s="116">
        <v>2.54</v>
      </c>
    </row>
    <row r="32" spans="1:17" ht="12" customHeight="1" x14ac:dyDescent="0.45">
      <c r="A32" s="38" t="s">
        <v>36</v>
      </c>
      <c r="B32" s="40">
        <v>3912</v>
      </c>
      <c r="C32" s="114">
        <v>-7.91</v>
      </c>
      <c r="D32" s="40">
        <v>4389</v>
      </c>
      <c r="E32" s="114">
        <v>-31.71</v>
      </c>
      <c r="F32" s="40">
        <v>3351</v>
      </c>
      <c r="G32" s="114">
        <v>-12.96</v>
      </c>
      <c r="H32" s="41">
        <v>4483</v>
      </c>
      <c r="I32" s="115">
        <v>-7.11</v>
      </c>
      <c r="J32" s="40">
        <v>3021</v>
      </c>
      <c r="K32" s="114">
        <v>-8.51</v>
      </c>
      <c r="L32" s="40">
        <v>4127</v>
      </c>
      <c r="M32" s="114">
        <v>-1.29</v>
      </c>
      <c r="N32" s="40">
        <v>4597</v>
      </c>
      <c r="O32" s="114">
        <v>4.88</v>
      </c>
      <c r="P32" s="41">
        <v>3340</v>
      </c>
      <c r="Q32" s="115">
        <v>1.92</v>
      </c>
    </row>
    <row r="33" spans="1:17" ht="12" customHeight="1" x14ac:dyDescent="0.45">
      <c r="A33" s="42" t="s">
        <v>37</v>
      </c>
      <c r="B33" s="44">
        <v>3391</v>
      </c>
      <c r="C33" s="117">
        <v>-0.12</v>
      </c>
      <c r="D33" s="44" t="s">
        <v>88</v>
      </c>
      <c r="E33" s="124" t="s">
        <v>80</v>
      </c>
      <c r="F33" s="44">
        <v>2856</v>
      </c>
      <c r="G33" s="116">
        <v>-23.55</v>
      </c>
      <c r="H33" s="51" t="s">
        <v>88</v>
      </c>
      <c r="I33" s="55" t="s">
        <v>80</v>
      </c>
      <c r="J33" s="44">
        <v>3417</v>
      </c>
      <c r="K33" s="117">
        <v>-10.97</v>
      </c>
      <c r="L33" s="44">
        <v>3313</v>
      </c>
      <c r="M33" s="117">
        <v>-30</v>
      </c>
      <c r="N33" s="44">
        <v>2760</v>
      </c>
      <c r="O33" s="116">
        <v>-20.16</v>
      </c>
      <c r="P33" s="45">
        <v>3505</v>
      </c>
      <c r="Q33" s="117">
        <v>-11.31</v>
      </c>
    </row>
    <row r="34" spans="1:17" ht="12" customHeight="1" x14ac:dyDescent="0.45">
      <c r="A34" s="38" t="s">
        <v>82</v>
      </c>
      <c r="B34" s="125">
        <v>7708</v>
      </c>
      <c r="C34" s="123">
        <v>0.73</v>
      </c>
      <c r="D34" s="40">
        <v>7826</v>
      </c>
      <c r="E34" s="114">
        <v>-2.5299999999999998</v>
      </c>
      <c r="F34" s="40">
        <v>7389</v>
      </c>
      <c r="G34" s="114">
        <v>-3.94</v>
      </c>
      <c r="H34" s="52">
        <v>7898</v>
      </c>
      <c r="I34" s="123">
        <v>-6.94</v>
      </c>
      <c r="J34" s="41">
        <v>7221</v>
      </c>
      <c r="K34" s="115">
        <v>-0.47</v>
      </c>
      <c r="L34" s="40">
        <v>7721</v>
      </c>
      <c r="M34" s="114">
        <v>-1.78</v>
      </c>
      <c r="N34" s="40">
        <v>7345</v>
      </c>
      <c r="O34" s="114">
        <v>-2.62</v>
      </c>
      <c r="P34" s="41">
        <v>7105</v>
      </c>
      <c r="Q34" s="115">
        <v>-0.38</v>
      </c>
    </row>
    <row r="35" spans="1:17" ht="12" customHeight="1" x14ac:dyDescent="0.45">
      <c r="A35" s="42" t="s">
        <v>38</v>
      </c>
      <c r="B35" s="43" t="s">
        <v>88</v>
      </c>
      <c r="C35" s="55" t="s">
        <v>80</v>
      </c>
      <c r="D35" s="44">
        <v>3173</v>
      </c>
      <c r="E35" s="117">
        <v>-18.829999999999998</v>
      </c>
      <c r="F35" s="44">
        <v>3144</v>
      </c>
      <c r="G35" s="117">
        <v>-24.13</v>
      </c>
      <c r="H35" s="51" t="s">
        <v>88</v>
      </c>
      <c r="I35" s="55" t="s">
        <v>80</v>
      </c>
      <c r="J35" s="44">
        <v>3504</v>
      </c>
      <c r="K35" s="117">
        <v>-16.09</v>
      </c>
      <c r="L35" s="44">
        <v>4054</v>
      </c>
      <c r="M35" s="117">
        <v>-8.4</v>
      </c>
      <c r="N35" s="44">
        <v>2927</v>
      </c>
      <c r="O35" s="117">
        <v>-19.34</v>
      </c>
      <c r="P35" s="45">
        <v>3717</v>
      </c>
      <c r="Q35" s="117">
        <v>-9.56</v>
      </c>
    </row>
    <row r="36" spans="1:17" ht="12" customHeight="1" x14ac:dyDescent="0.45">
      <c r="A36" s="38" t="s">
        <v>39</v>
      </c>
      <c r="B36" s="40">
        <v>5458</v>
      </c>
      <c r="C36" s="114">
        <v>-15.12</v>
      </c>
      <c r="D36" s="40">
        <v>4686</v>
      </c>
      <c r="E36" s="114">
        <v>-6.63</v>
      </c>
      <c r="F36" s="40">
        <v>4232</v>
      </c>
      <c r="G36" s="114">
        <v>-16.079999999999998</v>
      </c>
      <c r="H36" s="41">
        <v>4787</v>
      </c>
      <c r="I36" s="115">
        <v>-13.31</v>
      </c>
      <c r="J36" s="40">
        <v>4500</v>
      </c>
      <c r="K36" s="114">
        <v>2.76</v>
      </c>
      <c r="L36" s="40">
        <v>4089</v>
      </c>
      <c r="M36" s="114">
        <v>-25.64</v>
      </c>
      <c r="N36" s="40">
        <v>4055</v>
      </c>
      <c r="O36" s="114">
        <v>-2.41</v>
      </c>
      <c r="P36" s="41">
        <v>4719</v>
      </c>
      <c r="Q36" s="115">
        <v>3.49</v>
      </c>
    </row>
    <row r="37" spans="1:17" ht="12" customHeight="1" x14ac:dyDescent="0.45">
      <c r="A37" s="42" t="s">
        <v>40</v>
      </c>
      <c r="B37" s="44">
        <v>1673</v>
      </c>
      <c r="C37" s="117">
        <v>6.63</v>
      </c>
      <c r="D37" s="44">
        <v>1838</v>
      </c>
      <c r="E37" s="117">
        <v>5.69</v>
      </c>
      <c r="F37" s="44">
        <v>1727</v>
      </c>
      <c r="G37" s="116">
        <v>17.399999999999999</v>
      </c>
      <c r="H37" s="44">
        <v>1749</v>
      </c>
      <c r="I37" s="116">
        <v>13.28</v>
      </c>
      <c r="J37" s="43" t="s">
        <v>88</v>
      </c>
      <c r="K37" s="55" t="s">
        <v>80</v>
      </c>
      <c r="L37" s="43" t="s">
        <v>88</v>
      </c>
      <c r="M37" s="55" t="s">
        <v>80</v>
      </c>
      <c r="N37" s="44">
        <v>1962</v>
      </c>
      <c r="O37" s="116">
        <v>7.39</v>
      </c>
      <c r="P37" s="44">
        <v>1556</v>
      </c>
      <c r="Q37" s="126">
        <v>1.9</v>
      </c>
    </row>
    <row r="38" spans="1:17" ht="12" customHeight="1" x14ac:dyDescent="0.45">
      <c r="A38" s="38" t="s">
        <v>70</v>
      </c>
      <c r="B38" s="41">
        <v>1872</v>
      </c>
      <c r="C38" s="114">
        <v>20.7</v>
      </c>
      <c r="D38" s="41">
        <v>1274</v>
      </c>
      <c r="E38" s="115">
        <v>-9.4499999999999993</v>
      </c>
      <c r="F38" s="40">
        <v>1416</v>
      </c>
      <c r="G38" s="114">
        <v>-15.41</v>
      </c>
      <c r="H38" s="41">
        <v>1638</v>
      </c>
      <c r="I38" s="115">
        <v>-15.17</v>
      </c>
      <c r="J38" s="41">
        <v>1588</v>
      </c>
      <c r="K38" s="114">
        <v>-40.61</v>
      </c>
      <c r="L38" s="41">
        <v>1537</v>
      </c>
      <c r="M38" s="115">
        <v>-10.69</v>
      </c>
      <c r="N38" s="40">
        <v>2148</v>
      </c>
      <c r="O38" s="114">
        <v>-27.36</v>
      </c>
      <c r="P38" s="41">
        <v>1736</v>
      </c>
      <c r="Q38" s="115">
        <v>-33.92</v>
      </c>
    </row>
    <row r="39" spans="1:17" ht="12" customHeight="1" x14ac:dyDescent="0.45">
      <c r="A39" s="42" t="s">
        <v>41</v>
      </c>
      <c r="B39" s="44">
        <v>1533</v>
      </c>
      <c r="C39" s="117">
        <v>-5.14</v>
      </c>
      <c r="D39" s="44">
        <v>1555</v>
      </c>
      <c r="E39" s="117">
        <v>-9.44</v>
      </c>
      <c r="F39" s="44">
        <v>1181</v>
      </c>
      <c r="G39" s="117">
        <v>-17.059999999999999</v>
      </c>
      <c r="H39" s="45">
        <v>1706</v>
      </c>
      <c r="I39" s="126">
        <v>-4.6399999999999997</v>
      </c>
      <c r="J39" s="44">
        <v>1144</v>
      </c>
      <c r="K39" s="117">
        <v>1.24</v>
      </c>
      <c r="L39" s="44">
        <v>1144</v>
      </c>
      <c r="M39" s="117">
        <v>-6.31</v>
      </c>
      <c r="N39" s="44">
        <v>1374</v>
      </c>
      <c r="O39" s="117">
        <v>-17.43</v>
      </c>
      <c r="P39" s="45">
        <v>1752</v>
      </c>
      <c r="Q39" s="126">
        <v>-1.74</v>
      </c>
    </row>
    <row r="40" spans="1:17" ht="12" customHeight="1" x14ac:dyDescent="0.45">
      <c r="A40" s="38" t="s">
        <v>42</v>
      </c>
      <c r="B40" s="40">
        <v>2917</v>
      </c>
      <c r="C40" s="114">
        <v>12.63</v>
      </c>
      <c r="D40" s="40">
        <v>3064</v>
      </c>
      <c r="E40" s="114">
        <v>13.06</v>
      </c>
      <c r="F40" s="40">
        <v>2953</v>
      </c>
      <c r="G40" s="114">
        <v>9.98</v>
      </c>
      <c r="H40" s="41">
        <v>3322</v>
      </c>
      <c r="I40" s="115">
        <v>16.600000000000001</v>
      </c>
      <c r="J40" s="40">
        <v>3147</v>
      </c>
      <c r="K40" s="114">
        <v>9.58</v>
      </c>
      <c r="L40" s="40">
        <v>3376</v>
      </c>
      <c r="M40" s="114">
        <v>0.6</v>
      </c>
      <c r="N40" s="40">
        <v>2797</v>
      </c>
      <c r="O40" s="114">
        <v>14.16</v>
      </c>
      <c r="P40" s="41">
        <v>3038</v>
      </c>
      <c r="Q40" s="115">
        <v>19.14</v>
      </c>
    </row>
    <row r="41" spans="1:17" ht="12" customHeight="1" x14ac:dyDescent="0.45">
      <c r="A41" s="56" t="s">
        <v>51</v>
      </c>
      <c r="B41" s="127" t="s">
        <v>88</v>
      </c>
      <c r="C41" s="128" t="s">
        <v>80</v>
      </c>
      <c r="D41" s="57">
        <v>6538</v>
      </c>
      <c r="E41" s="121">
        <v>-1.71</v>
      </c>
      <c r="F41" s="57">
        <v>6631</v>
      </c>
      <c r="G41" s="121">
        <v>-3.46</v>
      </c>
      <c r="H41" s="129">
        <v>6722</v>
      </c>
      <c r="I41" s="130">
        <v>2.0299999999999998</v>
      </c>
      <c r="J41" s="129">
        <v>6209</v>
      </c>
      <c r="K41" s="131">
        <v>-1.62</v>
      </c>
      <c r="L41" s="132" t="s">
        <v>88</v>
      </c>
      <c r="M41" s="128" t="s">
        <v>80</v>
      </c>
      <c r="N41" s="57">
        <v>6473</v>
      </c>
      <c r="O41" s="121">
        <v>5.17</v>
      </c>
      <c r="P41" s="129">
        <v>6254</v>
      </c>
      <c r="Q41" s="130">
        <v>8.1300000000000008</v>
      </c>
    </row>
    <row r="42" spans="1:17" ht="12" customHeight="1" x14ac:dyDescent="0.45">
      <c r="A42" s="48" t="s">
        <v>43</v>
      </c>
      <c r="B42" s="53"/>
      <c r="C42" s="133"/>
      <c r="D42" s="53"/>
      <c r="E42" s="133"/>
      <c r="F42" s="53"/>
      <c r="G42" s="133"/>
      <c r="H42" s="54"/>
      <c r="I42" s="133"/>
      <c r="J42" s="53"/>
      <c r="K42" s="133"/>
      <c r="L42" s="53"/>
      <c r="M42" s="133"/>
      <c r="N42" s="53"/>
      <c r="O42" s="133"/>
      <c r="P42" s="54"/>
      <c r="Q42" s="133"/>
    </row>
    <row r="43" spans="1:17" ht="12" customHeight="1" x14ac:dyDescent="0.45">
      <c r="A43" s="42" t="s">
        <v>44</v>
      </c>
      <c r="B43" s="51" t="s">
        <v>88</v>
      </c>
      <c r="C43" s="55" t="s">
        <v>80</v>
      </c>
      <c r="D43" s="44">
        <v>1708</v>
      </c>
      <c r="E43" s="117">
        <v>-3.45</v>
      </c>
      <c r="F43" s="44">
        <v>1767</v>
      </c>
      <c r="G43" s="117">
        <v>60.64</v>
      </c>
      <c r="H43" s="51" t="s">
        <v>88</v>
      </c>
      <c r="I43" s="55" t="s">
        <v>80</v>
      </c>
      <c r="J43" s="44">
        <v>2075</v>
      </c>
      <c r="K43" s="117">
        <v>41.73</v>
      </c>
      <c r="L43" s="44">
        <v>1947</v>
      </c>
      <c r="M43" s="117">
        <v>57.65</v>
      </c>
      <c r="N43" s="44">
        <v>1397</v>
      </c>
      <c r="O43" s="117">
        <v>9.57</v>
      </c>
      <c r="P43" s="45">
        <v>2343</v>
      </c>
      <c r="Q43" s="117">
        <v>11.73</v>
      </c>
    </row>
    <row r="44" spans="1:17" ht="12" customHeight="1" x14ac:dyDescent="0.45">
      <c r="A44" s="38" t="s">
        <v>45</v>
      </c>
      <c r="B44" s="40">
        <v>2563</v>
      </c>
      <c r="C44" s="114">
        <v>-7.41</v>
      </c>
      <c r="D44" s="40">
        <v>2938</v>
      </c>
      <c r="E44" s="114">
        <v>-5.07</v>
      </c>
      <c r="F44" s="40">
        <v>2907</v>
      </c>
      <c r="G44" s="114">
        <v>-1.1200000000000001</v>
      </c>
      <c r="H44" s="41">
        <v>2690</v>
      </c>
      <c r="I44" s="115">
        <v>-7.69</v>
      </c>
      <c r="J44" s="40">
        <v>2791</v>
      </c>
      <c r="K44" s="114">
        <v>-2.14</v>
      </c>
      <c r="L44" s="40" t="s">
        <v>88</v>
      </c>
      <c r="M44" s="120" t="s">
        <v>80</v>
      </c>
      <c r="N44" s="40">
        <v>3859</v>
      </c>
      <c r="O44" s="114">
        <v>-20.79</v>
      </c>
      <c r="P44" s="41">
        <v>2940</v>
      </c>
      <c r="Q44" s="115">
        <v>-0.1</v>
      </c>
    </row>
    <row r="45" spans="1:17" ht="12" customHeight="1" x14ac:dyDescent="0.45">
      <c r="A45" s="42" t="s">
        <v>71</v>
      </c>
      <c r="B45" s="44">
        <v>3703</v>
      </c>
      <c r="C45" s="116">
        <v>-0.75</v>
      </c>
      <c r="D45" s="44">
        <v>3532</v>
      </c>
      <c r="E45" s="117">
        <v>-3.02</v>
      </c>
      <c r="F45" s="44">
        <v>2931</v>
      </c>
      <c r="G45" s="117">
        <v>2.7</v>
      </c>
      <c r="H45" s="44">
        <v>3675</v>
      </c>
      <c r="I45" s="117">
        <v>-0.73</v>
      </c>
      <c r="J45" s="44">
        <v>3036</v>
      </c>
      <c r="K45" s="117">
        <v>18.829999999999998</v>
      </c>
      <c r="L45" s="44">
        <v>2778</v>
      </c>
      <c r="M45" s="117">
        <v>-6.9</v>
      </c>
      <c r="N45" s="44">
        <v>2539</v>
      </c>
      <c r="O45" s="117">
        <v>11.9</v>
      </c>
      <c r="P45" s="44">
        <v>3431</v>
      </c>
      <c r="Q45" s="117">
        <v>6.06</v>
      </c>
    </row>
    <row r="46" spans="1:17" ht="12" customHeight="1" x14ac:dyDescent="0.45">
      <c r="A46" s="38" t="s">
        <v>46</v>
      </c>
      <c r="B46" s="40">
        <v>2338</v>
      </c>
      <c r="C46" s="114">
        <v>-2.09</v>
      </c>
      <c r="D46" s="40">
        <v>3160</v>
      </c>
      <c r="E46" s="114">
        <v>-11.53</v>
      </c>
      <c r="F46" s="40">
        <v>3254</v>
      </c>
      <c r="G46" s="114">
        <v>-10.58</v>
      </c>
      <c r="H46" s="41">
        <v>2197</v>
      </c>
      <c r="I46" s="115">
        <v>-1.17</v>
      </c>
      <c r="J46" s="40">
        <v>1996</v>
      </c>
      <c r="K46" s="114">
        <v>-0.89</v>
      </c>
      <c r="L46" s="40">
        <v>3261</v>
      </c>
      <c r="M46" s="114">
        <v>0.52</v>
      </c>
      <c r="N46" s="40">
        <v>2090</v>
      </c>
      <c r="O46" s="114">
        <v>1.1599999999999999</v>
      </c>
      <c r="P46" s="41">
        <v>1988</v>
      </c>
      <c r="Q46" s="115">
        <v>2.11</v>
      </c>
    </row>
    <row r="47" spans="1:17" ht="12" customHeight="1" x14ac:dyDescent="0.45">
      <c r="A47" s="56" t="s">
        <v>47</v>
      </c>
      <c r="B47" s="57">
        <v>2312</v>
      </c>
      <c r="C47" s="121">
        <v>15.6</v>
      </c>
      <c r="D47" s="57">
        <v>3612</v>
      </c>
      <c r="E47" s="121">
        <v>27.9</v>
      </c>
      <c r="F47" s="57">
        <v>2696</v>
      </c>
      <c r="G47" s="121">
        <v>21.22</v>
      </c>
      <c r="H47" s="57">
        <v>2120</v>
      </c>
      <c r="I47" s="121">
        <v>16.68</v>
      </c>
      <c r="J47" s="57">
        <v>2688</v>
      </c>
      <c r="K47" s="121">
        <v>11.12</v>
      </c>
      <c r="L47" s="57">
        <v>2573</v>
      </c>
      <c r="M47" s="121">
        <v>15.38</v>
      </c>
      <c r="N47" s="57">
        <v>2642</v>
      </c>
      <c r="O47" s="121">
        <v>3.85</v>
      </c>
      <c r="P47" s="57">
        <v>2830</v>
      </c>
      <c r="Q47" s="121">
        <v>19.41</v>
      </c>
    </row>
    <row r="48" spans="1:17" ht="12" customHeight="1" x14ac:dyDescent="0.45">
      <c r="A48" s="48" t="s">
        <v>52</v>
      </c>
      <c r="B48" s="53"/>
      <c r="C48" s="133"/>
      <c r="D48" s="53"/>
      <c r="E48" s="133"/>
      <c r="F48" s="53"/>
      <c r="G48" s="133"/>
      <c r="H48" s="54"/>
      <c r="I48" s="133"/>
      <c r="J48" s="53"/>
      <c r="K48" s="133"/>
      <c r="L48" s="53"/>
      <c r="M48" s="133"/>
      <c r="N48" s="53"/>
      <c r="O48" s="133"/>
      <c r="P48" s="54"/>
      <c r="Q48" s="133"/>
    </row>
    <row r="49" spans="1:17" ht="12" customHeight="1" x14ac:dyDescent="0.45">
      <c r="A49" s="22" t="s">
        <v>53</v>
      </c>
      <c r="B49" s="58">
        <v>3193</v>
      </c>
      <c r="C49" s="134">
        <v>4.3099999999999996</v>
      </c>
      <c r="D49" s="58">
        <v>3273</v>
      </c>
      <c r="E49" s="134">
        <v>5.55</v>
      </c>
      <c r="F49" s="58">
        <v>3516</v>
      </c>
      <c r="G49" s="134">
        <v>8.7899999999999991</v>
      </c>
      <c r="H49" s="58">
        <v>3198</v>
      </c>
      <c r="I49" s="134">
        <v>2.6</v>
      </c>
      <c r="J49" s="58">
        <v>3152</v>
      </c>
      <c r="K49" s="134">
        <v>6.99</v>
      </c>
      <c r="L49" s="58">
        <v>3547</v>
      </c>
      <c r="M49" s="134">
        <v>5.53</v>
      </c>
      <c r="N49" s="58">
        <v>3543</v>
      </c>
      <c r="O49" s="134">
        <v>18.850000000000001</v>
      </c>
      <c r="P49" s="58">
        <v>3620</v>
      </c>
      <c r="Q49" s="134">
        <v>13.02</v>
      </c>
    </row>
    <row r="50" spans="1:17" ht="12" customHeight="1" x14ac:dyDescent="0.45">
      <c r="A50" s="59" t="s">
        <v>54</v>
      </c>
      <c r="B50" s="60" t="s">
        <v>88</v>
      </c>
      <c r="C50" s="135" t="s">
        <v>80</v>
      </c>
      <c r="D50" s="61">
        <v>3698</v>
      </c>
      <c r="E50" s="136">
        <v>-6.62</v>
      </c>
      <c r="F50" s="61">
        <v>3888</v>
      </c>
      <c r="G50" s="136">
        <v>0.18</v>
      </c>
      <c r="H50" s="61">
        <v>3625</v>
      </c>
      <c r="I50" s="136">
        <v>-0.77</v>
      </c>
      <c r="J50" s="61">
        <v>3880</v>
      </c>
      <c r="K50" s="136">
        <v>-0.18</v>
      </c>
      <c r="L50" s="61">
        <v>3421</v>
      </c>
      <c r="M50" s="136">
        <v>0.68</v>
      </c>
      <c r="N50" s="61">
        <v>3400</v>
      </c>
      <c r="O50" s="136">
        <v>0.06</v>
      </c>
      <c r="P50" s="61">
        <v>3882</v>
      </c>
      <c r="Q50" s="136">
        <v>0.15</v>
      </c>
    </row>
    <row r="51" spans="1:17" ht="12" customHeight="1" x14ac:dyDescent="0.45">
      <c r="A51" s="22" t="s">
        <v>55</v>
      </c>
      <c r="B51" s="58">
        <v>7557</v>
      </c>
      <c r="C51" s="134">
        <v>-1.78</v>
      </c>
      <c r="D51" s="58">
        <v>10850</v>
      </c>
      <c r="E51" s="134">
        <v>15.43</v>
      </c>
      <c r="F51" s="58">
        <v>8156</v>
      </c>
      <c r="G51" s="134">
        <v>9.42</v>
      </c>
      <c r="H51" s="58">
        <v>7917</v>
      </c>
      <c r="I51" s="134">
        <v>-4.04</v>
      </c>
      <c r="J51" s="58">
        <v>7308</v>
      </c>
      <c r="K51" s="134">
        <v>8.5399999999999991</v>
      </c>
      <c r="L51" s="58">
        <v>7067</v>
      </c>
      <c r="M51" s="134">
        <v>-9.01</v>
      </c>
      <c r="N51" s="58">
        <v>11138</v>
      </c>
      <c r="O51" s="134">
        <v>6.28</v>
      </c>
      <c r="P51" s="58">
        <v>11640</v>
      </c>
      <c r="Q51" s="134">
        <v>4.54</v>
      </c>
    </row>
    <row r="52" spans="1:17" ht="12" customHeight="1" x14ac:dyDescent="0.45">
      <c r="A52" s="59" t="s">
        <v>56</v>
      </c>
      <c r="B52" s="60" t="s">
        <v>88</v>
      </c>
      <c r="C52" s="135" t="s">
        <v>80</v>
      </c>
      <c r="D52" s="61">
        <v>6955</v>
      </c>
      <c r="E52" s="136">
        <v>-0.76</v>
      </c>
      <c r="F52" s="61">
        <v>5884</v>
      </c>
      <c r="G52" s="136">
        <v>2.65</v>
      </c>
      <c r="H52" s="60" t="s">
        <v>88</v>
      </c>
      <c r="I52" s="135" t="s">
        <v>80</v>
      </c>
      <c r="J52" s="61">
        <v>1373</v>
      </c>
      <c r="K52" s="135" t="s">
        <v>80</v>
      </c>
      <c r="L52" s="61">
        <v>5980</v>
      </c>
      <c r="M52" s="136">
        <v>0.5</v>
      </c>
      <c r="N52" s="61">
        <v>5530</v>
      </c>
      <c r="O52" s="136">
        <v>2.64</v>
      </c>
      <c r="P52" s="61">
        <v>6217</v>
      </c>
      <c r="Q52" s="136">
        <v>0</v>
      </c>
    </row>
    <row r="53" spans="1:17" ht="12" customHeight="1" x14ac:dyDescent="0.45">
      <c r="A53" s="22" t="s">
        <v>57</v>
      </c>
      <c r="B53" s="58">
        <v>5702</v>
      </c>
      <c r="C53" s="134">
        <v>0.87</v>
      </c>
      <c r="D53" s="58">
        <v>5816</v>
      </c>
      <c r="E53" s="134">
        <v>0.31</v>
      </c>
      <c r="F53" s="58">
        <v>6673</v>
      </c>
      <c r="G53" s="134">
        <v>2.2999999999999998</v>
      </c>
      <c r="H53" s="58">
        <v>5917</v>
      </c>
      <c r="I53" s="134">
        <v>0.63</v>
      </c>
      <c r="J53" s="58">
        <v>5783</v>
      </c>
      <c r="K53" s="134">
        <v>-1.98</v>
      </c>
      <c r="L53" s="58">
        <v>5719</v>
      </c>
      <c r="M53" s="134">
        <v>-1.82</v>
      </c>
      <c r="N53" s="58">
        <v>5680</v>
      </c>
      <c r="O53" s="134">
        <v>3.01</v>
      </c>
      <c r="P53" s="58">
        <v>6423</v>
      </c>
      <c r="Q53" s="134">
        <v>0</v>
      </c>
    </row>
    <row r="54" spans="1:17" ht="12" customHeight="1" x14ac:dyDescent="0.45">
      <c r="A54" s="59" t="s">
        <v>72</v>
      </c>
      <c r="B54" s="61">
        <v>2629</v>
      </c>
      <c r="C54" s="136">
        <v>-0.9</v>
      </c>
      <c r="D54" s="61">
        <v>2197</v>
      </c>
      <c r="E54" s="136">
        <v>-3.26</v>
      </c>
      <c r="F54" s="60" t="s">
        <v>88</v>
      </c>
      <c r="G54" s="135" t="s">
        <v>80</v>
      </c>
      <c r="H54" s="61">
        <v>2958</v>
      </c>
      <c r="I54" s="137">
        <v>-0.74</v>
      </c>
      <c r="J54" s="61">
        <v>2267</v>
      </c>
      <c r="K54" s="136">
        <v>-2.83</v>
      </c>
      <c r="L54" s="61">
        <v>2570</v>
      </c>
      <c r="M54" s="136">
        <v>-4.53</v>
      </c>
      <c r="N54" s="61">
        <v>2503</v>
      </c>
      <c r="O54" s="136">
        <v>7.06</v>
      </c>
      <c r="P54" s="61">
        <v>2684</v>
      </c>
      <c r="Q54" s="136">
        <v>3.03</v>
      </c>
    </row>
    <row r="55" spans="1:17" ht="12" customHeight="1" x14ac:dyDescent="0.45">
      <c r="A55" s="22" t="s">
        <v>73</v>
      </c>
      <c r="B55" s="62" t="s">
        <v>88</v>
      </c>
      <c r="C55" s="138" t="s">
        <v>80</v>
      </c>
      <c r="D55" s="58">
        <v>471</v>
      </c>
      <c r="E55" s="139">
        <v>2.39</v>
      </c>
      <c r="F55" s="62" t="s">
        <v>88</v>
      </c>
      <c r="G55" s="138" t="s">
        <v>80</v>
      </c>
      <c r="H55" s="58">
        <v>506</v>
      </c>
      <c r="I55" s="134">
        <v>6.53</v>
      </c>
      <c r="J55" s="58">
        <v>492</v>
      </c>
      <c r="K55" s="134">
        <v>5.35</v>
      </c>
      <c r="L55" s="58">
        <v>473</v>
      </c>
      <c r="M55" s="134">
        <v>3.5</v>
      </c>
      <c r="N55" s="58">
        <v>499</v>
      </c>
      <c r="O55" s="134">
        <v>1.22</v>
      </c>
      <c r="P55" s="58">
        <v>517</v>
      </c>
      <c r="Q55" s="134">
        <v>3.4</v>
      </c>
    </row>
    <row r="56" spans="1:17" ht="12" customHeight="1" x14ac:dyDescent="0.45">
      <c r="A56" s="59" t="s">
        <v>58</v>
      </c>
      <c r="B56" s="61">
        <v>16913</v>
      </c>
      <c r="C56" s="136">
        <v>-0.51</v>
      </c>
      <c r="D56" s="61">
        <v>17700</v>
      </c>
      <c r="E56" s="136">
        <v>5.03</v>
      </c>
      <c r="F56" s="61">
        <v>17625</v>
      </c>
      <c r="G56" s="136">
        <v>1.29</v>
      </c>
      <c r="H56" s="61">
        <v>16621</v>
      </c>
      <c r="I56" s="136">
        <v>3.67</v>
      </c>
      <c r="J56" s="61">
        <v>16250</v>
      </c>
      <c r="K56" s="136">
        <v>2.9</v>
      </c>
      <c r="L56" s="61">
        <v>19750</v>
      </c>
      <c r="M56" s="136">
        <v>6.54</v>
      </c>
      <c r="N56" s="61">
        <v>21325</v>
      </c>
      <c r="O56" s="136">
        <v>-2.98</v>
      </c>
      <c r="P56" s="60" t="s">
        <v>88</v>
      </c>
      <c r="Q56" s="135" t="s">
        <v>80</v>
      </c>
    </row>
    <row r="57" spans="1:17" ht="12" customHeight="1" x14ac:dyDescent="0.45">
      <c r="A57" s="22" t="s">
        <v>74</v>
      </c>
      <c r="B57" s="58">
        <v>19600</v>
      </c>
      <c r="C57" s="134">
        <v>1.38</v>
      </c>
      <c r="D57" s="58">
        <v>17719</v>
      </c>
      <c r="E57" s="134">
        <v>0.59</v>
      </c>
      <c r="F57" s="62" t="s">
        <v>88</v>
      </c>
      <c r="G57" s="138" t="s">
        <v>80</v>
      </c>
      <c r="H57" s="58">
        <v>22563</v>
      </c>
      <c r="I57" s="134">
        <v>-0.82</v>
      </c>
      <c r="J57" s="58">
        <v>18825</v>
      </c>
      <c r="K57" s="134">
        <v>-1.28</v>
      </c>
      <c r="L57" s="58">
        <v>17417</v>
      </c>
      <c r="M57" s="134">
        <v>-0.38</v>
      </c>
      <c r="N57" s="58">
        <v>19438</v>
      </c>
      <c r="O57" s="134">
        <v>-2.35</v>
      </c>
      <c r="P57" s="58">
        <v>18500</v>
      </c>
      <c r="Q57" s="134">
        <v>-0.89</v>
      </c>
    </row>
    <row r="58" spans="1:17" ht="12" customHeight="1" x14ac:dyDescent="0.45">
      <c r="A58" s="59" t="s">
        <v>89</v>
      </c>
      <c r="B58" s="61">
        <v>35013</v>
      </c>
      <c r="C58" s="136">
        <v>-0.67</v>
      </c>
      <c r="D58" s="61">
        <v>38542</v>
      </c>
      <c r="E58" s="136">
        <v>4.6900000000000004</v>
      </c>
      <c r="F58" s="61">
        <v>72363</v>
      </c>
      <c r="G58" s="136">
        <v>2.95</v>
      </c>
      <c r="H58" s="61">
        <v>46833</v>
      </c>
      <c r="I58" s="136">
        <v>-1.34</v>
      </c>
      <c r="J58" s="61" t="s">
        <v>88</v>
      </c>
      <c r="K58" s="140" t="s">
        <v>80</v>
      </c>
      <c r="L58" s="61">
        <v>28750</v>
      </c>
      <c r="M58" s="136">
        <v>8.08</v>
      </c>
      <c r="N58" s="61">
        <v>50275</v>
      </c>
      <c r="O58" s="136">
        <v>-1.51</v>
      </c>
      <c r="P58" s="61">
        <v>32583</v>
      </c>
      <c r="Q58" s="136">
        <v>1.82</v>
      </c>
    </row>
    <row r="59" spans="1:17" ht="12" customHeight="1" x14ac:dyDescent="0.45">
      <c r="A59" s="22" t="s">
        <v>90</v>
      </c>
      <c r="B59" s="58">
        <v>6653</v>
      </c>
      <c r="C59" s="134">
        <v>15.54</v>
      </c>
      <c r="D59" s="58">
        <v>8463</v>
      </c>
      <c r="E59" s="134">
        <v>-1.23</v>
      </c>
      <c r="F59" s="58">
        <v>8030</v>
      </c>
      <c r="G59" s="134">
        <v>2.95</v>
      </c>
      <c r="H59" s="58">
        <v>7406</v>
      </c>
      <c r="I59" s="134">
        <v>18.170000000000002</v>
      </c>
      <c r="J59" s="58">
        <v>6775</v>
      </c>
      <c r="K59" s="134">
        <v>3.2</v>
      </c>
      <c r="L59" s="58">
        <v>7138</v>
      </c>
      <c r="M59" s="134">
        <v>6.98</v>
      </c>
      <c r="N59" s="58">
        <v>8369</v>
      </c>
      <c r="O59" s="134">
        <v>2.88</v>
      </c>
      <c r="P59" s="62" t="s">
        <v>88</v>
      </c>
      <c r="Q59" s="138" t="s">
        <v>80</v>
      </c>
    </row>
    <row r="60" spans="1:17" ht="12" customHeight="1" x14ac:dyDescent="0.45">
      <c r="A60" s="59" t="s">
        <v>59</v>
      </c>
      <c r="B60" s="61">
        <v>8907</v>
      </c>
      <c r="C60" s="136">
        <v>0.47</v>
      </c>
      <c r="D60" s="60" t="s">
        <v>88</v>
      </c>
      <c r="E60" s="135" t="s">
        <v>80</v>
      </c>
      <c r="F60" s="61">
        <v>9749</v>
      </c>
      <c r="G60" s="136">
        <v>0.22</v>
      </c>
      <c r="H60" s="61">
        <v>8604</v>
      </c>
      <c r="I60" s="137">
        <v>1.06</v>
      </c>
      <c r="J60" s="61">
        <v>10535</v>
      </c>
      <c r="K60" s="136">
        <v>1</v>
      </c>
      <c r="L60" s="60" t="s">
        <v>88</v>
      </c>
      <c r="M60" s="135" t="s">
        <v>80</v>
      </c>
      <c r="N60" s="61">
        <v>9511</v>
      </c>
      <c r="O60" s="136">
        <v>2.2200000000000002</v>
      </c>
      <c r="P60" s="61">
        <v>10546</v>
      </c>
      <c r="Q60" s="136">
        <v>0</v>
      </c>
    </row>
    <row r="61" spans="1:17" ht="12" customHeight="1" x14ac:dyDescent="0.45">
      <c r="A61" s="22" t="s">
        <v>60</v>
      </c>
      <c r="B61" s="58">
        <v>3172</v>
      </c>
      <c r="C61" s="134">
        <v>5.03</v>
      </c>
      <c r="D61" s="58">
        <v>3235</v>
      </c>
      <c r="E61" s="134">
        <v>6.31</v>
      </c>
      <c r="F61" s="58">
        <v>3637</v>
      </c>
      <c r="G61" s="134">
        <v>15.79</v>
      </c>
      <c r="H61" s="58">
        <v>3353</v>
      </c>
      <c r="I61" s="134">
        <v>8.23</v>
      </c>
      <c r="J61" s="58">
        <v>3107</v>
      </c>
      <c r="K61" s="134">
        <v>6.29</v>
      </c>
      <c r="L61" s="62" t="s">
        <v>88</v>
      </c>
      <c r="M61" s="138" t="s">
        <v>80</v>
      </c>
      <c r="N61" s="58">
        <v>3088</v>
      </c>
      <c r="O61" s="134">
        <v>6.23</v>
      </c>
      <c r="P61" s="62" t="s">
        <v>88</v>
      </c>
      <c r="Q61" s="138" t="s">
        <v>80</v>
      </c>
    </row>
    <row r="62" spans="1:17" ht="12" customHeight="1" x14ac:dyDescent="0.45">
      <c r="A62" s="59" t="s">
        <v>61</v>
      </c>
      <c r="B62" s="61">
        <v>9663</v>
      </c>
      <c r="C62" s="136">
        <v>-0.12</v>
      </c>
      <c r="D62" s="61">
        <v>12056</v>
      </c>
      <c r="E62" s="136">
        <v>-0.9</v>
      </c>
      <c r="F62" s="61">
        <v>13412</v>
      </c>
      <c r="G62" s="136">
        <v>3.63</v>
      </c>
      <c r="H62" s="61">
        <v>9296</v>
      </c>
      <c r="I62" s="136">
        <v>1.7</v>
      </c>
      <c r="J62" s="61">
        <v>12839</v>
      </c>
      <c r="K62" s="137">
        <v>2.98</v>
      </c>
      <c r="L62" s="61">
        <v>13278</v>
      </c>
      <c r="M62" s="136">
        <v>0.23</v>
      </c>
      <c r="N62" s="61">
        <v>11618</v>
      </c>
      <c r="O62" s="136">
        <v>1.33</v>
      </c>
      <c r="P62" s="61">
        <v>11674</v>
      </c>
      <c r="Q62" s="136">
        <v>2.85</v>
      </c>
    </row>
    <row r="63" spans="1:17" ht="12" customHeight="1" x14ac:dyDescent="0.45">
      <c r="A63" s="22" t="s">
        <v>62</v>
      </c>
      <c r="B63" s="58">
        <v>2837</v>
      </c>
      <c r="C63" s="134">
        <v>4.22</v>
      </c>
      <c r="D63" s="58">
        <v>2933</v>
      </c>
      <c r="E63" s="134">
        <v>-2.59</v>
      </c>
      <c r="F63" s="58">
        <v>3810</v>
      </c>
      <c r="G63" s="134">
        <v>5.22</v>
      </c>
      <c r="H63" s="58">
        <v>2936</v>
      </c>
      <c r="I63" s="134">
        <v>8.18</v>
      </c>
      <c r="J63" s="58">
        <v>3920</v>
      </c>
      <c r="K63" s="134">
        <v>-3.92</v>
      </c>
      <c r="L63" s="58">
        <v>3370</v>
      </c>
      <c r="M63" s="134">
        <v>4.24</v>
      </c>
      <c r="N63" s="58">
        <v>3444</v>
      </c>
      <c r="O63" s="134">
        <v>0.17</v>
      </c>
      <c r="P63" s="58">
        <v>3448</v>
      </c>
      <c r="Q63" s="134">
        <v>0</v>
      </c>
    </row>
    <row r="64" spans="1:17" ht="12" customHeight="1" x14ac:dyDescent="0.45">
      <c r="A64" s="59" t="s">
        <v>63</v>
      </c>
      <c r="B64" s="61">
        <v>3040</v>
      </c>
      <c r="C64" s="136">
        <v>2.74</v>
      </c>
      <c r="D64" s="61">
        <v>3586</v>
      </c>
      <c r="E64" s="136">
        <v>-1.48</v>
      </c>
      <c r="F64" s="61">
        <v>3327</v>
      </c>
      <c r="G64" s="136">
        <v>4.6900000000000004</v>
      </c>
      <c r="H64" s="61">
        <v>3899</v>
      </c>
      <c r="I64" s="136">
        <v>3.75</v>
      </c>
      <c r="J64" s="61">
        <v>4236</v>
      </c>
      <c r="K64" s="136">
        <v>3.04</v>
      </c>
      <c r="L64" s="61">
        <v>3213</v>
      </c>
      <c r="M64" s="136">
        <v>4.49</v>
      </c>
      <c r="N64" s="60" t="s">
        <v>88</v>
      </c>
      <c r="O64" s="135" t="s">
        <v>80</v>
      </c>
      <c r="P64" s="61">
        <v>3748</v>
      </c>
      <c r="Q64" s="136">
        <v>-0.03</v>
      </c>
    </row>
    <row r="65" spans="1:25" ht="12" customHeight="1" x14ac:dyDescent="0.45">
      <c r="A65" s="22" t="s">
        <v>64</v>
      </c>
      <c r="B65" s="58" t="s">
        <v>88</v>
      </c>
      <c r="C65" s="141" t="s">
        <v>80</v>
      </c>
      <c r="D65" s="58">
        <v>30474</v>
      </c>
      <c r="E65" s="134">
        <v>21.37</v>
      </c>
      <c r="F65" s="58">
        <v>28070</v>
      </c>
      <c r="G65" s="134">
        <v>4.4000000000000004</v>
      </c>
      <c r="H65" s="62" t="s">
        <v>88</v>
      </c>
      <c r="I65" s="138" t="s">
        <v>80</v>
      </c>
      <c r="J65" s="58">
        <v>24469</v>
      </c>
      <c r="K65" s="134">
        <v>3.32</v>
      </c>
      <c r="L65" s="58">
        <v>27888</v>
      </c>
      <c r="M65" s="134">
        <v>0.21</v>
      </c>
      <c r="N65" s="58">
        <v>27059</v>
      </c>
      <c r="O65" s="134">
        <v>0.32</v>
      </c>
      <c r="P65" s="58">
        <v>27171</v>
      </c>
      <c r="Q65" s="134">
        <v>0</v>
      </c>
    </row>
    <row r="66" spans="1:25" ht="12" customHeight="1" x14ac:dyDescent="0.45">
      <c r="A66" s="59" t="s">
        <v>65</v>
      </c>
      <c r="B66" s="61">
        <v>14200</v>
      </c>
      <c r="C66" s="136">
        <v>-0.71</v>
      </c>
      <c r="D66" s="61">
        <v>11864</v>
      </c>
      <c r="E66" s="136">
        <v>1.68</v>
      </c>
      <c r="F66" s="61">
        <v>13925</v>
      </c>
      <c r="G66" s="136">
        <v>1.81</v>
      </c>
      <c r="H66" s="60" t="s">
        <v>88</v>
      </c>
      <c r="I66" s="135" t="s">
        <v>80</v>
      </c>
      <c r="J66" s="61">
        <v>20667</v>
      </c>
      <c r="K66" s="136">
        <v>0.65</v>
      </c>
      <c r="L66" s="60" t="s">
        <v>88</v>
      </c>
      <c r="M66" s="135" t="s">
        <v>80</v>
      </c>
      <c r="N66" s="61">
        <v>12550</v>
      </c>
      <c r="O66" s="136">
        <v>0.64</v>
      </c>
      <c r="P66" s="61">
        <v>20770</v>
      </c>
      <c r="Q66" s="136">
        <v>0</v>
      </c>
    </row>
    <row r="67" spans="1:25" ht="12" customHeight="1" x14ac:dyDescent="0.45">
      <c r="A67" s="22" t="s">
        <v>66</v>
      </c>
      <c r="B67" s="58">
        <v>4144</v>
      </c>
      <c r="C67" s="134">
        <v>-2.56</v>
      </c>
      <c r="D67" s="58">
        <v>3284</v>
      </c>
      <c r="E67" s="134">
        <v>2.66</v>
      </c>
      <c r="F67" s="58">
        <v>3352</v>
      </c>
      <c r="G67" s="134">
        <v>0.48</v>
      </c>
      <c r="H67" s="58">
        <v>2131</v>
      </c>
      <c r="I67" s="134">
        <v>-4.78</v>
      </c>
      <c r="J67" s="58">
        <v>4444</v>
      </c>
      <c r="K67" s="134">
        <v>-0.4</v>
      </c>
      <c r="L67" s="58">
        <v>2979</v>
      </c>
      <c r="M67" s="134">
        <v>-1</v>
      </c>
      <c r="N67" s="58">
        <v>3816</v>
      </c>
      <c r="O67" s="134">
        <v>0.08</v>
      </c>
      <c r="P67" s="58">
        <v>3825</v>
      </c>
      <c r="Q67" s="134">
        <v>2.38</v>
      </c>
    </row>
    <row r="68" spans="1:25" ht="12" customHeight="1" x14ac:dyDescent="0.45">
      <c r="A68" s="59" t="s">
        <v>67</v>
      </c>
      <c r="B68" s="61">
        <v>5820</v>
      </c>
      <c r="C68" s="136">
        <v>-5.9</v>
      </c>
      <c r="D68" s="61">
        <v>6854</v>
      </c>
      <c r="E68" s="136">
        <v>2.76</v>
      </c>
      <c r="F68" s="61">
        <v>6989</v>
      </c>
      <c r="G68" s="136">
        <v>0.26</v>
      </c>
      <c r="H68" s="61">
        <v>5799</v>
      </c>
      <c r="I68" s="136">
        <v>1.74</v>
      </c>
      <c r="J68" s="61">
        <v>6597</v>
      </c>
      <c r="K68" s="136">
        <v>0.53</v>
      </c>
      <c r="L68" s="61">
        <v>3622</v>
      </c>
      <c r="M68" s="136">
        <v>3.49</v>
      </c>
      <c r="N68" s="61">
        <v>6750</v>
      </c>
      <c r="O68" s="136">
        <v>0</v>
      </c>
      <c r="P68" s="61">
        <v>6996</v>
      </c>
      <c r="Q68" s="136">
        <v>0</v>
      </c>
    </row>
    <row r="69" spans="1:25" s="31" customFormat="1" ht="12" customHeight="1" x14ac:dyDescent="0.45">
      <c r="A69" s="63" t="s">
        <v>68</v>
      </c>
      <c r="B69" s="64">
        <v>11606</v>
      </c>
      <c r="C69" s="142">
        <v>1.24</v>
      </c>
      <c r="D69" s="64">
        <v>10877</v>
      </c>
      <c r="E69" s="142">
        <v>0.91</v>
      </c>
      <c r="F69" s="64">
        <v>8885</v>
      </c>
      <c r="G69" s="142">
        <v>1.61</v>
      </c>
      <c r="H69" s="64">
        <v>11157</v>
      </c>
      <c r="I69" s="142">
        <v>-7.0000000000000007E-2</v>
      </c>
      <c r="J69" s="64">
        <v>12060</v>
      </c>
      <c r="K69" s="142">
        <v>-0.95</v>
      </c>
      <c r="L69" s="65" t="s">
        <v>88</v>
      </c>
      <c r="M69" s="143" t="s">
        <v>80</v>
      </c>
      <c r="N69" s="64">
        <v>10340</v>
      </c>
      <c r="O69" s="142">
        <v>-0.31</v>
      </c>
      <c r="P69" s="64">
        <v>8219</v>
      </c>
      <c r="Q69" s="142">
        <v>0</v>
      </c>
    </row>
    <row r="70" spans="1:25" x14ac:dyDescent="0.45">
      <c r="A70" s="11"/>
      <c r="B70" s="12"/>
      <c r="C70" s="23"/>
      <c r="D70" s="24"/>
      <c r="E70" s="23"/>
      <c r="F70" s="24"/>
      <c r="G70" s="23"/>
      <c r="H70" s="25"/>
      <c r="I70" s="23"/>
      <c r="J70" s="24"/>
      <c r="K70" s="26"/>
      <c r="L70" s="24"/>
      <c r="M70" s="26"/>
      <c r="N70" s="24"/>
      <c r="O70" s="26"/>
      <c r="P70" s="24"/>
      <c r="Q70" s="26"/>
    </row>
    <row r="71" spans="1:25" x14ac:dyDescent="0.45">
      <c r="A71" s="13"/>
      <c r="B71" s="9"/>
      <c r="C71" s="10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</row>
    <row r="72" spans="1:25" s="72" customFormat="1" x14ac:dyDescent="0.45">
      <c r="A72" s="66" t="s">
        <v>48</v>
      </c>
      <c r="B72" s="67"/>
      <c r="C72" s="68"/>
      <c r="D72" s="67"/>
      <c r="E72" s="69"/>
      <c r="F72" s="70"/>
      <c r="G72" s="71"/>
      <c r="H72" s="67"/>
      <c r="I72" s="69"/>
      <c r="J72" s="67"/>
      <c r="K72" s="68"/>
      <c r="L72" s="67"/>
      <c r="M72" s="69"/>
      <c r="N72" s="70"/>
      <c r="O72" s="71"/>
      <c r="P72" s="67"/>
      <c r="Q72" s="69"/>
      <c r="R72" s="67"/>
      <c r="S72" s="69"/>
      <c r="T72" s="67"/>
      <c r="U72" s="69"/>
      <c r="V72" s="67"/>
      <c r="W72" s="69"/>
      <c r="X72" s="67"/>
      <c r="Y72" s="69"/>
    </row>
    <row r="73" spans="1:25" s="72" customFormat="1" x14ac:dyDescent="0.45">
      <c r="A73" s="42" t="s">
        <v>12</v>
      </c>
      <c r="B73" s="73"/>
      <c r="C73" s="74"/>
      <c r="D73" s="73"/>
      <c r="E73" s="74"/>
      <c r="F73" s="73"/>
      <c r="G73" s="74"/>
      <c r="H73" s="73"/>
      <c r="I73" s="74"/>
      <c r="J73" s="73"/>
      <c r="K73" s="74"/>
      <c r="L73" s="73"/>
      <c r="M73" s="74"/>
      <c r="N73" s="73"/>
      <c r="O73" s="74"/>
      <c r="P73" s="73"/>
      <c r="Q73" s="74"/>
      <c r="R73" s="73"/>
      <c r="S73" s="74"/>
      <c r="T73" s="73"/>
      <c r="U73" s="74"/>
      <c r="V73" s="73"/>
      <c r="W73" s="74"/>
      <c r="X73" s="73"/>
      <c r="Y73" s="74"/>
    </row>
    <row r="74" spans="1:25" s="72" customFormat="1" x14ac:dyDescent="0.45">
      <c r="A74" s="75" t="s">
        <v>13</v>
      </c>
      <c r="B74" s="73"/>
      <c r="C74" s="74"/>
      <c r="D74" s="73"/>
      <c r="E74" s="74"/>
      <c r="F74" s="73"/>
      <c r="G74" s="74"/>
      <c r="H74" s="73"/>
      <c r="I74" s="74"/>
      <c r="J74" s="73"/>
      <c r="K74" s="74"/>
      <c r="L74" s="73"/>
      <c r="M74" s="74"/>
      <c r="N74" s="73"/>
      <c r="O74" s="74"/>
      <c r="P74" s="73"/>
      <c r="Q74" s="74"/>
      <c r="R74" s="73"/>
      <c r="S74" s="74"/>
      <c r="T74" s="73"/>
      <c r="U74" s="74"/>
      <c r="V74" s="73"/>
      <c r="W74" s="74"/>
      <c r="X74" s="73"/>
      <c r="Y74" s="74"/>
    </row>
    <row r="75" spans="1:25" s="72" customFormat="1" x14ac:dyDescent="0.45">
      <c r="A75" s="154" t="s">
        <v>75</v>
      </c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</row>
    <row r="76" spans="1:25" s="72" customFormat="1" x14ac:dyDescent="0.45">
      <c r="A76" s="42" t="s">
        <v>14</v>
      </c>
      <c r="B76" s="76"/>
      <c r="C76" s="77"/>
      <c r="D76" s="78"/>
      <c r="E76" s="77"/>
      <c r="F76" s="78"/>
      <c r="G76" s="77"/>
      <c r="H76" s="79"/>
      <c r="I76" s="77"/>
      <c r="J76" s="76"/>
      <c r="K76" s="77"/>
      <c r="L76" s="78"/>
      <c r="M76" s="77"/>
      <c r="N76" s="78"/>
      <c r="O76" s="77"/>
      <c r="P76" s="79"/>
      <c r="Q76" s="77"/>
      <c r="R76" s="78"/>
      <c r="S76" s="80"/>
      <c r="T76" s="78"/>
      <c r="U76" s="80"/>
      <c r="V76" s="78"/>
      <c r="W76" s="80"/>
      <c r="X76" s="78"/>
      <c r="Y76" s="80"/>
    </row>
    <row r="77" spans="1:25" s="72" customFormat="1" x14ac:dyDescent="0.45">
      <c r="A77" s="81" t="s">
        <v>15</v>
      </c>
      <c r="B77" s="73"/>
      <c r="C77" s="74"/>
      <c r="D77" s="73"/>
      <c r="E77" s="74"/>
      <c r="F77" s="73"/>
      <c r="G77" s="74"/>
      <c r="H77" s="73"/>
      <c r="I77" s="74"/>
      <c r="J77" s="73"/>
      <c r="K77" s="74"/>
      <c r="L77" s="73"/>
      <c r="M77" s="74"/>
      <c r="N77" s="73"/>
      <c r="O77" s="74"/>
      <c r="P77" s="73"/>
      <c r="Q77" s="74"/>
      <c r="R77" s="73"/>
      <c r="S77" s="74"/>
      <c r="T77" s="73"/>
      <c r="U77" s="74"/>
      <c r="V77" s="73"/>
      <c r="W77" s="74"/>
      <c r="X77" s="73"/>
      <c r="Y77" s="74"/>
    </row>
    <row r="79" spans="1:25" x14ac:dyDescent="0.45">
      <c r="A79" s="14" t="str">
        <f>+Índice!A15</f>
        <v>Fecha de actualización: 6 de mayo de 2022</v>
      </c>
      <c r="B79" s="9"/>
      <c r="C79" s="10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</row>
  </sheetData>
  <mergeCells count="11">
    <mergeCell ref="A75:Y75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topLeftCell="A16" workbookViewId="0">
      <selection activeCell="I22" sqref="I22"/>
    </sheetView>
  </sheetViews>
  <sheetFormatPr baseColWidth="10" defaultColWidth="11.453125" defaultRowHeight="16" x14ac:dyDescent="0.45"/>
  <cols>
    <col min="1" max="1" width="24.453125" style="88" customWidth="1"/>
    <col min="2" max="2" width="12" style="88" bestFit="1" customWidth="1"/>
    <col min="3" max="3" width="9.453125" style="88" customWidth="1"/>
    <col min="4" max="4" width="13.54296875" style="88" bestFit="1" customWidth="1"/>
    <col min="5" max="5" width="12" style="88" customWidth="1"/>
    <col min="6" max="6" width="10.26953125" style="88" customWidth="1"/>
    <col min="7" max="7" width="9.453125" style="88" customWidth="1"/>
    <col min="8" max="8" width="10.54296875" style="88" customWidth="1"/>
    <col min="9" max="9" width="9.26953125" style="88" customWidth="1"/>
    <col min="10" max="16384" width="11.453125" style="88"/>
  </cols>
  <sheetData>
    <row r="1" spans="1:9" s="82" customFormat="1" ht="14" x14ac:dyDescent="0.4"/>
    <row r="2" spans="1:9" s="82" customFormat="1" ht="27.75" customHeight="1" x14ac:dyDescent="0.4"/>
    <row r="3" spans="1:9" s="82" customFormat="1" ht="56.15" customHeight="1" x14ac:dyDescent="0.4"/>
    <row r="4" spans="1:9" s="82" customFormat="1" ht="18.75" customHeight="1" x14ac:dyDescent="0.4">
      <c r="A4" s="161" t="s">
        <v>0</v>
      </c>
      <c r="B4" s="161"/>
      <c r="C4" s="161"/>
      <c r="D4" s="161"/>
      <c r="E4" s="161"/>
      <c r="F4" s="161"/>
      <c r="G4" s="161"/>
      <c r="H4" s="161"/>
      <c r="I4" s="161"/>
    </row>
    <row r="5" spans="1:9" s="82" customFormat="1" ht="24" customHeight="1" x14ac:dyDescent="0.4">
      <c r="A5" s="161"/>
      <c r="B5" s="161"/>
      <c r="C5" s="161"/>
      <c r="D5" s="161"/>
      <c r="E5" s="161"/>
      <c r="F5" s="161"/>
      <c r="G5" s="161"/>
      <c r="H5" s="161"/>
      <c r="I5" s="161"/>
    </row>
    <row r="6" spans="1:9" s="82" customFormat="1" ht="18.75" customHeight="1" x14ac:dyDescent="0.4">
      <c r="A6" s="83" t="s">
        <v>16</v>
      </c>
      <c r="B6" s="84"/>
      <c r="C6" s="84"/>
      <c r="D6" s="84"/>
      <c r="E6" s="84"/>
      <c r="F6" s="84"/>
      <c r="G6" s="84"/>
      <c r="H6" s="84"/>
      <c r="I6" s="84"/>
    </row>
    <row r="7" spans="1:9" s="82" customFormat="1" ht="15" customHeight="1" x14ac:dyDescent="0.4">
      <c r="A7" s="83" t="s">
        <v>86</v>
      </c>
      <c r="B7" s="84"/>
      <c r="C7" s="84"/>
      <c r="D7" s="84"/>
      <c r="E7" s="84"/>
      <c r="F7" s="84"/>
      <c r="G7" s="84"/>
      <c r="H7" s="84"/>
      <c r="I7" s="84"/>
    </row>
    <row r="8" spans="1:9" s="82" customFormat="1" ht="14" x14ac:dyDescent="0.4"/>
    <row r="9" spans="1:9" x14ac:dyDescent="0.45">
      <c r="A9" s="85" t="s">
        <v>79</v>
      </c>
      <c r="B9" s="86" t="s">
        <v>2</v>
      </c>
      <c r="C9" s="86" t="s">
        <v>3</v>
      </c>
      <c r="D9" s="86" t="s">
        <v>4</v>
      </c>
      <c r="E9" s="87" t="s">
        <v>5</v>
      </c>
      <c r="F9" s="86" t="s">
        <v>6</v>
      </c>
      <c r="G9" s="86" t="s">
        <v>7</v>
      </c>
      <c r="H9" s="86" t="s">
        <v>8</v>
      </c>
      <c r="I9" s="86" t="s">
        <v>9</v>
      </c>
    </row>
    <row r="10" spans="1:9" ht="14" customHeight="1" x14ac:dyDescent="0.45">
      <c r="A10" s="89" t="s">
        <v>17</v>
      </c>
      <c r="B10" s="89"/>
      <c r="C10" s="89"/>
      <c r="D10" s="89"/>
      <c r="E10" s="89"/>
      <c r="F10" s="89"/>
      <c r="G10" s="89"/>
      <c r="H10" s="89"/>
      <c r="I10" s="89"/>
    </row>
    <row r="11" spans="1:9" ht="14" customHeight="1" x14ac:dyDescent="0.45">
      <c r="A11" s="82" t="s">
        <v>18</v>
      </c>
      <c r="B11" s="144" t="s">
        <v>80</v>
      </c>
      <c r="C11" s="90">
        <v>-22.287199480181929</v>
      </c>
      <c r="D11" s="90">
        <v>-19.915254237288138</v>
      </c>
      <c r="E11" s="144" t="s">
        <v>80</v>
      </c>
      <c r="F11" s="90">
        <v>-32.174616006467261</v>
      </c>
      <c r="G11" s="90">
        <v>-28.348688873139615</v>
      </c>
      <c r="H11" s="90">
        <v>-9.0909090909091042</v>
      </c>
      <c r="I11" s="90">
        <v>-5.9822150363783466</v>
      </c>
    </row>
    <row r="12" spans="1:9" ht="14" customHeight="1" x14ac:dyDescent="0.45">
      <c r="A12" s="91" t="s">
        <v>19</v>
      </c>
      <c r="B12" s="92">
        <v>29.162500000000001</v>
      </c>
      <c r="C12" s="92">
        <v>88.755458515283877</v>
      </c>
      <c r="D12" s="92">
        <v>131.70655890581293</v>
      </c>
      <c r="E12" s="145" t="s">
        <v>80</v>
      </c>
      <c r="F12" s="92">
        <v>150.86906141367328</v>
      </c>
      <c r="G12" s="92">
        <v>95.078690981763685</v>
      </c>
      <c r="H12" s="92">
        <v>73.044822256568764</v>
      </c>
      <c r="I12" s="146" t="s">
        <v>80</v>
      </c>
    </row>
    <row r="13" spans="1:9" ht="14" customHeight="1" x14ac:dyDescent="0.45">
      <c r="A13" s="82" t="s">
        <v>20</v>
      </c>
      <c r="B13" s="90">
        <v>115.13761467889907</v>
      </c>
      <c r="C13" s="90">
        <v>134.39282803585982</v>
      </c>
      <c r="D13" s="90">
        <v>153.17247542448618</v>
      </c>
      <c r="E13" s="90">
        <v>126.24403544648941</v>
      </c>
      <c r="F13" s="90">
        <v>149.84639016897083</v>
      </c>
      <c r="G13" s="90">
        <v>158.04311774461027</v>
      </c>
      <c r="H13" s="90">
        <v>161.13296616837144</v>
      </c>
      <c r="I13" s="90">
        <v>119.24137931034488</v>
      </c>
    </row>
    <row r="14" spans="1:9" ht="14" customHeight="1" x14ac:dyDescent="0.45">
      <c r="A14" s="91" t="s">
        <v>21</v>
      </c>
      <c r="B14" s="93">
        <v>49.005305039787814</v>
      </c>
      <c r="C14" s="92">
        <v>47.777040477770385</v>
      </c>
      <c r="D14" s="92">
        <v>77.744209466263769</v>
      </c>
      <c r="E14" s="145" t="s">
        <v>80</v>
      </c>
      <c r="F14" s="146" t="s">
        <v>80</v>
      </c>
      <c r="G14" s="92">
        <v>48.283752860411887</v>
      </c>
      <c r="H14" s="92">
        <v>-11.80230080954412</v>
      </c>
      <c r="I14" s="92">
        <v>-7.3692551505546655</v>
      </c>
    </row>
    <row r="15" spans="1:9" ht="14" customHeight="1" x14ac:dyDescent="0.45">
      <c r="A15" s="82" t="s">
        <v>22</v>
      </c>
      <c r="B15" s="90" t="s">
        <v>80</v>
      </c>
      <c r="C15" s="90">
        <v>26.496616345653322</v>
      </c>
      <c r="D15" s="90">
        <v>91.731843575418964</v>
      </c>
      <c r="E15" s="90">
        <v>-1.5831134564643912</v>
      </c>
      <c r="F15" s="90">
        <v>50.736278447121833</v>
      </c>
      <c r="G15" s="90">
        <v>64.944013781223077</v>
      </c>
      <c r="H15" s="90">
        <v>10.225669957686879</v>
      </c>
      <c r="I15" s="147" t="s">
        <v>80</v>
      </c>
    </row>
    <row r="16" spans="1:9" ht="14" customHeight="1" x14ac:dyDescent="0.45">
      <c r="A16" s="91" t="s">
        <v>23</v>
      </c>
      <c r="B16" s="92">
        <v>-42.470170912608843</v>
      </c>
      <c r="C16" s="92">
        <v>-30.624580255204837</v>
      </c>
      <c r="D16" s="92">
        <v>-7.5184275184274956</v>
      </c>
      <c r="E16" s="92">
        <v>-30.234968901174831</v>
      </c>
      <c r="F16" s="92">
        <v>-38.664987405541552</v>
      </c>
      <c r="G16" s="92">
        <v>-34.874759152215788</v>
      </c>
      <c r="H16" s="92">
        <v>-58.071352878841395</v>
      </c>
      <c r="I16" s="92">
        <v>-27.396913736402762</v>
      </c>
    </row>
    <row r="17" spans="1:9" ht="14" customHeight="1" x14ac:dyDescent="0.45">
      <c r="A17" s="82" t="s">
        <v>24</v>
      </c>
      <c r="B17" s="90">
        <v>-0.98701298701302509</v>
      </c>
      <c r="C17" s="90">
        <v>-10.976349302607657</v>
      </c>
      <c r="D17" s="90">
        <v>-11.656441717791409</v>
      </c>
      <c r="E17" s="90">
        <v>0.95181439619274055</v>
      </c>
      <c r="F17" s="90">
        <v>-5.1558752997602042</v>
      </c>
      <c r="G17" s="90">
        <v>-12.327718223583462</v>
      </c>
      <c r="H17" s="90">
        <v>-18.329070758738286</v>
      </c>
      <c r="I17" s="90">
        <v>4.9295774647887258</v>
      </c>
    </row>
    <row r="18" spans="1:9" ht="14" customHeight="1" x14ac:dyDescent="0.45">
      <c r="A18" s="91" t="s">
        <v>25</v>
      </c>
      <c r="B18" s="92">
        <v>6.3702720637027088</v>
      </c>
      <c r="C18" s="92">
        <v>15.998089780324754</v>
      </c>
      <c r="D18" s="92">
        <v>31.375703942075649</v>
      </c>
      <c r="E18" s="146" t="s">
        <v>80</v>
      </c>
      <c r="F18" s="92">
        <v>14.500000000000002</v>
      </c>
      <c r="G18" s="92">
        <v>23.020408163265294</v>
      </c>
      <c r="H18" s="92">
        <v>24.217252396166145</v>
      </c>
      <c r="I18" s="92">
        <v>13.974056603773599</v>
      </c>
    </row>
    <row r="19" spans="1:9" ht="14" customHeight="1" x14ac:dyDescent="0.45">
      <c r="A19" s="82" t="s">
        <v>26</v>
      </c>
      <c r="B19" s="90">
        <v>12.99212598425199</v>
      </c>
      <c r="C19" s="90">
        <v>14.627659574468099</v>
      </c>
      <c r="D19" s="90">
        <v>49.119665771411533</v>
      </c>
      <c r="E19" s="90">
        <v>26.768257619321467</v>
      </c>
      <c r="F19" s="90">
        <v>14.383043149129438</v>
      </c>
      <c r="G19" s="90">
        <v>10.703725606150227</v>
      </c>
      <c r="H19" s="90">
        <v>42.473118279569903</v>
      </c>
      <c r="I19" s="90">
        <v>25.647392692444161</v>
      </c>
    </row>
    <row r="20" spans="1:9" ht="14" customHeight="1" x14ac:dyDescent="0.45">
      <c r="A20" s="91" t="s">
        <v>27</v>
      </c>
      <c r="B20" s="92">
        <v>30.755711775043949</v>
      </c>
      <c r="C20" s="92">
        <v>8.2558139534883566</v>
      </c>
      <c r="D20" s="92">
        <v>15.57296767874632</v>
      </c>
      <c r="E20" s="92">
        <v>27.799227799227765</v>
      </c>
      <c r="F20" s="92">
        <v>9.6590909090908958</v>
      </c>
      <c r="G20" s="92">
        <v>48.635235732009939</v>
      </c>
      <c r="H20" s="92">
        <v>-9.7680097680097671</v>
      </c>
      <c r="I20" s="162">
        <v>21.161495624502802</v>
      </c>
    </row>
    <row r="21" spans="1:9" ht="14" customHeight="1" x14ac:dyDescent="0.45">
      <c r="A21" s="82" t="s">
        <v>28</v>
      </c>
      <c r="B21" s="90">
        <v>42.863514719000847</v>
      </c>
      <c r="C21" s="90">
        <v>58.380317785750968</v>
      </c>
      <c r="D21" s="90">
        <v>57.897489539748982</v>
      </c>
      <c r="E21" s="144" t="s">
        <v>80</v>
      </c>
      <c r="F21" s="94">
        <v>71.373679154658973</v>
      </c>
      <c r="G21" s="94">
        <v>77.620396600566565</v>
      </c>
      <c r="H21" s="90">
        <v>58.155753583882209</v>
      </c>
      <c r="I21" s="90">
        <v>63.280116110304775</v>
      </c>
    </row>
    <row r="22" spans="1:9" ht="14" customHeight="1" x14ac:dyDescent="0.45">
      <c r="A22" s="95" t="s">
        <v>29</v>
      </c>
      <c r="B22" s="96">
        <v>23.699763593380617</v>
      </c>
      <c r="C22" s="96">
        <v>24.713682941531069</v>
      </c>
      <c r="D22" s="96">
        <v>42.818057455540348</v>
      </c>
      <c r="E22" s="96">
        <v>43.861977438619725</v>
      </c>
      <c r="F22" s="96">
        <v>17.358958462492247</v>
      </c>
      <c r="G22" s="96">
        <v>22.652388797364065</v>
      </c>
      <c r="H22" s="96">
        <v>58.590308370044042</v>
      </c>
      <c r="I22" s="163">
        <v>25.338833235120806</v>
      </c>
    </row>
    <row r="23" spans="1:9" ht="14" customHeight="1" x14ac:dyDescent="0.45">
      <c r="A23" s="89" t="s">
        <v>30</v>
      </c>
      <c r="B23" s="97"/>
      <c r="C23" s="97"/>
      <c r="D23" s="97"/>
      <c r="E23" s="97"/>
      <c r="F23" s="97"/>
      <c r="G23" s="97"/>
      <c r="H23" s="97"/>
      <c r="I23" s="97"/>
    </row>
    <row r="24" spans="1:9" ht="14" customHeight="1" x14ac:dyDescent="0.45">
      <c r="A24" s="82" t="s">
        <v>50</v>
      </c>
      <c r="B24" s="147" t="s">
        <v>80</v>
      </c>
      <c r="C24" s="90">
        <v>13.0767827831479</v>
      </c>
      <c r="D24" s="90">
        <v>24.491006127693193</v>
      </c>
      <c r="E24" s="144" t="s">
        <v>80</v>
      </c>
      <c r="F24" s="144" t="s">
        <v>80</v>
      </c>
      <c r="G24" s="147" t="s">
        <v>80</v>
      </c>
      <c r="H24" s="90">
        <v>23.19726228306034</v>
      </c>
      <c r="I24" s="94">
        <v>31.576436918674023</v>
      </c>
    </row>
    <row r="25" spans="1:9" ht="14" customHeight="1" x14ac:dyDescent="0.45">
      <c r="A25" s="91" t="s">
        <v>31</v>
      </c>
      <c r="B25" s="92">
        <v>-35.09234828496043</v>
      </c>
      <c r="C25" s="92">
        <v>13.639070875521142</v>
      </c>
      <c r="D25" s="92">
        <v>-5.8072009291521347</v>
      </c>
      <c r="E25" s="145" t="s">
        <v>80</v>
      </c>
      <c r="F25" s="92">
        <v>12.081632653061236</v>
      </c>
      <c r="G25" s="92">
        <v>23.620422898401252</v>
      </c>
      <c r="H25" s="92">
        <v>13.386978785662041</v>
      </c>
      <c r="I25" s="92">
        <v>2.7591973244147194</v>
      </c>
    </row>
    <row r="26" spans="1:9" ht="14" customHeight="1" x14ac:dyDescent="0.45">
      <c r="A26" s="82" t="s">
        <v>32</v>
      </c>
      <c r="B26" s="94">
        <v>-3.5894843276036315</v>
      </c>
      <c r="C26" s="90">
        <v>-1.8853503184713238</v>
      </c>
      <c r="D26" s="148" t="s">
        <v>80</v>
      </c>
      <c r="E26" s="90">
        <v>-14.134199134199122</v>
      </c>
      <c r="F26" s="90">
        <v>-3.0356512530886226</v>
      </c>
      <c r="G26" s="148" t="s">
        <v>80</v>
      </c>
      <c r="H26" s="90">
        <v>-13.383364602876791</v>
      </c>
      <c r="I26" s="94">
        <v>-10.12465795074492</v>
      </c>
    </row>
    <row r="27" spans="1:9" ht="14" customHeight="1" x14ac:dyDescent="0.45">
      <c r="A27" s="91" t="s">
        <v>33</v>
      </c>
      <c r="B27" s="145" t="s">
        <v>80</v>
      </c>
      <c r="C27" s="92">
        <v>34.024418336788756</v>
      </c>
      <c r="D27" s="92">
        <v>40.194521635569693</v>
      </c>
      <c r="E27" s="146" t="s">
        <v>80</v>
      </c>
      <c r="F27" s="98">
        <v>75.01395868230037</v>
      </c>
      <c r="G27" s="92">
        <v>43.493530499075781</v>
      </c>
      <c r="H27" s="92">
        <v>48.508946322067594</v>
      </c>
      <c r="I27" s="92">
        <v>33.729216152019006</v>
      </c>
    </row>
    <row r="28" spans="1:9" ht="14" customHeight="1" x14ac:dyDescent="0.45">
      <c r="A28" s="82" t="s">
        <v>34</v>
      </c>
      <c r="B28" s="90">
        <v>17.068106312292365</v>
      </c>
      <c r="C28" s="90">
        <v>47.502903600464563</v>
      </c>
      <c r="D28" s="90">
        <v>48.389694041867948</v>
      </c>
      <c r="E28" s="90">
        <v>11.896485129393586</v>
      </c>
      <c r="F28" s="94">
        <v>36.769005847953217</v>
      </c>
      <c r="G28" s="90">
        <v>43.405963302752284</v>
      </c>
      <c r="H28" s="90">
        <v>24.814063556457057</v>
      </c>
      <c r="I28" s="90">
        <v>25.611510791366943</v>
      </c>
    </row>
    <row r="29" spans="1:9" ht="14" customHeight="1" x14ac:dyDescent="0.45">
      <c r="A29" s="91" t="s">
        <v>81</v>
      </c>
      <c r="B29" s="146" t="s">
        <v>80</v>
      </c>
      <c r="C29" s="92">
        <v>103.52941176470587</v>
      </c>
      <c r="D29" s="92">
        <v>59.179265658747312</v>
      </c>
      <c r="E29" s="92">
        <v>56.354359925788543</v>
      </c>
      <c r="F29" s="149" t="s">
        <v>80</v>
      </c>
      <c r="G29" s="98">
        <v>82.787156570671968</v>
      </c>
      <c r="H29" s="92">
        <v>99.47735191637625</v>
      </c>
      <c r="I29" s="92">
        <v>83.099752679307471</v>
      </c>
    </row>
    <row r="30" spans="1:9" ht="14" customHeight="1" x14ac:dyDescent="0.45">
      <c r="A30" s="82" t="s">
        <v>35</v>
      </c>
      <c r="B30" s="90">
        <v>-1.2267657992564907</v>
      </c>
      <c r="C30" s="90">
        <v>2.24466891133559</v>
      </c>
      <c r="D30" s="90">
        <v>2.5350233488992568</v>
      </c>
      <c r="E30" s="90">
        <v>-1.9562715765247374</v>
      </c>
      <c r="F30" s="90">
        <v>1.4561888024102521</v>
      </c>
      <c r="G30" s="90">
        <v>-5.5055973573137074E-2</v>
      </c>
      <c r="H30" s="90">
        <v>6.2225664859282048</v>
      </c>
      <c r="I30" s="90">
        <v>-0.88562753036436348</v>
      </c>
    </row>
    <row r="31" spans="1:9" ht="14" customHeight="1" x14ac:dyDescent="0.45">
      <c r="A31" s="91" t="s">
        <v>36</v>
      </c>
      <c r="B31" s="92">
        <v>124.82758620689656</v>
      </c>
      <c r="C31" s="92">
        <v>139.3129770992366</v>
      </c>
      <c r="D31" s="92">
        <v>152.52449133383573</v>
      </c>
      <c r="E31" s="92">
        <v>104.51642335766427</v>
      </c>
      <c r="F31" s="146" t="s">
        <v>80</v>
      </c>
      <c r="G31" s="92">
        <v>167.987012987013</v>
      </c>
      <c r="H31" s="92">
        <v>57.162393162393158</v>
      </c>
      <c r="I31" s="92">
        <v>55.34883720930226</v>
      </c>
    </row>
    <row r="32" spans="1:9" ht="14" customHeight="1" x14ac:dyDescent="0.45">
      <c r="A32" s="82" t="s">
        <v>37</v>
      </c>
      <c r="B32" s="99">
        <v>36.513687600644154</v>
      </c>
      <c r="C32" s="144" t="s">
        <v>80</v>
      </c>
      <c r="D32" s="90">
        <v>52.80898876404494</v>
      </c>
      <c r="E32" s="147" t="s">
        <v>80</v>
      </c>
      <c r="F32" s="90">
        <v>83.512352309344777</v>
      </c>
      <c r="G32" s="150" t="s">
        <v>80</v>
      </c>
      <c r="H32" s="90">
        <v>68.498168498168482</v>
      </c>
      <c r="I32" s="144" t="s">
        <v>80</v>
      </c>
    </row>
    <row r="33" spans="1:9" ht="14" customHeight="1" x14ac:dyDescent="0.45">
      <c r="A33" s="91" t="s">
        <v>82</v>
      </c>
      <c r="B33" s="92">
        <v>-0.14250550589454125</v>
      </c>
      <c r="C33" s="92">
        <v>3.6281779661017088</v>
      </c>
      <c r="D33" s="92">
        <v>-6.1952519994922017</v>
      </c>
      <c r="E33" s="92">
        <v>-1.8638170974155099</v>
      </c>
      <c r="F33" s="92">
        <v>3.8395168248489986</v>
      </c>
      <c r="G33" s="92">
        <v>-2.2286944409269482</v>
      </c>
      <c r="H33" s="92">
        <v>-2.9722589167767488</v>
      </c>
      <c r="I33" s="92">
        <v>-4.335532516493867</v>
      </c>
    </row>
    <row r="34" spans="1:9" ht="14" customHeight="1" x14ac:dyDescent="0.45">
      <c r="A34" s="82" t="s">
        <v>38</v>
      </c>
      <c r="B34" s="144" t="s">
        <v>80</v>
      </c>
      <c r="C34" s="90">
        <v>5.6258322237017433</v>
      </c>
      <c r="D34" s="90">
        <v>10.743219443466012</v>
      </c>
      <c r="E34" s="144" t="s">
        <v>80</v>
      </c>
      <c r="F34" s="90">
        <v>27.186932849364819</v>
      </c>
      <c r="G34" s="90">
        <v>19.799054373522431</v>
      </c>
      <c r="H34" s="90">
        <v>43.410093091621718</v>
      </c>
      <c r="I34" s="90">
        <v>28.482544071897699</v>
      </c>
    </row>
    <row r="35" spans="1:9" ht="14" customHeight="1" x14ac:dyDescent="0.45">
      <c r="A35" s="91" t="s">
        <v>39</v>
      </c>
      <c r="B35" s="92">
        <v>25.471264367816083</v>
      </c>
      <c r="C35" s="92">
        <v>34.154022330375014</v>
      </c>
      <c r="D35" s="92">
        <v>41.72806430006699</v>
      </c>
      <c r="E35" s="92">
        <v>32.347249101465295</v>
      </c>
      <c r="F35" s="92">
        <v>16.670987814363471</v>
      </c>
      <c r="G35" s="92">
        <v>56.128293241695324</v>
      </c>
      <c r="H35" s="92">
        <v>44.15215072875931</v>
      </c>
      <c r="I35" s="92">
        <v>19.468354430379708</v>
      </c>
    </row>
    <row r="36" spans="1:9" ht="14" customHeight="1" x14ac:dyDescent="0.45">
      <c r="A36" s="82" t="s">
        <v>40</v>
      </c>
      <c r="B36" s="90">
        <v>48.579040852575496</v>
      </c>
      <c r="C36" s="90">
        <v>37.677902621722815</v>
      </c>
      <c r="D36" s="90">
        <v>119.16243654822334</v>
      </c>
      <c r="E36" s="144" t="s">
        <v>80</v>
      </c>
      <c r="F36" s="147" t="s">
        <v>80</v>
      </c>
      <c r="G36" s="144" t="s">
        <v>80</v>
      </c>
      <c r="H36" s="90">
        <v>38.559322033898269</v>
      </c>
      <c r="I36" s="90">
        <v>47.209082308420051</v>
      </c>
    </row>
    <row r="37" spans="1:9" ht="14" customHeight="1" x14ac:dyDescent="0.45">
      <c r="A37" s="91" t="s">
        <v>83</v>
      </c>
      <c r="B37" s="145" t="s">
        <v>80</v>
      </c>
      <c r="C37" s="146" t="s">
        <v>80</v>
      </c>
      <c r="D37" s="92">
        <v>-21.158129175946538</v>
      </c>
      <c r="E37" s="146" t="s">
        <v>80</v>
      </c>
      <c r="F37" s="92">
        <v>-11.235326998323082</v>
      </c>
      <c r="G37" s="92">
        <v>-11.514104778353474</v>
      </c>
      <c r="H37" s="92">
        <v>-13.838748495788211</v>
      </c>
      <c r="I37" s="92">
        <v>-0.28719126938543393</v>
      </c>
    </row>
    <row r="38" spans="1:9" ht="14" customHeight="1" x14ac:dyDescent="0.45">
      <c r="A38" s="82" t="s">
        <v>41</v>
      </c>
      <c r="B38" s="90">
        <v>-3.4634760705289813</v>
      </c>
      <c r="C38" s="90">
        <v>-15.793848711554448</v>
      </c>
      <c r="D38" s="90">
        <v>-15.228426395939088</v>
      </c>
      <c r="E38" s="144" t="s">
        <v>80</v>
      </c>
      <c r="F38" s="144" t="s">
        <v>80</v>
      </c>
      <c r="G38" s="90">
        <v>-1.038062283737029</v>
      </c>
      <c r="H38" s="144" t="s">
        <v>80</v>
      </c>
      <c r="I38" s="144" t="s">
        <v>80</v>
      </c>
    </row>
    <row r="39" spans="1:9" ht="14" customHeight="1" x14ac:dyDescent="0.45">
      <c r="A39" s="95" t="s">
        <v>42</v>
      </c>
      <c r="B39" s="96">
        <v>36.054104477611929</v>
      </c>
      <c r="C39" s="96">
        <v>66.612289287656353</v>
      </c>
      <c r="D39" s="96">
        <v>47.797797797797784</v>
      </c>
      <c r="E39" s="96">
        <v>25.881015536187935</v>
      </c>
      <c r="F39" s="96">
        <v>40.491071428571423</v>
      </c>
      <c r="G39" s="100">
        <v>0.86644756498357456</v>
      </c>
      <c r="H39" s="96">
        <v>37.242394504416069</v>
      </c>
      <c r="I39" s="96">
        <v>36.050156739811932</v>
      </c>
    </row>
    <row r="40" spans="1:9" ht="14" customHeight="1" x14ac:dyDescent="0.45">
      <c r="A40" s="89" t="s">
        <v>43</v>
      </c>
      <c r="B40" s="97"/>
      <c r="C40" s="97"/>
      <c r="D40" s="97"/>
      <c r="E40" s="97"/>
      <c r="F40" s="97"/>
      <c r="G40" s="97"/>
      <c r="H40" s="97"/>
      <c r="I40" s="97"/>
    </row>
    <row r="41" spans="1:9" ht="14" customHeight="1" x14ac:dyDescent="0.45">
      <c r="A41" s="82" t="s">
        <v>44</v>
      </c>
      <c r="B41" s="147" t="s">
        <v>80</v>
      </c>
      <c r="C41" s="90">
        <v>63.288718929254294</v>
      </c>
      <c r="D41" s="90">
        <v>79.390862944162464</v>
      </c>
      <c r="E41" s="147" t="s">
        <v>80</v>
      </c>
      <c r="F41" s="90">
        <v>106.26242544731608</v>
      </c>
      <c r="G41" s="90">
        <v>44.973938942665704</v>
      </c>
      <c r="H41" s="90">
        <v>2.1198830409356884</v>
      </c>
      <c r="I41" s="94">
        <v>82.192846034214682</v>
      </c>
    </row>
    <row r="42" spans="1:9" ht="14" customHeight="1" x14ac:dyDescent="0.45">
      <c r="A42" s="91" t="s">
        <v>45</v>
      </c>
      <c r="B42" s="92">
        <v>36.474973375931839</v>
      </c>
      <c r="C42" s="92">
        <v>44.72906403940884</v>
      </c>
      <c r="D42" s="92">
        <v>52.919516044187255</v>
      </c>
      <c r="E42" s="92">
        <v>25.46641791044777</v>
      </c>
      <c r="F42" s="92">
        <v>31.279397930385677</v>
      </c>
      <c r="G42" s="146" t="s">
        <v>80</v>
      </c>
      <c r="H42" s="92">
        <v>47.597535934291543</v>
      </c>
      <c r="I42" s="92">
        <v>32.687270822420111</v>
      </c>
    </row>
    <row r="43" spans="1:9" ht="14" customHeight="1" x14ac:dyDescent="0.45">
      <c r="A43" s="82" t="s">
        <v>84</v>
      </c>
      <c r="B43" s="144" t="s">
        <v>80</v>
      </c>
      <c r="C43" s="90">
        <v>17.772590863621197</v>
      </c>
      <c r="D43" s="90">
        <v>29.920212765957466</v>
      </c>
      <c r="E43" s="90">
        <v>35.259477364740533</v>
      </c>
      <c r="F43" s="90">
        <v>67.457253171538881</v>
      </c>
      <c r="G43" s="90">
        <v>25.929283771532184</v>
      </c>
      <c r="H43" s="90">
        <v>36.212446351931327</v>
      </c>
      <c r="I43" s="90">
        <v>60.552175947590058</v>
      </c>
    </row>
    <row r="44" spans="1:9" ht="14" customHeight="1" x14ac:dyDescent="0.45">
      <c r="A44" s="91" t="s">
        <v>46</v>
      </c>
      <c r="B44" s="92">
        <v>27.411444141689365</v>
      </c>
      <c r="C44" s="92">
        <v>14.203108059269965</v>
      </c>
      <c r="D44" s="92">
        <v>9.2312856663309795</v>
      </c>
      <c r="E44" s="92">
        <v>24.475920679886709</v>
      </c>
      <c r="F44" s="92">
        <v>46.120058565153734</v>
      </c>
      <c r="G44" s="92">
        <v>19.275786393562555</v>
      </c>
      <c r="H44" s="92">
        <v>51.120751988430982</v>
      </c>
      <c r="I44" s="92">
        <v>62.153344208809138</v>
      </c>
    </row>
    <row r="45" spans="1:9" ht="14" customHeight="1" x14ac:dyDescent="0.45">
      <c r="A45" s="101" t="s">
        <v>47</v>
      </c>
      <c r="B45" s="102">
        <v>106.0606060606061</v>
      </c>
      <c r="C45" s="102">
        <v>94.716981132075489</v>
      </c>
      <c r="D45" s="102">
        <v>84.404924760601901</v>
      </c>
      <c r="E45" s="102">
        <v>97.026022304832708</v>
      </c>
      <c r="F45" s="102">
        <v>72.087067861715795</v>
      </c>
      <c r="G45" s="102">
        <v>36.571125265392837</v>
      </c>
      <c r="H45" s="102">
        <v>65.177016831108503</v>
      </c>
      <c r="I45" s="102">
        <v>76.874999999999957</v>
      </c>
    </row>
    <row r="46" spans="1:9" x14ac:dyDescent="0.45">
      <c r="A46" s="82"/>
      <c r="B46" s="90"/>
      <c r="C46" s="90"/>
      <c r="D46" s="90"/>
      <c r="E46" s="90"/>
      <c r="F46" s="90"/>
      <c r="G46" s="90"/>
      <c r="H46" s="90"/>
      <c r="I46" s="90"/>
    </row>
    <row r="47" spans="1:9" x14ac:dyDescent="0.45">
      <c r="A47" s="103" t="s">
        <v>12</v>
      </c>
      <c r="B47" s="104"/>
      <c r="C47" s="105"/>
      <c r="D47" s="105"/>
      <c r="E47" s="104"/>
      <c r="F47" s="105"/>
      <c r="G47" s="105"/>
      <c r="H47" s="105"/>
      <c r="I47" s="105"/>
    </row>
    <row r="48" spans="1:9" x14ac:dyDescent="0.45">
      <c r="A48" s="106" t="s">
        <v>85</v>
      </c>
      <c r="B48" s="106"/>
      <c r="C48" s="106"/>
      <c r="D48" s="106"/>
      <c r="E48" s="106"/>
      <c r="F48" s="106"/>
      <c r="G48" s="106"/>
      <c r="H48" s="106"/>
      <c r="I48" s="106"/>
    </row>
    <row r="49" spans="1:9" x14ac:dyDescent="0.45">
      <c r="A49" s="107" t="s">
        <v>14</v>
      </c>
      <c r="B49" s="104"/>
      <c r="C49" s="105"/>
      <c r="D49" s="105"/>
      <c r="E49" s="104"/>
      <c r="F49" s="105"/>
      <c r="G49" s="105"/>
      <c r="H49" s="105"/>
      <c r="I49" s="105"/>
    </row>
    <row r="50" spans="1:9" x14ac:dyDescent="0.45">
      <c r="A50" s="108" t="s">
        <v>15</v>
      </c>
      <c r="B50" s="109"/>
      <c r="C50" s="109"/>
      <c r="D50" s="109"/>
      <c r="E50" s="109"/>
      <c r="F50" s="109"/>
      <c r="G50" s="109"/>
      <c r="H50" s="109"/>
      <c r="I50" s="109"/>
    </row>
    <row r="51" spans="1:9" x14ac:dyDescent="0.45">
      <c r="A51" s="108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110" t="str">
        <f>+Índice!A15</f>
        <v>Fecha de actualización: 6 de mayo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108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108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108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abSelected="1" topLeftCell="A7" workbookViewId="0">
      <selection activeCell="D7" sqref="D7"/>
    </sheetView>
  </sheetViews>
  <sheetFormatPr baseColWidth="10" defaultColWidth="11.453125" defaultRowHeight="16" x14ac:dyDescent="0.45"/>
  <cols>
    <col min="1" max="1" width="24.453125" style="88" customWidth="1"/>
    <col min="2" max="2" width="12" style="88" bestFit="1" customWidth="1"/>
    <col min="3" max="3" width="9.453125" style="88" customWidth="1"/>
    <col min="4" max="4" width="13.54296875" style="88" bestFit="1" customWidth="1"/>
    <col min="5" max="5" width="12" style="88" customWidth="1"/>
    <col min="6" max="6" width="10.26953125" style="88" customWidth="1"/>
    <col min="7" max="7" width="9.453125" style="88" customWidth="1"/>
    <col min="8" max="8" width="10.54296875" style="88" customWidth="1"/>
    <col min="9" max="9" width="9.26953125" style="88" customWidth="1"/>
    <col min="10" max="16384" width="11.453125" style="88"/>
  </cols>
  <sheetData>
    <row r="1" spans="1:9" s="82" customFormat="1" ht="14" x14ac:dyDescent="0.4"/>
    <row r="2" spans="1:9" s="82" customFormat="1" ht="27.75" customHeight="1" x14ac:dyDescent="0.4"/>
    <row r="3" spans="1:9" s="82" customFormat="1" ht="56.15" customHeight="1" x14ac:dyDescent="0.4"/>
    <row r="4" spans="1:9" s="82" customFormat="1" ht="18.75" customHeight="1" x14ac:dyDescent="0.4">
      <c r="A4" s="161" t="s">
        <v>0</v>
      </c>
      <c r="B4" s="161"/>
      <c r="C4" s="161"/>
      <c r="D4" s="161"/>
      <c r="E4" s="161"/>
      <c r="F4" s="161"/>
      <c r="G4" s="161"/>
      <c r="H4" s="161"/>
      <c r="I4" s="161"/>
    </row>
    <row r="5" spans="1:9" s="82" customFormat="1" ht="27.75" customHeight="1" x14ac:dyDescent="0.4">
      <c r="A5" s="161"/>
      <c r="B5" s="161"/>
      <c r="C5" s="161"/>
      <c r="D5" s="161"/>
      <c r="E5" s="161"/>
      <c r="F5" s="161"/>
      <c r="G5" s="161"/>
      <c r="H5" s="161"/>
      <c r="I5" s="161"/>
    </row>
    <row r="6" spans="1:9" s="82" customFormat="1" ht="18.75" customHeight="1" x14ac:dyDescent="0.4">
      <c r="A6" s="83" t="s">
        <v>16</v>
      </c>
      <c r="B6" s="84"/>
      <c r="C6" s="84"/>
      <c r="D6" s="84"/>
      <c r="E6" s="84"/>
      <c r="F6" s="84"/>
      <c r="G6" s="84"/>
      <c r="H6" s="84"/>
      <c r="I6" s="84"/>
    </row>
    <row r="7" spans="1:9" s="82" customFormat="1" ht="15" customHeight="1" x14ac:dyDescent="0.4">
      <c r="A7" s="83" t="s">
        <v>87</v>
      </c>
      <c r="B7" s="84"/>
      <c r="C7" s="84"/>
      <c r="D7" s="84"/>
      <c r="E7" s="84"/>
      <c r="F7" s="84"/>
      <c r="G7" s="84"/>
      <c r="H7" s="84"/>
      <c r="I7" s="84"/>
    </row>
    <row r="8" spans="1:9" s="82" customFormat="1" ht="14" x14ac:dyDescent="0.4"/>
    <row r="9" spans="1:9" x14ac:dyDescent="0.45">
      <c r="A9" s="85" t="s">
        <v>79</v>
      </c>
      <c r="B9" s="111" t="s">
        <v>2</v>
      </c>
      <c r="C9" s="111" t="s">
        <v>3</v>
      </c>
      <c r="D9" s="111" t="s">
        <v>4</v>
      </c>
      <c r="E9" s="112" t="s">
        <v>5</v>
      </c>
      <c r="F9" s="111" t="s">
        <v>6</v>
      </c>
      <c r="G9" s="111" t="s">
        <v>7</v>
      </c>
      <c r="H9" s="111" t="s">
        <v>8</v>
      </c>
      <c r="I9" s="111" t="s">
        <v>9</v>
      </c>
    </row>
    <row r="10" spans="1:9" ht="14" customHeight="1" x14ac:dyDescent="0.45">
      <c r="A10" s="89" t="s">
        <v>17</v>
      </c>
      <c r="B10" s="89"/>
      <c r="C10" s="89"/>
      <c r="D10" s="89"/>
      <c r="E10" s="89"/>
      <c r="F10" s="89"/>
      <c r="G10" s="89"/>
      <c r="H10" s="89"/>
      <c r="I10" s="89"/>
    </row>
    <row r="11" spans="1:9" ht="14" customHeight="1" x14ac:dyDescent="0.45">
      <c r="A11" s="82" t="s">
        <v>18</v>
      </c>
      <c r="B11" s="144" t="s">
        <v>80</v>
      </c>
      <c r="C11" s="90">
        <v>-19.298245614035071</v>
      </c>
      <c r="D11" s="90">
        <v>-21.658031088082897</v>
      </c>
      <c r="E11" s="144" t="s">
        <v>80</v>
      </c>
      <c r="F11" s="90">
        <v>-31.56606851549757</v>
      </c>
      <c r="G11" s="90">
        <v>-23.409090909090924</v>
      </c>
      <c r="H11" s="90">
        <v>20.396600566572221</v>
      </c>
      <c r="I11" s="90">
        <v>17.593528816986836</v>
      </c>
    </row>
    <row r="12" spans="1:9" ht="14" customHeight="1" x14ac:dyDescent="0.45">
      <c r="A12" s="91" t="s">
        <v>19</v>
      </c>
      <c r="B12" s="92">
        <v>36.80656692704882</v>
      </c>
      <c r="C12" s="92">
        <v>16.489809668182566</v>
      </c>
      <c r="D12" s="92">
        <v>46.444007858546229</v>
      </c>
      <c r="E12" s="145" t="s">
        <v>80</v>
      </c>
      <c r="F12" s="92">
        <v>53.509808555896974</v>
      </c>
      <c r="G12" s="92">
        <v>75.483146067415731</v>
      </c>
      <c r="H12" s="92">
        <v>35.939776590577942</v>
      </c>
      <c r="I12" s="146" t="s">
        <v>80</v>
      </c>
    </row>
    <row r="13" spans="1:9" ht="14" customHeight="1" x14ac:dyDescent="0.45">
      <c r="A13" s="82" t="s">
        <v>20</v>
      </c>
      <c r="B13" s="90">
        <v>58.983050847457633</v>
      </c>
      <c r="C13" s="90">
        <v>57.502738225629791</v>
      </c>
      <c r="D13" s="90">
        <v>56.952908587257681</v>
      </c>
      <c r="E13" s="90">
        <v>54.372093023255808</v>
      </c>
      <c r="F13" s="90">
        <v>65.378749364514576</v>
      </c>
      <c r="G13" s="90">
        <v>72.409972299168942</v>
      </c>
      <c r="H13" s="90">
        <v>53.373382624769008</v>
      </c>
      <c r="I13" s="90">
        <v>56.216216216216267</v>
      </c>
    </row>
    <row r="14" spans="1:9" ht="14" customHeight="1" x14ac:dyDescent="0.45">
      <c r="A14" s="91" t="s">
        <v>21</v>
      </c>
      <c r="B14" s="93">
        <v>38.022113022113068</v>
      </c>
      <c r="C14" s="92">
        <v>10.575968222442867</v>
      </c>
      <c r="D14" s="92">
        <v>32.011967090501003</v>
      </c>
      <c r="E14" s="145" t="s">
        <v>80</v>
      </c>
      <c r="F14" s="146" t="s">
        <v>80</v>
      </c>
      <c r="G14" s="92">
        <v>38.857142857142833</v>
      </c>
      <c r="H14" s="92">
        <v>22.921615201900213</v>
      </c>
      <c r="I14" s="92">
        <v>26.652221018418242</v>
      </c>
    </row>
    <row r="15" spans="1:9" ht="14" customHeight="1" x14ac:dyDescent="0.45">
      <c r="A15" s="82" t="s">
        <v>22</v>
      </c>
      <c r="B15" s="90" t="s">
        <v>80</v>
      </c>
      <c r="C15" s="90">
        <v>-6.682027649769573</v>
      </c>
      <c r="D15" s="90">
        <v>28.251121076233197</v>
      </c>
      <c r="E15" s="90">
        <v>27.448747152619625</v>
      </c>
      <c r="F15" s="90">
        <v>-3.924914675767921</v>
      </c>
      <c r="G15" s="90">
        <v>43.768768768768766</v>
      </c>
      <c r="H15" s="90">
        <v>42.090909090909044</v>
      </c>
      <c r="I15" s="147" t="s">
        <v>80</v>
      </c>
    </row>
    <row r="16" spans="1:9" ht="14" customHeight="1" x14ac:dyDescent="0.45">
      <c r="A16" s="91" t="s">
        <v>23</v>
      </c>
      <c r="B16" s="92">
        <v>35.049205147615403</v>
      </c>
      <c r="C16" s="92">
        <v>0.82967301122500725</v>
      </c>
      <c r="D16" s="92">
        <v>124.04761904761909</v>
      </c>
      <c r="E16" s="92">
        <v>28.435114503816838</v>
      </c>
      <c r="F16" s="92">
        <v>39.381797366914697</v>
      </c>
      <c r="G16" s="92">
        <v>29.007633587786287</v>
      </c>
      <c r="H16" s="92">
        <v>33.071748878923813</v>
      </c>
      <c r="I16" s="92">
        <v>82.919056724027968</v>
      </c>
    </row>
    <row r="17" spans="1:9" ht="14" customHeight="1" x14ac:dyDescent="0.45">
      <c r="A17" s="82" t="s">
        <v>24</v>
      </c>
      <c r="B17" s="90">
        <v>17.292307692307674</v>
      </c>
      <c r="C17" s="90">
        <v>23.1543624161074</v>
      </c>
      <c r="D17" s="90">
        <v>21.234798877455564</v>
      </c>
      <c r="E17" s="90">
        <v>3.0358227079538613</v>
      </c>
      <c r="F17" s="90">
        <v>-32.219365895458452</v>
      </c>
      <c r="G17" s="90">
        <v>20.526315789473681</v>
      </c>
      <c r="H17" s="90">
        <v>13.238770685579194</v>
      </c>
      <c r="I17" s="90">
        <v>1.2353304508955887</v>
      </c>
    </row>
    <row r="18" spans="1:9" ht="14" customHeight="1" x14ac:dyDescent="0.45">
      <c r="A18" s="91" t="s">
        <v>25</v>
      </c>
      <c r="B18" s="92">
        <v>123.25905292479105</v>
      </c>
      <c r="C18" s="92">
        <v>112.32517482517478</v>
      </c>
      <c r="D18" s="92">
        <v>233.94683026584869</v>
      </c>
      <c r="E18" s="146" t="s">
        <v>80</v>
      </c>
      <c r="F18" s="92">
        <v>141.47627416520217</v>
      </c>
      <c r="G18" s="92">
        <v>105.59345156889503</v>
      </c>
      <c r="H18" s="92">
        <v>96.761133603238903</v>
      </c>
      <c r="I18" s="92">
        <v>108.74730021598266</v>
      </c>
    </row>
    <row r="19" spans="1:9" ht="14" customHeight="1" x14ac:dyDescent="0.45">
      <c r="A19" s="82" t="s">
        <v>26</v>
      </c>
      <c r="B19" s="90">
        <v>50.02613695765816</v>
      </c>
      <c r="C19" s="90">
        <v>9.390862944162448</v>
      </c>
      <c r="D19" s="90">
        <v>74.232914923291517</v>
      </c>
      <c r="E19" s="90">
        <v>77.281865701648542</v>
      </c>
      <c r="F19" s="90">
        <v>34.072759538598049</v>
      </c>
      <c r="G19" s="90">
        <v>59.590792838874719</v>
      </c>
      <c r="H19" s="90">
        <v>182.85523682454965</v>
      </c>
      <c r="I19" s="90">
        <v>54.470126471870906</v>
      </c>
    </row>
    <row r="20" spans="1:9" ht="14" customHeight="1" x14ac:dyDescent="0.45">
      <c r="A20" s="91" t="s">
        <v>27</v>
      </c>
      <c r="B20" s="92">
        <v>-6.766917293233055</v>
      </c>
      <c r="C20" s="92">
        <v>-41.409691629955937</v>
      </c>
      <c r="D20" s="92">
        <v>-35.869565217391333</v>
      </c>
      <c r="E20" s="92">
        <v>-22.888759464181739</v>
      </c>
      <c r="F20" s="92">
        <v>-37.473002159827203</v>
      </c>
      <c r="G20" s="92">
        <v>-11.324944485566213</v>
      </c>
      <c r="H20" s="92">
        <v>-49.796195652173914</v>
      </c>
      <c r="I20" s="162">
        <v>-24.975369458128093</v>
      </c>
    </row>
    <row r="21" spans="1:9" ht="14" customHeight="1" x14ac:dyDescent="0.45">
      <c r="A21" s="82" t="s">
        <v>28</v>
      </c>
      <c r="B21" s="90">
        <v>96.503067484662523</v>
      </c>
      <c r="C21" s="90">
        <v>69.222343921139156</v>
      </c>
      <c r="D21" s="90">
        <v>128.88551933282798</v>
      </c>
      <c r="E21" s="144" t="s">
        <v>80</v>
      </c>
      <c r="F21" s="90">
        <v>71.373679154658973</v>
      </c>
      <c r="G21" s="94">
        <v>165.67796610169486</v>
      </c>
      <c r="H21" s="90">
        <v>108.47803881511742</v>
      </c>
      <c r="I21" s="90">
        <v>70.626895854398413</v>
      </c>
    </row>
    <row r="22" spans="1:9" ht="14" customHeight="1" x14ac:dyDescent="0.45">
      <c r="A22" s="95" t="s">
        <v>29</v>
      </c>
      <c r="B22" s="96">
        <v>42.187499999999979</v>
      </c>
      <c r="C22" s="96">
        <v>30.207677784770361</v>
      </c>
      <c r="D22" s="96">
        <v>49.677419354838712</v>
      </c>
      <c r="E22" s="96">
        <v>62.64066016504124</v>
      </c>
      <c r="F22" s="96">
        <v>35.698924731182792</v>
      </c>
      <c r="G22" s="96">
        <v>37.615526802218113</v>
      </c>
      <c r="H22" s="96">
        <v>79.401993355481707</v>
      </c>
      <c r="I22" s="163">
        <v>29.853479853479836</v>
      </c>
    </row>
    <row r="23" spans="1:9" ht="14" customHeight="1" x14ac:dyDescent="0.45">
      <c r="A23" s="89" t="s">
        <v>30</v>
      </c>
      <c r="B23" s="97"/>
      <c r="C23" s="97"/>
      <c r="D23" s="97"/>
      <c r="E23" s="97"/>
      <c r="F23" s="97"/>
      <c r="G23" s="97"/>
      <c r="H23" s="97"/>
      <c r="I23" s="97"/>
    </row>
    <row r="24" spans="1:9" ht="14" customHeight="1" x14ac:dyDescent="0.45">
      <c r="A24" s="82" t="s">
        <v>50</v>
      </c>
      <c r="B24" s="147" t="s">
        <v>80</v>
      </c>
      <c r="C24" s="90">
        <v>13.553113553113549</v>
      </c>
      <c r="D24" s="90">
        <v>7.0724243454606928</v>
      </c>
      <c r="E24" s="144" t="s">
        <v>80</v>
      </c>
      <c r="F24" s="144" t="s">
        <v>80</v>
      </c>
      <c r="G24" s="147" t="s">
        <v>80</v>
      </c>
      <c r="H24" s="90">
        <v>-0.84595711194180856</v>
      </c>
      <c r="I24" s="94">
        <v>7.3137521882902679</v>
      </c>
    </row>
    <row r="25" spans="1:9" ht="14" customHeight="1" x14ac:dyDescent="0.45">
      <c r="A25" s="91" t="s">
        <v>31</v>
      </c>
      <c r="B25" s="92">
        <v>41.991341991341955</v>
      </c>
      <c r="C25" s="92">
        <v>5.1239669421487388</v>
      </c>
      <c r="D25" s="92">
        <v>-4.0804257835599937</v>
      </c>
      <c r="E25" s="145" t="s">
        <v>80</v>
      </c>
      <c r="F25" s="92">
        <v>19.912663755458524</v>
      </c>
      <c r="G25" s="92">
        <v>17.041015625000068</v>
      </c>
      <c r="H25" s="92">
        <v>8.3916083916083739</v>
      </c>
      <c r="I25" s="92">
        <v>1.8227009113504833</v>
      </c>
    </row>
    <row r="26" spans="1:9" ht="14" customHeight="1" x14ac:dyDescent="0.45">
      <c r="A26" s="82" t="s">
        <v>32</v>
      </c>
      <c r="B26" s="94">
        <v>3.472599023331524</v>
      </c>
      <c r="C26" s="90">
        <v>0.65342394145326832</v>
      </c>
      <c r="D26" s="148" t="s">
        <v>80</v>
      </c>
      <c r="E26" s="90">
        <v>-16.554480437526298</v>
      </c>
      <c r="F26" s="90">
        <v>8.7920792079207555</v>
      </c>
      <c r="G26" s="148" t="s">
        <v>80</v>
      </c>
      <c r="H26" s="90">
        <v>-6.6082265677680274</v>
      </c>
      <c r="I26" s="94">
        <v>9.0372556252305447</v>
      </c>
    </row>
    <row r="27" spans="1:9" ht="14" customHeight="1" x14ac:dyDescent="0.45">
      <c r="A27" s="91" t="s">
        <v>33</v>
      </c>
      <c r="B27" s="145" t="s">
        <v>80</v>
      </c>
      <c r="C27" s="92">
        <v>33.53224695891668</v>
      </c>
      <c r="D27" s="92">
        <v>26.667862266857956</v>
      </c>
      <c r="E27" s="146" t="s">
        <v>80</v>
      </c>
      <c r="F27" s="98">
        <v>37.237302977232886</v>
      </c>
      <c r="G27" s="92">
        <v>37.739531582682709</v>
      </c>
      <c r="H27" s="92">
        <v>54.754505904288408</v>
      </c>
      <c r="I27" s="92">
        <v>24.708014498590348</v>
      </c>
    </row>
    <row r="28" spans="1:9" ht="14" customHeight="1" x14ac:dyDescent="0.45">
      <c r="A28" s="82" t="s">
        <v>34</v>
      </c>
      <c r="B28" s="90">
        <v>32.658823529411784</v>
      </c>
      <c r="C28" s="90">
        <v>15.192743764172324</v>
      </c>
      <c r="D28" s="90">
        <v>45.922406967537597</v>
      </c>
      <c r="E28" s="90">
        <v>22.184732180514555</v>
      </c>
      <c r="F28" s="94">
        <v>56.569037656903795</v>
      </c>
      <c r="G28" s="90">
        <v>33.315565031982942</v>
      </c>
      <c r="H28" s="90">
        <v>28.551532033426174</v>
      </c>
      <c r="I28" s="90">
        <v>30.982745686421651</v>
      </c>
    </row>
    <row r="29" spans="1:9" ht="14" customHeight="1" x14ac:dyDescent="0.45">
      <c r="A29" s="91" t="s">
        <v>81</v>
      </c>
      <c r="B29" s="146" t="s">
        <v>80</v>
      </c>
      <c r="C29" s="92">
        <v>44.356609574000849</v>
      </c>
      <c r="D29" s="92">
        <v>12.476154139641382</v>
      </c>
      <c r="E29" s="92">
        <v>23.706422018348693</v>
      </c>
      <c r="F29" s="149" t="s">
        <v>80</v>
      </c>
      <c r="G29" s="98">
        <v>47.765587369547767</v>
      </c>
      <c r="H29" s="92">
        <v>38.007231820007981</v>
      </c>
      <c r="I29" s="92">
        <v>73.312524385485773</v>
      </c>
    </row>
    <row r="30" spans="1:9" ht="14" customHeight="1" x14ac:dyDescent="0.45">
      <c r="A30" s="82" t="s">
        <v>35</v>
      </c>
      <c r="B30" s="90">
        <v>36.923473331615611</v>
      </c>
      <c r="C30" s="90">
        <v>52.903658945955016</v>
      </c>
      <c r="D30" s="90">
        <v>61.33659902029396</v>
      </c>
      <c r="E30" s="90">
        <v>33.857030636292237</v>
      </c>
      <c r="F30" s="90">
        <v>45.674116798846477</v>
      </c>
      <c r="G30" s="90">
        <v>50.650069156293199</v>
      </c>
      <c r="H30" s="90">
        <v>58.964451313755802</v>
      </c>
      <c r="I30" s="90">
        <v>60.270049099836328</v>
      </c>
    </row>
    <row r="31" spans="1:9" ht="14" customHeight="1" x14ac:dyDescent="0.45">
      <c r="A31" s="91" t="s">
        <v>36</v>
      </c>
      <c r="B31" s="92">
        <v>84.007525870178725</v>
      </c>
      <c r="C31" s="92">
        <v>35.798267326732635</v>
      </c>
      <c r="D31" s="92">
        <v>72.910216718266255</v>
      </c>
      <c r="E31" s="92">
        <v>95.678742907027512</v>
      </c>
      <c r="F31" s="146" t="s">
        <v>80</v>
      </c>
      <c r="G31" s="92">
        <v>82.368537339814466</v>
      </c>
      <c r="H31" s="92">
        <v>116.83962264150942</v>
      </c>
      <c r="I31" s="92">
        <v>179.73199329983251</v>
      </c>
    </row>
    <row r="32" spans="1:9" ht="14" customHeight="1" x14ac:dyDescent="0.45">
      <c r="A32" s="82" t="s">
        <v>37</v>
      </c>
      <c r="B32" s="99">
        <v>92.999430848036496</v>
      </c>
      <c r="C32" s="144" t="s">
        <v>80</v>
      </c>
      <c r="D32" s="90">
        <v>43.517587939698487</v>
      </c>
      <c r="E32" s="147" t="s">
        <v>80</v>
      </c>
      <c r="F32" s="90">
        <v>25.394495412844066</v>
      </c>
      <c r="G32" s="150" t="s">
        <v>80</v>
      </c>
      <c r="H32" s="90">
        <v>44.427001569858703</v>
      </c>
      <c r="I32" s="144" t="s">
        <v>80</v>
      </c>
    </row>
    <row r="33" spans="1:9" ht="14" customHeight="1" x14ac:dyDescent="0.45">
      <c r="A33" s="91" t="s">
        <v>82</v>
      </c>
      <c r="B33" s="92">
        <v>8.8854357960164165</v>
      </c>
      <c r="C33" s="92">
        <v>18.360556563823405</v>
      </c>
      <c r="D33" s="92">
        <v>19.350670327895326</v>
      </c>
      <c r="E33" s="92">
        <v>18.162776780371036</v>
      </c>
      <c r="F33" s="92">
        <v>15.628502802241794</v>
      </c>
      <c r="G33" s="92">
        <v>4.394267171444044</v>
      </c>
      <c r="H33" s="92">
        <v>17.014497371355763</v>
      </c>
      <c r="I33" s="92">
        <v>17.070357554786607</v>
      </c>
    </row>
    <row r="34" spans="1:9" ht="14" customHeight="1" x14ac:dyDescent="0.45">
      <c r="A34" s="82" t="s">
        <v>38</v>
      </c>
      <c r="B34" s="144" t="s">
        <v>80</v>
      </c>
      <c r="C34" s="90">
        <v>-3.2621951219511836</v>
      </c>
      <c r="D34" s="90">
        <v>-0.41178333861260352</v>
      </c>
      <c r="E34" s="144" t="s">
        <v>80</v>
      </c>
      <c r="F34" s="90">
        <v>13.03225806451611</v>
      </c>
      <c r="G34" s="90">
        <v>31.79453836150843</v>
      </c>
      <c r="H34" s="90">
        <v>-2.5308025308025561</v>
      </c>
      <c r="I34" s="90">
        <v>9.8728938811705866</v>
      </c>
    </row>
    <row r="35" spans="1:9" ht="14" customHeight="1" x14ac:dyDescent="0.45">
      <c r="A35" s="91" t="s">
        <v>39</v>
      </c>
      <c r="B35" s="92">
        <v>52.671328671328688</v>
      </c>
      <c r="C35" s="92">
        <v>67.237687366166995</v>
      </c>
      <c r="D35" s="92">
        <v>51.088896822563392</v>
      </c>
      <c r="E35" s="92">
        <v>48.572315332091854</v>
      </c>
      <c r="F35" s="92">
        <v>93.215972520394956</v>
      </c>
      <c r="G35" s="92">
        <v>62.908366533864537</v>
      </c>
      <c r="H35" s="92">
        <v>113.75856615709017</v>
      </c>
      <c r="I35" s="92">
        <v>49.005367856015148</v>
      </c>
    </row>
    <row r="36" spans="1:9" ht="14" customHeight="1" x14ac:dyDescent="0.45">
      <c r="A36" s="82" t="s">
        <v>40</v>
      </c>
      <c r="B36" s="90">
        <v>31.732283464566891</v>
      </c>
      <c r="C36" s="90">
        <v>64.107142857142804</v>
      </c>
      <c r="D36" s="90">
        <v>120.00000000000001</v>
      </c>
      <c r="E36" s="144" t="s">
        <v>80</v>
      </c>
      <c r="F36" s="147" t="s">
        <v>80</v>
      </c>
      <c r="G36" s="144" t="s">
        <v>80</v>
      </c>
      <c r="H36" s="90">
        <v>67.979452054794436</v>
      </c>
      <c r="I36" s="90">
        <v>92.098765432098759</v>
      </c>
    </row>
    <row r="37" spans="1:9" ht="14" customHeight="1" x14ac:dyDescent="0.45">
      <c r="A37" s="91" t="s">
        <v>83</v>
      </c>
      <c r="B37" s="145" t="s">
        <v>80</v>
      </c>
      <c r="C37" s="146" t="s">
        <v>80</v>
      </c>
      <c r="D37" s="92">
        <v>22.810060711188228</v>
      </c>
      <c r="E37" s="146" t="s">
        <v>80</v>
      </c>
      <c r="F37" s="92">
        <v>30.27071369975387</v>
      </c>
      <c r="G37" s="92">
        <v>12.600732600732623</v>
      </c>
      <c r="H37" s="92">
        <v>10.323574730354412</v>
      </c>
      <c r="I37" s="92">
        <v>42.062193126022905</v>
      </c>
    </row>
    <row r="38" spans="1:9" ht="14" customHeight="1" x14ac:dyDescent="0.45">
      <c r="A38" s="82" t="s">
        <v>41</v>
      </c>
      <c r="B38" s="90">
        <v>15.436746987951789</v>
      </c>
      <c r="C38" s="90">
        <v>14.982973893303054</v>
      </c>
      <c r="D38" s="90">
        <v>1.581508515815111</v>
      </c>
      <c r="E38" s="144" t="s">
        <v>80</v>
      </c>
      <c r="F38" s="144" t="s">
        <v>80</v>
      </c>
      <c r="G38" s="90">
        <v>8.333333333333325</v>
      </c>
      <c r="H38" s="144" t="s">
        <v>80</v>
      </c>
      <c r="I38" s="144" t="s">
        <v>80</v>
      </c>
    </row>
    <row r="39" spans="1:9" ht="14" customHeight="1" x14ac:dyDescent="0.45">
      <c r="A39" s="95" t="s">
        <v>42</v>
      </c>
      <c r="B39" s="96">
        <v>36.308411214953274</v>
      </c>
      <c r="C39" s="96">
        <v>54.124748490945684</v>
      </c>
      <c r="D39" s="96">
        <v>47.502497502497462</v>
      </c>
      <c r="E39" s="96">
        <v>36.315141567500994</v>
      </c>
      <c r="F39" s="96">
        <v>42.98046342571562</v>
      </c>
      <c r="G39" s="100">
        <v>53.037171350861279</v>
      </c>
      <c r="H39" s="96">
        <v>44.622543950361937</v>
      </c>
      <c r="I39" s="96">
        <v>44.391634980988634</v>
      </c>
    </row>
    <row r="40" spans="1:9" ht="14" customHeight="1" x14ac:dyDescent="0.45">
      <c r="A40" s="89" t="s">
        <v>43</v>
      </c>
      <c r="B40" s="97"/>
      <c r="C40" s="97"/>
      <c r="D40" s="97"/>
      <c r="E40" s="97"/>
      <c r="F40" s="97"/>
      <c r="G40" s="97"/>
      <c r="H40" s="97"/>
      <c r="I40" s="97"/>
    </row>
    <row r="41" spans="1:9" ht="14" customHeight="1" x14ac:dyDescent="0.45">
      <c r="A41" s="82" t="s">
        <v>44</v>
      </c>
      <c r="B41" s="147" t="s">
        <v>80</v>
      </c>
      <c r="C41" s="90">
        <v>86.666666666666686</v>
      </c>
      <c r="D41" s="90">
        <v>64.985994397759157</v>
      </c>
      <c r="E41" s="147" t="s">
        <v>80</v>
      </c>
      <c r="F41" s="90">
        <v>93.023255813953426</v>
      </c>
      <c r="G41" s="90">
        <v>51.753702260327337</v>
      </c>
      <c r="H41" s="90">
        <v>-4.9659863945578087</v>
      </c>
      <c r="I41" s="94">
        <v>102.50648228176335</v>
      </c>
    </row>
    <row r="42" spans="1:9" ht="14" customHeight="1" x14ac:dyDescent="0.45">
      <c r="A42" s="91" t="s">
        <v>45</v>
      </c>
      <c r="B42" s="92">
        <v>71.094793057409817</v>
      </c>
      <c r="C42" s="92">
        <v>71.511967308814931</v>
      </c>
      <c r="D42" s="92">
        <v>79.444444444444471</v>
      </c>
      <c r="E42" s="92">
        <v>65.538461538461505</v>
      </c>
      <c r="F42" s="92">
        <v>123.99678972712671</v>
      </c>
      <c r="G42" s="146" t="s">
        <v>80</v>
      </c>
      <c r="H42" s="92">
        <v>82.529202640934457</v>
      </c>
      <c r="I42" s="92">
        <v>90.451127819548944</v>
      </c>
    </row>
    <row r="43" spans="1:9" ht="14" customHeight="1" x14ac:dyDescent="0.45">
      <c r="A43" s="82" t="s">
        <v>84</v>
      </c>
      <c r="B43" s="144" t="s">
        <v>80</v>
      </c>
      <c r="C43" s="90">
        <v>-1.7797552836484654</v>
      </c>
      <c r="D43" s="90">
        <v>7.0098576122672673</v>
      </c>
      <c r="E43" s="90">
        <v>19.009067357512933</v>
      </c>
      <c r="F43" s="90">
        <v>18.872357086922477</v>
      </c>
      <c r="G43" s="90">
        <v>13.899138991389904</v>
      </c>
      <c r="H43" s="90">
        <v>-0.70394994133748945</v>
      </c>
      <c r="I43" s="90">
        <v>24.266570083303151</v>
      </c>
    </row>
    <row r="44" spans="1:9" ht="14" customHeight="1" x14ac:dyDescent="0.45">
      <c r="A44" s="91" t="s">
        <v>46</v>
      </c>
      <c r="B44" s="92">
        <v>98.978723404255348</v>
      </c>
      <c r="C44" s="92">
        <v>110.52631578947371</v>
      </c>
      <c r="D44" s="92">
        <v>139.44076526857975</v>
      </c>
      <c r="E44" s="92">
        <v>72.584446190102113</v>
      </c>
      <c r="F44" s="92">
        <v>95.494613124387897</v>
      </c>
      <c r="G44" s="92">
        <v>172.88702928870293</v>
      </c>
      <c r="H44" s="92">
        <v>96.244131455399057</v>
      </c>
      <c r="I44" s="92">
        <v>141.84914841849152</v>
      </c>
    </row>
    <row r="45" spans="1:9" ht="14" customHeight="1" x14ac:dyDescent="0.45">
      <c r="A45" s="101" t="s">
        <v>47</v>
      </c>
      <c r="B45" s="102">
        <v>272.90322580645159</v>
      </c>
      <c r="C45" s="102">
        <v>250.67961165048533</v>
      </c>
      <c r="D45" s="102">
        <v>213.48837209302323</v>
      </c>
      <c r="E45" s="102">
        <v>336.21399176954736</v>
      </c>
      <c r="F45" s="102">
        <v>281.81818181818198</v>
      </c>
      <c r="G45" s="102">
        <v>119.35208866155156</v>
      </c>
      <c r="H45" s="102">
        <v>172.34449760765554</v>
      </c>
      <c r="I45" s="102">
        <v>276.83089214380823</v>
      </c>
    </row>
    <row r="46" spans="1:9" x14ac:dyDescent="0.45">
      <c r="A46" s="103"/>
      <c r="B46" s="113"/>
      <c r="C46" s="113"/>
      <c r="D46" s="113"/>
      <c r="E46" s="113"/>
      <c r="F46" s="113"/>
      <c r="G46" s="113"/>
      <c r="H46" s="113"/>
      <c r="I46" s="113"/>
    </row>
    <row r="47" spans="1:9" x14ac:dyDescent="0.45">
      <c r="A47" s="103" t="s">
        <v>12</v>
      </c>
      <c r="B47" s="104"/>
      <c r="C47" s="105"/>
      <c r="D47" s="105"/>
      <c r="E47" s="104"/>
      <c r="F47" s="105"/>
      <c r="G47" s="105"/>
      <c r="H47" s="105"/>
      <c r="I47" s="105"/>
    </row>
    <row r="48" spans="1:9" x14ac:dyDescent="0.45">
      <c r="A48" s="106" t="s">
        <v>85</v>
      </c>
      <c r="B48" s="106"/>
      <c r="C48" s="106"/>
      <c r="D48" s="106"/>
      <c r="E48" s="106"/>
      <c r="F48" s="106"/>
      <c r="G48" s="106"/>
      <c r="H48" s="106"/>
      <c r="I48" s="106"/>
    </row>
    <row r="49" spans="1:9" x14ac:dyDescent="0.45">
      <c r="A49" s="107" t="s">
        <v>14</v>
      </c>
      <c r="B49" s="104"/>
      <c r="C49" s="105"/>
      <c r="D49" s="105"/>
      <c r="E49" s="104"/>
      <c r="F49" s="105"/>
      <c r="G49" s="105"/>
      <c r="H49" s="105"/>
      <c r="I49" s="105"/>
    </row>
    <row r="50" spans="1:9" x14ac:dyDescent="0.45">
      <c r="A50" s="108" t="s">
        <v>15</v>
      </c>
      <c r="B50" s="109"/>
      <c r="C50" s="109"/>
      <c r="D50" s="109"/>
      <c r="E50" s="109"/>
      <c r="F50" s="109"/>
      <c r="G50" s="109"/>
      <c r="H50" s="109"/>
      <c r="I50" s="109"/>
    </row>
    <row r="51" spans="1:9" x14ac:dyDescent="0.45">
      <c r="A51" s="108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110" t="str">
        <f>+Índice!A15</f>
        <v>Fecha de actualización: 6 de mayo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108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108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108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2022-05-02T19:26:00Z</dcterms:modified>
</cp:coreProperties>
</file>