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10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78" i="520"/>
  <c r="A11" i="519"/>
</calcChain>
</file>

<file path=xl/sharedStrings.xml><?xml version="1.0" encoding="utf-8"?>
<sst xmlns="http://schemas.openxmlformats.org/spreadsheetml/2006/main" count="351" uniqueCount="90">
  <si>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</si>
  <si>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</si>
  <si>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</si>
  <si>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</si>
  <si>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</si>
  <si>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</si>
  <si>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</si>
  <si>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</si>
  <si>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</si>
  <si>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</si>
  <si>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</si>
  <si>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</si>
  <si>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</si>
  <si>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</si>
  <si>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</si>
  <si>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</si>
  <si>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</si>
  <si>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</si>
  <si>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</si>
  <si>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</si>
  <si>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</si>
  <si>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</si>
  <si>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</si>
  <si>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</si>
  <si>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</si>
  <si>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</si>
  <si>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</si>
  <si>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</si>
  <si>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</si>
  <si>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</si>
  <si>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</si>
  <si>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</si>
  <si>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</si>
  <si>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</si>
  <si>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</si>
  <si>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</si>
  <si>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</si>
  <si>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</si>
  <si>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</si>
  <si>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</si>
  <si>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</si>
  <si>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</si>
  <si>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</si>
  <si>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</si>
  <si>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</si>
  <si>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</si>
  <si>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</si>
  <si>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</si>
  <si>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</si>
  <si>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</si>
  <si>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</si>
  <si>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</si>
  <si>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</si>
  <si>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</si>
  <si>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</si>
  <si>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Aguacate papelillo</t>
  </si>
  <si>
    <t>Papaya Maradol</t>
  </si>
  <si>
    <t>Agosto de 2021</t>
  </si>
  <si>
    <t>Variación mensual. Agosto 2021</t>
  </si>
  <si>
    <t>Variación año corrido. Agosto 2021</t>
  </si>
  <si>
    <t>Variación anual. Agosto 2021</t>
  </si>
  <si>
    <t>n.d.</t>
  </si>
  <si>
    <t>-</t>
  </si>
  <si>
    <t>Limón Tahití</t>
  </si>
  <si>
    <t>Papaya maradol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</si>
  <si>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</si>
  <si>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</si>
  <si>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</si>
  <si>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</si>
  <si>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</si>
  <si>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</si>
  <si>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</si>
  <si>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</si>
  <si>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A**</t>
  </si>
  <si>
    <t>Queso costeño</t>
  </si>
  <si>
    <t>Carne de cerdo, lomo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</si>
  <si>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</si>
  <si>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</si>
  <si>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</si>
  <si>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</si>
  <si>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</si>
  <si>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</si>
  <si>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</si>
  <si>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</si>
  <si>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</si>
  <si>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</si>
  <si>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</si>
  <si>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 yodada</t>
  </si>
  <si>
    <t>Salsa de tomate doy pack</t>
  </si>
  <si>
    <t>Fecha de actualización: 7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</si>
</sst>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5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center" vertical="center"/>
    </xf>
    <xf numFmtId="2" fontId="25" fillId="0" borderId="0" xfId="33" applyNumberFormat="1" applyFont="1" applyFill="1" applyBorder="1" applyAlignment="1">
      <alignment horizontal="right" vertic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4" fontId="31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1" fillId="33" borderId="0" xfId="33" applyNumberFormat="1" applyFont="1" applyFill="1" applyBorder="1" applyAlignment="1">
      <alignment horizontal="right"/>
    </xf>
    <xf numFmtId="4" fontId="31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1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1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2" fillId="0" borderId="1" xfId="43" applyNumberFormat="1" applyFont="1" applyFill="1" applyBorder="1" applyAlignment="1">
      <alignment horizontal="center"/>
    </xf>
    <xf numFmtId="0" fontId="2" fillId="31" borderId="0" xfId="31" quotePrefix="1" applyFill="1" applyBorder="1" applyAlignment="1" applyProtection="1">
      <alignment vertical="center"/>
    </xf>
    <xf numFmtId="4" fontId="25" fillId="0" borderId="0" xfId="33" applyNumberFormat="1" applyFont="1" applyFill="1" applyBorder="1" applyAlignment="1">
      <alignment horizontal="right" vertical="center"/>
    </xf>
    <xf numFmtId="4" fontId="22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 vertical="justify"/>
    </xf>
    <xf numFmtId="0" fontId="24" fillId="0" borderId="0" xfId="0" applyFont="1" applyFill="1" applyAlignment="1">
      <alignment horizontal="left"/>
    </xf>
    <xf numFmtId="4" fontId="25" fillId="0" borderId="0" xfId="33" applyNumberFormat="1" applyFont="1" applyFill="1" applyBorder="1" applyAlignment="1">
      <alignment horizontal="right" vertical="justify"/>
    </xf>
    <xf numFmtId="4" fontId="31" fillId="33" borderId="0" xfId="33" applyNumberFormat="1" applyFont="1" applyFill="1" applyBorder="1" applyAlignment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18" fillId="0" borderId="0" xfId="0" applyFont="1"/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center"/>
    </xf>
    <xf numFmtId="4" fontId="25" fillId="33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4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>
      <alignment horizontal="center" vertical="justify"/>
    </xf>
    <xf numFmtId="4" fontId="25" fillId="33" borderId="0" xfId="33" applyNumberFormat="1" applyFont="1" applyFill="1" applyBorder="1" applyAlignment="1">
      <alignment horizontal="right" vertical="justify"/>
    </xf>
    <xf numFmtId="4" fontId="25" fillId="0" borderId="0" xfId="33" applyNumberFormat="1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horizontal="centerContinuous"/>
    </xf>
    <xf numFmtId="0" fontId="25" fillId="33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167" fontId="25" fillId="0" borderId="2" xfId="33" applyNumberFormat="1" applyFont="1" applyFill="1" applyBorder="1" applyAlignment="1">
      <alignment horizontal="center" vertical="justify"/>
    </xf>
    <xf numFmtId="0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/>
    </xf>
    <xf numFmtId="4" fontId="25" fillId="0" borderId="2" xfId="33" applyNumberFormat="1" applyFont="1" applyFill="1" applyBorder="1" applyAlignment="1">
      <alignment horizontal="right" vertical="justify"/>
    </xf>
    <xf numFmtId="0" fontId="24" fillId="0" borderId="0" xfId="0" applyFont="1" applyFill="1" applyBorder="1" applyAlignment="1"/>
    <xf numFmtId="2" fontId="25" fillId="0" borderId="0" xfId="33" applyNumberFormat="1" applyFont="1" applyFill="1" applyBorder="1" applyAlignment="1">
      <alignment horizontal="center" vertical="justify"/>
    </xf>
    <xf numFmtId="4" fontId="25" fillId="0" borderId="2" xfId="33" applyNumberFormat="1" applyFont="1" applyFill="1" applyBorder="1" applyAlignment="1">
      <alignment horizontal="right" vertical="center"/>
    </xf>
    <xf numFmtId="49" fontId="24" fillId="0" borderId="0" xfId="0" applyNumberFormat="1" applyFont="1" applyFill="1" applyBorder="1"/>
    <xf numFmtId="0" fontId="25" fillId="0" borderId="0" xfId="0" applyNumberFormat="1" applyFont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justify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4" fontId="31" fillId="0" borderId="0" xfId="33" applyNumberFormat="1" applyFont="1" applyFill="1" applyBorder="1" applyAlignment="1" applyProtection="1">
      <alignment horizontal="center" vertical="center"/>
    </xf>
    <xf numFmtId="167" fontId="25" fillId="0" borderId="2" xfId="33" applyNumberFormat="1" applyFont="1" applyFill="1" applyBorder="1" applyAlignment="1">
      <alignment horizontal="center" vertical="center"/>
    </xf>
    <xf numFmtId="167" fontId="25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Border="1" applyAlignment="1">
      <alignment horizontal="right" wrapText="1"/>
    </xf>
    <xf numFmtId="4" fontId="22" fillId="33" borderId="0" xfId="33" applyNumberFormat="1" applyFont="1" applyFill="1" applyBorder="1" applyAlignment="1">
      <alignment horizontal="right" wrapText="1"/>
    </xf>
    <xf numFmtId="167" fontId="24" fillId="33" borderId="0" xfId="33" applyNumberFormat="1" applyFont="1" applyFill="1" applyBorder="1" applyAlignment="1">
      <alignment horizontal="right" wrapText="1"/>
    </xf>
    <xf numFmtId="0" fontId="24" fillId="33" borderId="0" xfId="0" applyFont="1" applyFill="1" applyBorder="1" applyAlignment="1">
      <alignment horizontal="right"/>
    </xf>
    <xf numFmtId="4" fontId="22" fillId="33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right"/>
    </xf>
    <xf numFmtId="4" fontId="25" fillId="33" borderId="0" xfId="33" applyNumberFormat="1" applyFont="1" applyFill="1" applyBorder="1" applyAlignment="1">
      <alignment horizontal="center" vertical="justify"/>
    </xf>
    <xf numFmtId="4" fontId="31" fillId="33" borderId="0" xfId="33" applyNumberFormat="1" applyFont="1" applyFill="1" applyBorder="1" applyAlignment="1">
      <alignment horizontal="center"/>
    </xf>
    <xf numFmtId="4" fontId="31" fillId="0" borderId="0" xfId="33" applyNumberFormat="1" applyFont="1" applyFill="1" applyBorder="1" applyAlignment="1">
      <alignment horizontal="center"/>
    </xf>
    <xf numFmtId="4" fontId="31" fillId="33" borderId="0" xfId="33" applyNumberFormat="1" applyFont="1" applyFill="1" applyBorder="1" applyAlignment="1" applyProtection="1">
      <alignment horizontal="right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4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right" vertical="center"/>
    </xf>
    <xf numFmtId="4" fontId="25" fillId="33" borderId="2" xfId="33" applyNumberFormat="1" applyFont="1" applyFill="1" applyBorder="1" applyAlignment="1">
      <alignment horizontal="right" vertical="center"/>
    </xf>
    <xf numFmtId="2" fontId="25" fillId="33" borderId="0" xfId="33" applyNumberFormat="1" applyFont="1" applyFill="1" applyBorder="1" applyAlignment="1">
      <alignment horizontal="right" vertical="center"/>
    </xf>
    <xf numFmtId="0" fontId="25" fillId="33" borderId="0" xfId="33" applyNumberFormat="1" applyFont="1" applyFill="1" applyBorder="1" applyAlignment="1">
      <alignment horizontal="right" vertical="center"/>
    </xf>
    <xf numFmtId="167" fontId="25" fillId="33" borderId="2" xfId="33" applyNumberFormat="1" applyFont="1" applyFill="1" applyBorder="1" applyAlignment="1">
      <alignment horizontal="center" vertical="justify"/>
    </xf>
    <xf numFmtId="4" fontId="25" fillId="33" borderId="2" xfId="33" applyNumberFormat="1" applyFont="1" applyFill="1" applyBorder="1" applyAlignment="1">
      <alignment horizontal="right" vertical="justify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75008" cy="983473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8" sqref="A8:L10"/>
    </sheetView>
  </sheetViews>
  <sheetFormatPr baseColWidth="10" defaultColWidth="11.42578125" defaultRowHeight="14.25" x14ac:dyDescent="0.25"/>
  <cols>
    <col min="1" max="1" width="6.28515625" style="33" customWidth="1"/>
    <col min="2" max="2" width="11.42578125" style="27"/>
    <col min="3" max="3" width="14" style="27" customWidth="1"/>
    <col min="4" max="16384" width="11.42578125" style="27"/>
  </cols>
  <sheetData>
    <row r="1" spans="1:14" ht="21.95" customHeight="1" x14ac:dyDescent="0.25">
      <c r="A1" s="118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</row>
    <row r="2" spans="1:14" ht="21.95" customHeight="1" x14ac:dyDescent="0.25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</row>
    <row r="3" spans="1:14" ht="21.95" customHeigh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N3" s="28"/>
    </row>
    <row r="4" spans="1:14" ht="21.95" customHeight="1" x14ac:dyDescent="0.2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14" ht="21.95" customHeight="1" x14ac:dyDescent="0.2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</row>
    <row r="6" spans="1:14" ht="36" customHeight="1" x14ac:dyDescent="0.25">
      <c r="A6" s="119" t="s">
        <v>53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</row>
    <row r="7" spans="1:14" ht="31.5" customHeight="1" x14ac:dyDescent="0.2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</row>
    <row r="8" spans="1:14" x14ac:dyDescent="0.25">
      <c r="A8" s="117" t="s">
        <v>57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14" ht="15" customHeight="1" x14ac:dyDescent="0.25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</row>
    <row r="10" spans="1:14" x14ac:dyDescent="0.2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</row>
    <row r="11" spans="1:14" s="29" customFormat="1" ht="31.5" customHeight="1" x14ac:dyDescent="0.2">
      <c r="A11" s="62" t="str">
        <f>+"Anexo 1. "&amp;'Anexo 1'!A6&amp;" "&amp;'Anexo 1'!A7</f>
        <v>Anexo 1. Comportamiento de los precios mayoristas de los principales alimentos en las principales ocho ciudades. Variación mensual. Agosto 2021</v>
      </c>
    </row>
    <row r="12" spans="1:14" s="29" customFormat="1" ht="39" customHeight="1" x14ac:dyDescent="0.2">
      <c r="A12" s="116" t="str">
        <f>+"Anexo 2. "&amp;'Anexo 2'!A6&amp;" "&amp;'Anexo 2'!A7</f>
        <v>Anexo 2. Comportamiento de los precios mayoristas de los principales alimentos en las principales ocho ciudades. Variación año corrido. Agosto 2021</v>
      </c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</row>
    <row r="13" spans="1:14" s="29" customFormat="1" ht="39" customHeight="1" x14ac:dyDescent="0.2">
      <c r="A13" s="116" t="str">
        <f>+"Anexo 3. "&amp;'Anexo 3'!A6&amp;" "&amp;'Anexo 3'!A7</f>
        <v>Anexo 3. Comportamiento de los precios mayoristas de los principales alimentos en las principales ocho ciudades. Variación anual. Agosto 2021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</row>
    <row r="14" spans="1:14" x14ac:dyDescent="0.25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4" ht="18.75" customHeight="1" x14ac:dyDescent="0.25">
      <c r="A15" s="32" t="s">
        <v>89</v>
      </c>
    </row>
    <row r="16" spans="1:14" s="28" customFormat="1" ht="30" customHeight="1" x14ac:dyDescent="0.25"/>
    <row r="17" spans="1:1" s="28" customFormat="1" ht="32.25" customHeight="1" x14ac:dyDescent="0.25"/>
    <row r="18" spans="1:1" s="28" customFormat="1" ht="34.5" customHeight="1" x14ac:dyDescent="0.25"/>
    <row r="19" spans="1:1" s="28" customFormat="1" x14ac:dyDescent="0.25"/>
    <row r="20" spans="1:1" x14ac:dyDescent="0.25">
      <c r="A20" s="27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showGridLines="0" workbookViewId="0">
      <selection activeCell="A6" sqref="A6"/>
    </sheetView>
  </sheetViews>
  <sheetFormatPr baseColWidth="10" defaultColWidth="11.42578125" defaultRowHeight="14.25" x14ac:dyDescent="0.25"/>
  <cols>
    <col min="1" max="1" width="24.42578125" style="7" customWidth="1"/>
    <col min="2" max="2" width="7.140625" style="7" customWidth="1"/>
    <col min="3" max="3" width="6.7109375" style="58" customWidth="1"/>
    <col min="4" max="4" width="7.140625" style="7" customWidth="1"/>
    <col min="5" max="5" width="6.7109375" style="58" customWidth="1"/>
    <col min="6" max="6" width="7.140625" style="7" customWidth="1"/>
    <col min="7" max="7" width="6.7109375" style="58" customWidth="1"/>
    <col min="8" max="8" width="7.140625" style="7" customWidth="1"/>
    <col min="9" max="9" width="6.7109375" style="58" customWidth="1"/>
    <col min="10" max="10" width="7.140625" style="7" customWidth="1"/>
    <col min="11" max="11" width="6.7109375" style="58" customWidth="1"/>
    <col min="12" max="12" width="7.140625" style="7" customWidth="1"/>
    <col min="13" max="13" width="6.7109375" style="58" customWidth="1"/>
    <col min="14" max="14" width="7.140625" style="7" customWidth="1"/>
    <col min="15" max="15" width="6.7109375" style="58" customWidth="1"/>
    <col min="16" max="16" width="7.140625" style="7" customWidth="1"/>
    <col min="17" max="17" width="6.7109375" style="58" customWidth="1"/>
    <col min="18" max="16384" width="11.42578125" style="7"/>
  </cols>
  <sheetData>
    <row r="1" spans="1:17" s="2" customFormat="1" ht="12" x14ac:dyDescent="0.2">
      <c r="A1" s="1"/>
      <c r="B1" s="1"/>
      <c r="C1" s="54"/>
      <c r="D1" s="1"/>
      <c r="E1" s="54"/>
      <c r="F1" s="1"/>
      <c r="G1" s="54"/>
      <c r="I1" s="54"/>
      <c r="K1" s="54"/>
      <c r="M1" s="54"/>
      <c r="O1" s="54"/>
      <c r="Q1" s="54"/>
    </row>
    <row r="2" spans="1:17" s="2" customFormat="1" ht="33.75" customHeight="1" x14ac:dyDescent="0.2">
      <c r="A2" s="1"/>
      <c r="B2" s="1"/>
      <c r="C2" s="54"/>
      <c r="D2" s="1"/>
      <c r="E2" s="54"/>
      <c r="F2" s="1"/>
      <c r="G2" s="54"/>
      <c r="I2" s="54"/>
      <c r="K2" s="54"/>
      <c r="M2" s="54"/>
      <c r="O2" s="54"/>
      <c r="Q2" s="54"/>
    </row>
    <row r="3" spans="1:17" s="2" customFormat="1" ht="56.1" customHeight="1" x14ac:dyDescent="0.2">
      <c r="A3" s="1"/>
      <c r="B3" s="1"/>
      <c r="C3" s="54"/>
      <c r="D3" s="1"/>
      <c r="E3" s="54"/>
      <c r="F3" s="1"/>
      <c r="G3" s="54"/>
      <c r="I3" s="54"/>
      <c r="K3" s="54"/>
      <c r="M3" s="54"/>
      <c r="O3" s="54"/>
      <c r="Q3" s="54"/>
    </row>
    <row r="4" spans="1:17" s="2" customFormat="1" ht="18.75" customHeight="1" x14ac:dyDescent="0.2">
      <c r="A4" s="120" t="s">
        <v>0</v>
      </c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</row>
    <row r="5" spans="1:17" s="2" customFormat="1" ht="24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</row>
    <row r="6" spans="1:17" s="5" customFormat="1" ht="18.75" customHeight="1" x14ac:dyDescent="0.25">
      <c r="A6" s="3" t="s">
        <v>18</v>
      </c>
      <c r="B6" s="4"/>
      <c r="C6" s="55"/>
      <c r="D6" s="4"/>
      <c r="E6" s="55"/>
      <c r="F6" s="4"/>
      <c r="G6" s="55"/>
      <c r="H6" s="4"/>
      <c r="I6" s="55"/>
      <c r="J6" s="4"/>
      <c r="K6" s="55"/>
      <c r="L6" s="4"/>
      <c r="M6" s="55"/>
      <c r="N6" s="4"/>
      <c r="O6" s="55"/>
      <c r="P6" s="4"/>
      <c r="Q6" s="55"/>
    </row>
    <row r="7" spans="1:17" s="5" customFormat="1" ht="19.5" customHeight="1" x14ac:dyDescent="0.25">
      <c r="A7" s="3" t="s">
        <v>58</v>
      </c>
      <c r="B7" s="4"/>
      <c r="C7" s="55"/>
      <c r="D7" s="4"/>
      <c r="E7" s="55"/>
      <c r="F7" s="4"/>
      <c r="G7" s="55"/>
      <c r="H7" s="4"/>
      <c r="I7" s="55"/>
      <c r="J7" s="4"/>
      <c r="K7" s="55"/>
      <c r="L7" s="4"/>
      <c r="M7" s="55"/>
      <c r="N7" s="4"/>
      <c r="O7" s="55"/>
      <c r="P7" s="4"/>
      <c r="Q7" s="55"/>
    </row>
    <row r="8" spans="1:17" s="2" customFormat="1" ht="12" x14ac:dyDescent="0.2">
      <c r="A8" s="6"/>
      <c r="B8" s="6"/>
      <c r="C8" s="56"/>
      <c r="D8" s="6"/>
      <c r="E8" s="56"/>
      <c r="F8" s="6"/>
      <c r="G8" s="56"/>
      <c r="I8" s="54"/>
      <c r="K8" s="54"/>
      <c r="M8" s="54"/>
      <c r="O8" s="54"/>
      <c r="Q8" s="54"/>
    </row>
    <row r="9" spans="1:17" x14ac:dyDescent="0.25">
      <c r="A9" s="124" t="s">
        <v>1</v>
      </c>
      <c r="B9" s="122" t="s">
        <v>2</v>
      </c>
      <c r="C9" s="122"/>
      <c r="D9" s="122" t="s">
        <v>3</v>
      </c>
      <c r="E9" s="122"/>
      <c r="F9" s="122" t="s">
        <v>4</v>
      </c>
      <c r="G9" s="122"/>
      <c r="H9" s="121" t="s">
        <v>5</v>
      </c>
      <c r="I9" s="121"/>
      <c r="J9" s="122" t="s">
        <v>6</v>
      </c>
      <c r="K9" s="122"/>
      <c r="L9" s="122" t="s">
        <v>7</v>
      </c>
      <c r="M9" s="122"/>
      <c r="N9" s="122" t="s">
        <v>8</v>
      </c>
      <c r="O9" s="122"/>
      <c r="P9" s="122" t="s">
        <v>9</v>
      </c>
      <c r="Q9" s="122"/>
    </row>
    <row r="10" spans="1:17" x14ac:dyDescent="0.25">
      <c r="A10" s="125"/>
      <c r="B10" s="8" t="s">
        <v>10</v>
      </c>
      <c r="C10" s="64" t="s">
        <v>11</v>
      </c>
      <c r="D10" s="8" t="s">
        <v>10</v>
      </c>
      <c r="E10" s="64" t="s">
        <v>11</v>
      </c>
      <c r="F10" s="8" t="s">
        <v>10</v>
      </c>
      <c r="G10" s="64" t="s">
        <v>11</v>
      </c>
      <c r="H10" s="8" t="s">
        <v>10</v>
      </c>
      <c r="I10" s="64" t="s">
        <v>11</v>
      </c>
      <c r="J10" s="8" t="s">
        <v>10</v>
      </c>
      <c r="K10" s="64" t="s">
        <v>11</v>
      </c>
      <c r="L10" s="8" t="s">
        <v>10</v>
      </c>
      <c r="M10" s="64" t="s">
        <v>11</v>
      </c>
      <c r="N10" s="8" t="s">
        <v>10</v>
      </c>
      <c r="O10" s="64" t="s">
        <v>11</v>
      </c>
      <c r="P10" s="8" t="s">
        <v>10</v>
      </c>
      <c r="Q10" s="64" t="s">
        <v>11</v>
      </c>
    </row>
    <row r="11" spans="1:17" s="70" customFormat="1" ht="12" customHeight="1" x14ac:dyDescent="0.2">
      <c r="A11" s="9" t="s">
        <v>20</v>
      </c>
      <c r="B11" s="10">
        <v>1445</v>
      </c>
      <c r="C11" s="22">
        <v>51.15</v>
      </c>
      <c r="D11" s="10">
        <v>1570</v>
      </c>
      <c r="E11" s="22">
        <v>-3.56</v>
      </c>
      <c r="F11" s="10">
        <v>1098</v>
      </c>
      <c r="G11" s="22">
        <v>-17.57</v>
      </c>
      <c r="H11" s="10">
        <v>1983</v>
      </c>
      <c r="I11" s="22">
        <v>41.95</v>
      </c>
      <c r="J11" s="10">
        <v>1289</v>
      </c>
      <c r="K11" s="22">
        <v>-9.1</v>
      </c>
      <c r="L11" s="10">
        <v>1399</v>
      </c>
      <c r="M11" s="22">
        <v>-8.02</v>
      </c>
      <c r="N11" s="10">
        <v>951</v>
      </c>
      <c r="O11" s="22">
        <v>-2.76</v>
      </c>
      <c r="P11" s="10">
        <v>1400</v>
      </c>
      <c r="Q11" s="22">
        <v>-19.309999999999999</v>
      </c>
    </row>
    <row r="12" spans="1:17" s="70" customFormat="1" ht="12" customHeight="1" x14ac:dyDescent="0.2">
      <c r="A12" s="71" t="s">
        <v>21</v>
      </c>
      <c r="B12" s="72">
        <v>9444</v>
      </c>
      <c r="C12" s="73">
        <v>-13.93</v>
      </c>
      <c r="D12" s="74">
        <v>6083</v>
      </c>
      <c r="E12" s="75">
        <v>-16.18</v>
      </c>
      <c r="F12" s="74">
        <v>4871</v>
      </c>
      <c r="G12" s="75">
        <v>-13.23</v>
      </c>
      <c r="H12" s="105" t="s">
        <v>61</v>
      </c>
      <c r="I12" s="77" t="s">
        <v>62</v>
      </c>
      <c r="J12" s="74">
        <v>5406</v>
      </c>
      <c r="K12" s="75">
        <v>-21.37</v>
      </c>
      <c r="L12" s="74">
        <v>6451</v>
      </c>
      <c r="M12" s="75">
        <v>3.25</v>
      </c>
      <c r="N12" s="74">
        <v>5188</v>
      </c>
      <c r="O12" s="75">
        <v>-13.89</v>
      </c>
      <c r="P12" s="74">
        <v>5649</v>
      </c>
      <c r="Q12" s="75">
        <v>-18.43</v>
      </c>
    </row>
    <row r="13" spans="1:17" s="70" customFormat="1" ht="12" customHeight="1" x14ac:dyDescent="0.2">
      <c r="A13" s="9" t="s">
        <v>22</v>
      </c>
      <c r="B13" s="65">
        <v>798</v>
      </c>
      <c r="C13" s="67">
        <v>-4.55</v>
      </c>
      <c r="D13" s="10">
        <v>672</v>
      </c>
      <c r="E13" s="22">
        <v>-3.17</v>
      </c>
      <c r="F13" s="10">
        <v>650</v>
      </c>
      <c r="G13" s="22">
        <v>0.93</v>
      </c>
      <c r="H13" s="10">
        <v>910</v>
      </c>
      <c r="I13" s="22">
        <v>-2.99</v>
      </c>
      <c r="J13" s="10">
        <v>649</v>
      </c>
      <c r="K13" s="22">
        <v>-15.49</v>
      </c>
      <c r="L13" s="10">
        <v>657</v>
      </c>
      <c r="M13" s="22">
        <v>-1.35</v>
      </c>
      <c r="N13" s="10">
        <v>837</v>
      </c>
      <c r="O13" s="22">
        <v>-19.829999999999998</v>
      </c>
      <c r="P13" s="78">
        <v>771</v>
      </c>
      <c r="Q13" s="63">
        <v>-2.2799999999999998</v>
      </c>
    </row>
    <row r="14" spans="1:17" s="70" customFormat="1" ht="12" customHeight="1" x14ac:dyDescent="0.2">
      <c r="A14" s="71" t="s">
        <v>23</v>
      </c>
      <c r="B14" s="74">
        <v>1000</v>
      </c>
      <c r="C14" s="75">
        <v>-3.57</v>
      </c>
      <c r="D14" s="74">
        <v>1523</v>
      </c>
      <c r="E14" s="75">
        <v>13.66</v>
      </c>
      <c r="F14" s="74">
        <v>776</v>
      </c>
      <c r="G14" s="75">
        <v>10.54</v>
      </c>
      <c r="H14" s="76">
        <v>1378</v>
      </c>
      <c r="I14" s="73">
        <v>3.53</v>
      </c>
      <c r="J14" s="74">
        <v>1261</v>
      </c>
      <c r="K14" s="75">
        <v>-2.25</v>
      </c>
      <c r="L14" s="74">
        <v>841</v>
      </c>
      <c r="M14" s="75">
        <v>12.13</v>
      </c>
      <c r="N14" s="74">
        <v>1919</v>
      </c>
      <c r="O14" s="75">
        <v>-8.5299999999999994</v>
      </c>
      <c r="P14" s="79">
        <v>1425</v>
      </c>
      <c r="Q14" s="80">
        <v>-9.81</v>
      </c>
    </row>
    <row r="15" spans="1:17" s="70" customFormat="1" ht="12" customHeight="1" x14ac:dyDescent="0.2">
      <c r="A15" s="9" t="s">
        <v>24</v>
      </c>
      <c r="B15" s="10">
        <v>866</v>
      </c>
      <c r="C15" s="22">
        <v>1.88</v>
      </c>
      <c r="D15" s="10">
        <v>1521</v>
      </c>
      <c r="E15" s="22">
        <v>-1.81</v>
      </c>
      <c r="F15" s="10">
        <v>955</v>
      </c>
      <c r="G15" s="22">
        <v>24.84</v>
      </c>
      <c r="H15" s="10">
        <v>844</v>
      </c>
      <c r="I15" s="22">
        <v>26.16</v>
      </c>
      <c r="J15" s="10">
        <v>991</v>
      </c>
      <c r="K15" s="22">
        <v>37.64</v>
      </c>
      <c r="L15" s="10">
        <v>1229</v>
      </c>
      <c r="M15" s="22">
        <v>16.940000000000001</v>
      </c>
      <c r="N15" s="10">
        <v>984</v>
      </c>
      <c r="O15" s="22">
        <v>-5.38</v>
      </c>
      <c r="P15" s="12" t="s">
        <v>61</v>
      </c>
      <c r="Q15" s="81" t="s">
        <v>62</v>
      </c>
    </row>
    <row r="16" spans="1:17" s="70" customFormat="1" ht="12" customHeight="1" x14ac:dyDescent="0.2">
      <c r="A16" s="71" t="s">
        <v>25</v>
      </c>
      <c r="B16" s="74">
        <v>2413</v>
      </c>
      <c r="C16" s="75">
        <v>13.18</v>
      </c>
      <c r="D16" s="74">
        <v>2069</v>
      </c>
      <c r="E16" s="75">
        <v>-9.41</v>
      </c>
      <c r="F16" s="74">
        <v>1840</v>
      </c>
      <c r="G16" s="75">
        <v>35.49</v>
      </c>
      <c r="H16" s="76">
        <v>2339</v>
      </c>
      <c r="I16" s="73">
        <v>15.28</v>
      </c>
      <c r="J16" s="74">
        <v>1788</v>
      </c>
      <c r="K16" s="75">
        <v>-29.61</v>
      </c>
      <c r="L16" s="74">
        <v>1804</v>
      </c>
      <c r="M16" s="75">
        <v>2.04</v>
      </c>
      <c r="N16" s="74">
        <v>1676</v>
      </c>
      <c r="O16" s="75">
        <v>6.68</v>
      </c>
      <c r="P16" s="74">
        <v>2421</v>
      </c>
      <c r="Q16" s="75">
        <v>3.28</v>
      </c>
    </row>
    <row r="17" spans="1:17" s="70" customFormat="1" ht="12" customHeight="1" x14ac:dyDescent="0.2">
      <c r="A17" s="9" t="s">
        <v>26</v>
      </c>
      <c r="B17" s="65">
        <v>2438</v>
      </c>
      <c r="C17" s="67">
        <v>11.48</v>
      </c>
      <c r="D17" s="10">
        <v>2198</v>
      </c>
      <c r="E17" s="22">
        <v>-8.23</v>
      </c>
      <c r="F17" s="10">
        <v>1571</v>
      </c>
      <c r="G17" s="22">
        <v>-10.33</v>
      </c>
      <c r="H17" s="10">
        <v>2430</v>
      </c>
      <c r="I17" s="22">
        <v>10.050000000000001</v>
      </c>
      <c r="J17" s="10">
        <v>1285</v>
      </c>
      <c r="K17" s="22">
        <v>2.31</v>
      </c>
      <c r="L17" s="10">
        <v>1428</v>
      </c>
      <c r="M17" s="22">
        <v>13.42</v>
      </c>
      <c r="N17" s="10">
        <v>1341</v>
      </c>
      <c r="O17" s="22">
        <v>10.73</v>
      </c>
      <c r="P17" s="78">
        <v>2083</v>
      </c>
      <c r="Q17" s="63">
        <v>-0.76</v>
      </c>
    </row>
    <row r="18" spans="1:17" s="70" customFormat="1" ht="12" customHeight="1" x14ac:dyDescent="0.2">
      <c r="A18" s="71" t="s">
        <v>27</v>
      </c>
      <c r="B18" s="74">
        <v>1488</v>
      </c>
      <c r="C18" s="75">
        <v>45.17</v>
      </c>
      <c r="D18" s="74">
        <v>2301</v>
      </c>
      <c r="E18" s="75">
        <v>58.91</v>
      </c>
      <c r="F18" s="74">
        <v>1208</v>
      </c>
      <c r="G18" s="75">
        <v>63.02</v>
      </c>
      <c r="H18" s="76" t="s">
        <v>61</v>
      </c>
      <c r="I18" s="73" t="s">
        <v>62</v>
      </c>
      <c r="J18" s="74">
        <v>1238</v>
      </c>
      <c r="K18" s="75">
        <v>17.350000000000001</v>
      </c>
      <c r="L18" s="74">
        <v>1364</v>
      </c>
      <c r="M18" s="75">
        <v>49.89</v>
      </c>
      <c r="N18" s="74">
        <v>1366</v>
      </c>
      <c r="O18" s="75">
        <v>34.58</v>
      </c>
      <c r="P18" s="79">
        <v>1381</v>
      </c>
      <c r="Q18" s="80">
        <v>39.07</v>
      </c>
    </row>
    <row r="19" spans="1:17" s="70" customFormat="1" ht="12" customHeight="1" x14ac:dyDescent="0.2">
      <c r="A19" s="9" t="s">
        <v>28</v>
      </c>
      <c r="B19" s="10">
        <v>2114</v>
      </c>
      <c r="C19" s="22">
        <v>-18.57</v>
      </c>
      <c r="D19" s="10">
        <v>3348</v>
      </c>
      <c r="E19" s="22">
        <v>1.64</v>
      </c>
      <c r="F19" s="10">
        <v>3454</v>
      </c>
      <c r="G19" s="22">
        <v>-7.6</v>
      </c>
      <c r="H19" s="10">
        <v>2984</v>
      </c>
      <c r="I19" s="22">
        <v>-7.9</v>
      </c>
      <c r="J19" s="10">
        <v>2467</v>
      </c>
      <c r="K19" s="22">
        <v>-16.2</v>
      </c>
      <c r="L19" s="10">
        <v>2974</v>
      </c>
      <c r="M19" s="22">
        <v>-6.45</v>
      </c>
      <c r="N19" s="10">
        <v>1519</v>
      </c>
      <c r="O19" s="22">
        <v>-37.67</v>
      </c>
      <c r="P19" s="52">
        <v>2567</v>
      </c>
      <c r="Q19" s="63">
        <v>-18.170000000000002</v>
      </c>
    </row>
    <row r="20" spans="1:17" s="70" customFormat="1" ht="12" customHeight="1" x14ac:dyDescent="0.2">
      <c r="A20" s="71" t="s">
        <v>29</v>
      </c>
      <c r="B20" s="74">
        <v>1410</v>
      </c>
      <c r="C20" s="75">
        <v>-4.54</v>
      </c>
      <c r="D20" s="74">
        <v>1330</v>
      </c>
      <c r="E20" s="75">
        <v>13.68</v>
      </c>
      <c r="F20" s="74">
        <v>1644</v>
      </c>
      <c r="G20" s="75">
        <v>-1.02</v>
      </c>
      <c r="H20" s="76">
        <v>1589</v>
      </c>
      <c r="I20" s="73">
        <v>26.71</v>
      </c>
      <c r="J20" s="74">
        <v>1516</v>
      </c>
      <c r="K20" s="75">
        <v>8.2899999999999991</v>
      </c>
      <c r="L20" s="74">
        <v>1135</v>
      </c>
      <c r="M20" s="75">
        <v>-4.62</v>
      </c>
      <c r="N20" s="74">
        <v>509</v>
      </c>
      <c r="O20" s="75">
        <v>-16.14</v>
      </c>
      <c r="P20" s="74">
        <v>1781</v>
      </c>
      <c r="Q20" s="75">
        <v>3.31</v>
      </c>
    </row>
    <row r="21" spans="1:17" s="70" customFormat="1" ht="12" customHeight="1" x14ac:dyDescent="0.2">
      <c r="A21" s="9" t="s">
        <v>30</v>
      </c>
      <c r="B21" s="10">
        <v>2019</v>
      </c>
      <c r="C21" s="22">
        <v>19.329999999999998</v>
      </c>
      <c r="D21" s="10">
        <v>1870</v>
      </c>
      <c r="E21" s="22">
        <v>5.71</v>
      </c>
      <c r="F21" s="10">
        <v>1494</v>
      </c>
      <c r="G21" s="22">
        <v>14.66</v>
      </c>
      <c r="H21" s="52">
        <v>2400</v>
      </c>
      <c r="I21" s="63">
        <v>12.68</v>
      </c>
      <c r="J21" s="10">
        <v>2149</v>
      </c>
      <c r="K21" s="22">
        <v>18.73</v>
      </c>
      <c r="L21" s="10">
        <v>1482</v>
      </c>
      <c r="M21" s="22">
        <v>-1</v>
      </c>
      <c r="N21" s="10">
        <v>1772</v>
      </c>
      <c r="O21" s="22">
        <v>19.57</v>
      </c>
      <c r="P21" s="65">
        <v>2148</v>
      </c>
      <c r="Q21" s="67">
        <v>12.64</v>
      </c>
    </row>
    <row r="22" spans="1:17" s="70" customFormat="1" ht="12" customHeight="1" x14ac:dyDescent="0.2">
      <c r="A22" s="126" t="s">
        <v>31</v>
      </c>
      <c r="B22" s="127">
        <v>2017</v>
      </c>
      <c r="C22" s="128">
        <v>1.46</v>
      </c>
      <c r="D22" s="127">
        <v>2116</v>
      </c>
      <c r="E22" s="128">
        <v>4.4400000000000004</v>
      </c>
      <c r="F22" s="127">
        <v>1904</v>
      </c>
      <c r="G22" s="128">
        <v>5.66</v>
      </c>
      <c r="H22" s="127">
        <v>1892</v>
      </c>
      <c r="I22" s="128">
        <v>0.42</v>
      </c>
      <c r="J22" s="127">
        <v>2047</v>
      </c>
      <c r="K22" s="128">
        <v>2.71</v>
      </c>
      <c r="L22" s="127">
        <v>1692</v>
      </c>
      <c r="M22" s="128">
        <v>4.57</v>
      </c>
      <c r="N22" s="127">
        <v>1302</v>
      </c>
      <c r="O22" s="128">
        <v>-9.4600000000000009</v>
      </c>
      <c r="P22" s="129">
        <v>2176</v>
      </c>
      <c r="Q22" s="130">
        <v>-0.32</v>
      </c>
    </row>
    <row r="23" spans="1:17" s="70" customFormat="1" ht="12" customHeight="1" x14ac:dyDescent="0.2">
      <c r="A23" s="82" t="s">
        <v>32</v>
      </c>
      <c r="B23" s="106"/>
      <c r="C23" s="107"/>
      <c r="D23" s="106"/>
      <c r="E23" s="107"/>
      <c r="F23" s="106"/>
      <c r="G23" s="107"/>
      <c r="H23" s="108"/>
      <c r="I23" s="107"/>
      <c r="J23" s="106"/>
      <c r="K23" s="107"/>
      <c r="L23" s="106"/>
      <c r="M23" s="107"/>
      <c r="N23" s="106"/>
      <c r="O23" s="107"/>
      <c r="P23" s="106"/>
      <c r="Q23" s="107"/>
    </row>
    <row r="24" spans="1:17" s="70" customFormat="1" ht="12" customHeight="1" x14ac:dyDescent="0.2">
      <c r="A24" s="9" t="s">
        <v>55</v>
      </c>
      <c r="B24" s="65">
        <v>4007</v>
      </c>
      <c r="C24" s="81" t="s">
        <v>62</v>
      </c>
      <c r="D24" s="10">
        <v>4541</v>
      </c>
      <c r="E24" s="22">
        <v>1.07</v>
      </c>
      <c r="F24" s="10">
        <v>4113</v>
      </c>
      <c r="G24" s="22">
        <v>5.1100000000000003</v>
      </c>
      <c r="H24" s="12">
        <v>4606</v>
      </c>
      <c r="I24" s="63">
        <v>-4.2</v>
      </c>
      <c r="J24" s="10">
        <v>3580</v>
      </c>
      <c r="K24" s="22">
        <v>0.51</v>
      </c>
      <c r="L24" s="12" t="s">
        <v>61</v>
      </c>
      <c r="M24" s="81" t="s">
        <v>62</v>
      </c>
      <c r="N24" s="52">
        <v>3283</v>
      </c>
      <c r="O24" s="63">
        <v>0.71</v>
      </c>
      <c r="P24" s="10">
        <v>3078</v>
      </c>
      <c r="Q24" s="22">
        <v>-14.67</v>
      </c>
    </row>
    <row r="25" spans="1:17" s="70" customFormat="1" ht="12" customHeight="1" x14ac:dyDescent="0.2">
      <c r="A25" s="71" t="s">
        <v>33</v>
      </c>
      <c r="B25" s="74">
        <v>1100</v>
      </c>
      <c r="C25" s="75">
        <v>0.36</v>
      </c>
      <c r="D25" s="74">
        <v>1735</v>
      </c>
      <c r="E25" s="75">
        <v>0.06</v>
      </c>
      <c r="F25" s="74">
        <v>1697</v>
      </c>
      <c r="G25" s="75">
        <v>1.01</v>
      </c>
      <c r="H25" s="79" t="s">
        <v>61</v>
      </c>
      <c r="I25" s="83" t="s">
        <v>62</v>
      </c>
      <c r="J25" s="74">
        <v>1301</v>
      </c>
      <c r="K25" s="75">
        <v>-0.31</v>
      </c>
      <c r="L25" s="74">
        <v>1955</v>
      </c>
      <c r="M25" s="75">
        <v>-1.31</v>
      </c>
      <c r="N25" s="74">
        <v>1301</v>
      </c>
      <c r="O25" s="75">
        <v>-3.34</v>
      </c>
      <c r="P25" s="74">
        <v>1093</v>
      </c>
      <c r="Q25" s="75">
        <v>-3.53</v>
      </c>
    </row>
    <row r="26" spans="1:17" s="70" customFormat="1" ht="12" customHeight="1" x14ac:dyDescent="0.2">
      <c r="A26" s="9" t="s">
        <v>34</v>
      </c>
      <c r="B26" s="10">
        <v>3528</v>
      </c>
      <c r="C26" s="22">
        <v>0</v>
      </c>
      <c r="D26" s="10">
        <v>3800</v>
      </c>
      <c r="E26" s="22">
        <v>-1.5</v>
      </c>
      <c r="F26" s="65" t="s">
        <v>61</v>
      </c>
      <c r="G26" s="84" t="s">
        <v>62</v>
      </c>
      <c r="H26" s="10">
        <v>4060</v>
      </c>
      <c r="I26" s="22">
        <v>3.05</v>
      </c>
      <c r="J26" s="10">
        <v>2469</v>
      </c>
      <c r="K26" s="22">
        <v>0.53</v>
      </c>
      <c r="L26" s="65" t="s">
        <v>61</v>
      </c>
      <c r="M26" s="84" t="s">
        <v>62</v>
      </c>
      <c r="N26" s="10">
        <v>5384</v>
      </c>
      <c r="O26" s="22">
        <v>0.98</v>
      </c>
      <c r="P26" s="10">
        <v>2881</v>
      </c>
      <c r="Q26" s="22">
        <v>1.91</v>
      </c>
    </row>
    <row r="27" spans="1:17" s="70" customFormat="1" ht="12" customHeight="1" x14ac:dyDescent="0.2">
      <c r="A27" s="71" t="s">
        <v>35</v>
      </c>
      <c r="B27" s="79" t="s">
        <v>61</v>
      </c>
      <c r="C27" s="83" t="s">
        <v>62</v>
      </c>
      <c r="D27" s="74">
        <v>4267</v>
      </c>
      <c r="E27" s="75">
        <v>-23.16</v>
      </c>
      <c r="F27" s="74">
        <v>4960</v>
      </c>
      <c r="G27" s="75">
        <v>-19.829999999999998</v>
      </c>
      <c r="H27" s="79" t="s">
        <v>61</v>
      </c>
      <c r="I27" s="83" t="s">
        <v>62</v>
      </c>
      <c r="J27" s="74">
        <v>4320</v>
      </c>
      <c r="K27" s="75">
        <v>-13.51</v>
      </c>
      <c r="L27" s="74">
        <v>5357</v>
      </c>
      <c r="M27" s="75">
        <v>58.87</v>
      </c>
      <c r="N27" s="74">
        <v>3523</v>
      </c>
      <c r="O27" s="75">
        <v>-33.9</v>
      </c>
      <c r="P27" s="74">
        <v>4208</v>
      </c>
      <c r="Q27" s="75">
        <v>-22.99</v>
      </c>
    </row>
    <row r="28" spans="1:17" s="70" customFormat="1" ht="12" customHeight="1" x14ac:dyDescent="0.2">
      <c r="A28" s="9" t="s">
        <v>36</v>
      </c>
      <c r="B28" s="10">
        <v>2123</v>
      </c>
      <c r="C28" s="22">
        <v>0.38</v>
      </c>
      <c r="D28" s="10">
        <v>1502</v>
      </c>
      <c r="E28" s="22">
        <v>-29.71</v>
      </c>
      <c r="F28" s="10">
        <v>1691</v>
      </c>
      <c r="G28" s="22">
        <v>9.4499999999999993</v>
      </c>
      <c r="H28" s="10">
        <v>2243</v>
      </c>
      <c r="I28" s="22">
        <v>-1.71</v>
      </c>
      <c r="J28" s="10">
        <v>1117</v>
      </c>
      <c r="K28" s="22">
        <v>-9.6999999999999993</v>
      </c>
      <c r="L28" s="10">
        <v>1799</v>
      </c>
      <c r="M28" s="22">
        <v>5.82</v>
      </c>
      <c r="N28" s="10">
        <v>1262</v>
      </c>
      <c r="O28" s="22">
        <v>-1.64</v>
      </c>
      <c r="P28" s="10">
        <v>1248</v>
      </c>
      <c r="Q28" s="22">
        <v>-5.88</v>
      </c>
    </row>
    <row r="29" spans="1:17" s="70" customFormat="1" ht="12" customHeight="1" x14ac:dyDescent="0.2">
      <c r="A29" s="71" t="s">
        <v>63</v>
      </c>
      <c r="B29" s="74">
        <v>1643</v>
      </c>
      <c r="C29" s="75">
        <v>38.65</v>
      </c>
      <c r="D29" s="74">
        <v>2235</v>
      </c>
      <c r="E29" s="75">
        <v>97.44</v>
      </c>
      <c r="F29" s="74">
        <v>1461</v>
      </c>
      <c r="G29" s="75">
        <v>97.7</v>
      </c>
      <c r="H29" s="76">
        <v>1654</v>
      </c>
      <c r="I29" s="73">
        <v>18.82</v>
      </c>
      <c r="J29" s="74">
        <v>1528</v>
      </c>
      <c r="K29" s="75">
        <v>55.13</v>
      </c>
      <c r="L29" s="74">
        <v>1206</v>
      </c>
      <c r="M29" s="75">
        <v>-9.19</v>
      </c>
      <c r="N29" s="74">
        <v>1974</v>
      </c>
      <c r="O29" s="75">
        <v>73.16</v>
      </c>
      <c r="P29" s="74">
        <v>1651</v>
      </c>
      <c r="Q29" s="75">
        <v>11.25</v>
      </c>
    </row>
    <row r="30" spans="1:17" s="70" customFormat="1" ht="12" customHeight="1" x14ac:dyDescent="0.2">
      <c r="A30" s="9" t="s">
        <v>37</v>
      </c>
      <c r="B30" s="52">
        <v>3803</v>
      </c>
      <c r="C30" s="63">
        <v>-4.93</v>
      </c>
      <c r="D30" s="10">
        <v>3091</v>
      </c>
      <c r="E30" s="22">
        <v>-4.83</v>
      </c>
      <c r="F30" s="10">
        <v>2825</v>
      </c>
      <c r="G30" s="22">
        <v>-8.43</v>
      </c>
      <c r="H30" s="52">
        <v>3838</v>
      </c>
      <c r="I30" s="63">
        <v>-0.16</v>
      </c>
      <c r="J30" s="10">
        <v>2787</v>
      </c>
      <c r="K30" s="22">
        <v>-6.1</v>
      </c>
      <c r="L30" s="52">
        <v>3480</v>
      </c>
      <c r="M30" s="63">
        <v>-5.38</v>
      </c>
      <c r="N30" s="52">
        <v>2385</v>
      </c>
      <c r="O30" s="63">
        <v>-5.21</v>
      </c>
      <c r="P30" s="10">
        <v>2630</v>
      </c>
      <c r="Q30" s="22">
        <v>0.15</v>
      </c>
    </row>
    <row r="31" spans="1:17" s="70" customFormat="1" ht="12" customHeight="1" x14ac:dyDescent="0.2">
      <c r="A31" s="71" t="s">
        <v>38</v>
      </c>
      <c r="B31" s="74">
        <v>1950</v>
      </c>
      <c r="C31" s="75">
        <v>3.72</v>
      </c>
      <c r="D31" s="74">
        <v>3062</v>
      </c>
      <c r="E31" s="75">
        <v>15.11</v>
      </c>
      <c r="F31" s="74">
        <v>1891</v>
      </c>
      <c r="G31" s="75">
        <v>10.199999999999999</v>
      </c>
      <c r="H31" s="76">
        <v>2376</v>
      </c>
      <c r="I31" s="73">
        <v>8.44</v>
      </c>
      <c r="J31" s="74">
        <v>1908</v>
      </c>
      <c r="K31" s="75">
        <v>-18.11</v>
      </c>
      <c r="L31" s="74">
        <v>2216</v>
      </c>
      <c r="M31" s="75">
        <v>9.06</v>
      </c>
      <c r="N31" s="74">
        <v>1920</v>
      </c>
      <c r="O31" s="75">
        <v>-45.27</v>
      </c>
      <c r="P31" s="74">
        <v>1682</v>
      </c>
      <c r="Q31" s="75">
        <v>-24.2</v>
      </c>
    </row>
    <row r="32" spans="1:17" s="70" customFormat="1" ht="12" customHeight="1" x14ac:dyDescent="0.2">
      <c r="A32" s="9" t="s">
        <v>39</v>
      </c>
      <c r="B32" s="10">
        <v>3762</v>
      </c>
      <c r="C32" s="22">
        <v>63.99</v>
      </c>
      <c r="D32" s="10">
        <v>6897</v>
      </c>
      <c r="E32" s="22">
        <v>45.51</v>
      </c>
      <c r="F32" s="10">
        <v>5696</v>
      </c>
      <c r="G32" s="63">
        <v>55.71</v>
      </c>
      <c r="H32" s="78" t="s">
        <v>61</v>
      </c>
      <c r="I32" s="84" t="s">
        <v>62</v>
      </c>
      <c r="J32" s="10">
        <v>7174</v>
      </c>
      <c r="K32" s="22">
        <v>53.75</v>
      </c>
      <c r="L32" s="52">
        <v>3300</v>
      </c>
      <c r="M32" s="63">
        <v>38.71</v>
      </c>
      <c r="N32" s="10">
        <v>6195</v>
      </c>
      <c r="O32" s="22">
        <v>45.39</v>
      </c>
      <c r="P32" s="10">
        <v>6200</v>
      </c>
      <c r="Q32" s="22">
        <v>56.72</v>
      </c>
    </row>
    <row r="33" spans="1:17" s="70" customFormat="1" ht="12" customHeight="1" x14ac:dyDescent="0.2">
      <c r="A33" s="71" t="s">
        <v>54</v>
      </c>
      <c r="B33" s="76">
        <v>6279</v>
      </c>
      <c r="C33" s="73">
        <v>0.26</v>
      </c>
      <c r="D33" s="74">
        <v>9180</v>
      </c>
      <c r="E33" s="75">
        <v>5.44</v>
      </c>
      <c r="F33" s="74">
        <v>8197</v>
      </c>
      <c r="G33" s="75">
        <v>2.33</v>
      </c>
      <c r="H33" s="76">
        <v>7961</v>
      </c>
      <c r="I33" s="73">
        <v>6.9</v>
      </c>
      <c r="J33" s="74">
        <v>7758</v>
      </c>
      <c r="K33" s="75">
        <v>0.74</v>
      </c>
      <c r="L33" s="74">
        <v>9074</v>
      </c>
      <c r="M33" s="75">
        <v>15.9</v>
      </c>
      <c r="N33" s="74">
        <v>8350</v>
      </c>
      <c r="O33" s="75">
        <v>1.31</v>
      </c>
      <c r="P33" s="74">
        <v>7212</v>
      </c>
      <c r="Q33" s="75">
        <v>6.78</v>
      </c>
    </row>
    <row r="34" spans="1:17" s="70" customFormat="1" ht="12" customHeight="1" x14ac:dyDescent="0.2">
      <c r="A34" s="9" t="s">
        <v>40</v>
      </c>
      <c r="B34" s="10">
        <v>2272</v>
      </c>
      <c r="C34" s="22">
        <v>-39.700000000000003</v>
      </c>
      <c r="D34" s="10">
        <v>2380</v>
      </c>
      <c r="E34" s="22">
        <v>-31.65</v>
      </c>
      <c r="F34" s="10">
        <v>1679</v>
      </c>
      <c r="G34" s="22">
        <v>-46.51</v>
      </c>
      <c r="H34" s="10">
        <v>2725</v>
      </c>
      <c r="I34" s="57">
        <v>-28.29</v>
      </c>
      <c r="J34" s="10">
        <v>2096</v>
      </c>
      <c r="K34" s="22">
        <v>-25.57</v>
      </c>
      <c r="L34" s="10">
        <v>3213</v>
      </c>
      <c r="M34" s="22">
        <v>-18.93</v>
      </c>
      <c r="N34" s="10">
        <v>1925</v>
      </c>
      <c r="O34" s="22">
        <v>-15.24</v>
      </c>
      <c r="P34" s="10">
        <v>2211</v>
      </c>
      <c r="Q34" s="22">
        <v>-27.03</v>
      </c>
    </row>
    <row r="35" spans="1:17" s="70" customFormat="1" ht="12" customHeight="1" x14ac:dyDescent="0.2">
      <c r="A35" s="71" t="s">
        <v>41</v>
      </c>
      <c r="B35" s="74">
        <v>4358</v>
      </c>
      <c r="C35" s="75">
        <v>32.340000000000003</v>
      </c>
      <c r="D35" s="74">
        <v>4141</v>
      </c>
      <c r="E35" s="75">
        <v>37.57</v>
      </c>
      <c r="F35" s="74">
        <v>3242</v>
      </c>
      <c r="G35" s="75">
        <v>30.31</v>
      </c>
      <c r="H35" s="76">
        <v>3760</v>
      </c>
      <c r="I35" s="73">
        <v>33.24</v>
      </c>
      <c r="J35" s="74">
        <v>3507</v>
      </c>
      <c r="K35" s="75">
        <v>24.8</v>
      </c>
      <c r="L35" s="74">
        <v>2469</v>
      </c>
      <c r="M35" s="75">
        <v>22.23</v>
      </c>
      <c r="N35" s="74">
        <v>3544</v>
      </c>
      <c r="O35" s="75">
        <v>54.69</v>
      </c>
      <c r="P35" s="74">
        <v>3794</v>
      </c>
      <c r="Q35" s="75">
        <v>23.5</v>
      </c>
    </row>
    <row r="36" spans="1:17" s="70" customFormat="1" ht="12" customHeight="1" x14ac:dyDescent="0.2">
      <c r="A36" s="9" t="s">
        <v>42</v>
      </c>
      <c r="B36" s="10">
        <v>1295</v>
      </c>
      <c r="C36" s="22">
        <v>9.01</v>
      </c>
      <c r="D36" s="10">
        <v>1263</v>
      </c>
      <c r="E36" s="22">
        <v>-11.31</v>
      </c>
      <c r="F36" s="10">
        <v>812</v>
      </c>
      <c r="G36" s="63">
        <v>-13.16</v>
      </c>
      <c r="H36" s="10">
        <v>1126</v>
      </c>
      <c r="I36" s="67">
        <v>-8.3800000000000008</v>
      </c>
      <c r="J36" s="65" t="s">
        <v>61</v>
      </c>
      <c r="K36" s="84" t="s">
        <v>62</v>
      </c>
      <c r="L36" s="12" t="s">
        <v>61</v>
      </c>
      <c r="M36" s="84" t="s">
        <v>62</v>
      </c>
      <c r="N36" s="10">
        <v>1548</v>
      </c>
      <c r="O36" s="22">
        <v>-6.58</v>
      </c>
      <c r="P36" s="10">
        <v>940</v>
      </c>
      <c r="Q36" s="22">
        <v>-13.12</v>
      </c>
    </row>
    <row r="37" spans="1:17" s="70" customFormat="1" ht="12" customHeight="1" x14ac:dyDescent="0.2">
      <c r="A37" s="71" t="s">
        <v>64</v>
      </c>
      <c r="B37" s="79" t="s">
        <v>61</v>
      </c>
      <c r="C37" s="83" t="s">
        <v>62</v>
      </c>
      <c r="D37" s="74" t="s">
        <v>61</v>
      </c>
      <c r="E37" s="75" t="s">
        <v>62</v>
      </c>
      <c r="F37" s="74">
        <v>1787</v>
      </c>
      <c r="G37" s="75">
        <v>-13.21</v>
      </c>
      <c r="H37" s="79" t="s">
        <v>61</v>
      </c>
      <c r="I37" s="83" t="s">
        <v>62</v>
      </c>
      <c r="J37" s="74">
        <v>1903</v>
      </c>
      <c r="K37" s="75">
        <v>19.09</v>
      </c>
      <c r="L37" s="74">
        <v>2202</v>
      </c>
      <c r="M37" s="75">
        <v>-3.97</v>
      </c>
      <c r="N37" s="74">
        <v>2373</v>
      </c>
      <c r="O37" s="75">
        <v>1.89</v>
      </c>
      <c r="P37" s="74">
        <v>1899</v>
      </c>
      <c r="Q37" s="75">
        <v>12.17</v>
      </c>
    </row>
    <row r="38" spans="1:17" s="70" customFormat="1" ht="12" customHeight="1" x14ac:dyDescent="0.2">
      <c r="A38" s="9" t="s">
        <v>43</v>
      </c>
      <c r="B38" s="10">
        <v>1297</v>
      </c>
      <c r="C38" s="22">
        <v>7.9</v>
      </c>
      <c r="D38" s="10">
        <v>1761</v>
      </c>
      <c r="E38" s="22">
        <v>40.21</v>
      </c>
      <c r="F38" s="10">
        <v>1543</v>
      </c>
      <c r="G38" s="22">
        <v>55.7</v>
      </c>
      <c r="H38" s="65" t="s">
        <v>61</v>
      </c>
      <c r="I38" s="84" t="s">
        <v>62</v>
      </c>
      <c r="J38" s="10">
        <v>1425</v>
      </c>
      <c r="K38" s="22">
        <v>24.56</v>
      </c>
      <c r="L38" s="10">
        <v>1669</v>
      </c>
      <c r="M38" s="22">
        <v>32.04</v>
      </c>
      <c r="N38" s="65">
        <v>1704</v>
      </c>
      <c r="O38" s="57">
        <v>21.8</v>
      </c>
      <c r="P38" s="65">
        <v>1700</v>
      </c>
      <c r="Q38" s="57">
        <v>15.49</v>
      </c>
    </row>
    <row r="39" spans="1:17" s="70" customFormat="1" ht="12" customHeight="1" x14ac:dyDescent="0.2">
      <c r="A39" s="71" t="s">
        <v>44</v>
      </c>
      <c r="B39" s="74">
        <v>2490</v>
      </c>
      <c r="C39" s="75">
        <v>-5.36</v>
      </c>
      <c r="D39" s="74">
        <v>2642</v>
      </c>
      <c r="E39" s="75">
        <v>-2.83</v>
      </c>
      <c r="F39" s="74">
        <v>2269</v>
      </c>
      <c r="G39" s="75">
        <v>-16.670000000000002</v>
      </c>
      <c r="H39" s="76">
        <v>2651</v>
      </c>
      <c r="I39" s="73">
        <v>-10.83</v>
      </c>
      <c r="J39" s="74">
        <v>2296</v>
      </c>
      <c r="K39" s="75">
        <v>-12.23</v>
      </c>
      <c r="L39" s="74">
        <v>3082</v>
      </c>
      <c r="M39" s="75">
        <v>27.41</v>
      </c>
      <c r="N39" s="74">
        <v>1992</v>
      </c>
      <c r="O39" s="75">
        <v>-15.84</v>
      </c>
      <c r="P39" s="74">
        <v>2485</v>
      </c>
      <c r="Q39" s="75">
        <v>-2.63</v>
      </c>
    </row>
    <row r="40" spans="1:17" s="70" customFormat="1" ht="12" customHeight="1" x14ac:dyDescent="0.2">
      <c r="A40" s="85" t="s">
        <v>65</v>
      </c>
      <c r="B40" s="86" t="s">
        <v>61</v>
      </c>
      <c r="C40" s="87" t="s">
        <v>62</v>
      </c>
      <c r="D40" s="88">
        <v>6760</v>
      </c>
      <c r="E40" s="89">
        <v>14.6</v>
      </c>
      <c r="F40" s="88">
        <v>6995</v>
      </c>
      <c r="G40" s="89">
        <v>11.87</v>
      </c>
      <c r="H40" s="104">
        <v>7278</v>
      </c>
      <c r="I40" s="90">
        <v>17.61</v>
      </c>
      <c r="J40" s="88">
        <v>6035</v>
      </c>
      <c r="K40" s="89">
        <v>14.34</v>
      </c>
      <c r="L40" s="86" t="s">
        <v>61</v>
      </c>
      <c r="M40" s="87" t="s">
        <v>62</v>
      </c>
      <c r="N40" s="88">
        <v>6766</v>
      </c>
      <c r="O40" s="89">
        <v>9.64</v>
      </c>
      <c r="P40" s="88">
        <v>6510</v>
      </c>
      <c r="Q40" s="89">
        <v>22.55</v>
      </c>
    </row>
    <row r="41" spans="1:17" s="70" customFormat="1" ht="12" customHeight="1" x14ac:dyDescent="0.2">
      <c r="A41" s="82" t="s">
        <v>45</v>
      </c>
      <c r="B41" s="109"/>
      <c r="C41" s="110"/>
      <c r="D41" s="109"/>
      <c r="E41" s="110"/>
      <c r="F41" s="109"/>
      <c r="G41" s="110"/>
      <c r="H41" s="111"/>
      <c r="I41" s="110"/>
      <c r="J41" s="109"/>
      <c r="K41" s="110"/>
      <c r="L41" s="109"/>
      <c r="M41" s="110"/>
      <c r="N41" s="109"/>
      <c r="O41" s="110"/>
      <c r="P41" s="109"/>
      <c r="Q41" s="110"/>
    </row>
    <row r="42" spans="1:17" s="70" customFormat="1" ht="12" customHeight="1" x14ac:dyDescent="0.2">
      <c r="A42" s="91" t="s">
        <v>46</v>
      </c>
      <c r="B42" s="92" t="s">
        <v>61</v>
      </c>
      <c r="C42" s="84" t="s">
        <v>62</v>
      </c>
      <c r="D42" s="10">
        <v>1080</v>
      </c>
      <c r="E42" s="22">
        <v>48.76</v>
      </c>
      <c r="F42" s="10">
        <v>936</v>
      </c>
      <c r="G42" s="22">
        <v>7.22</v>
      </c>
      <c r="H42" s="65" t="s">
        <v>61</v>
      </c>
      <c r="I42" s="84" t="s">
        <v>62</v>
      </c>
      <c r="J42" s="10">
        <v>938</v>
      </c>
      <c r="K42" s="22">
        <v>12.74</v>
      </c>
      <c r="L42" s="10">
        <v>1212</v>
      </c>
      <c r="M42" s="22">
        <v>2.36</v>
      </c>
      <c r="N42" s="10">
        <v>1290</v>
      </c>
      <c r="O42" s="22">
        <v>-11.28</v>
      </c>
      <c r="P42" s="10">
        <v>1176</v>
      </c>
      <c r="Q42" s="22">
        <v>17.010000000000002</v>
      </c>
    </row>
    <row r="43" spans="1:17" s="70" customFormat="1" ht="12" customHeight="1" x14ac:dyDescent="0.2">
      <c r="A43" s="71" t="s">
        <v>47</v>
      </c>
      <c r="B43" s="74">
        <v>847</v>
      </c>
      <c r="C43" s="75">
        <v>3.04</v>
      </c>
      <c r="D43" s="74">
        <v>1029</v>
      </c>
      <c r="E43" s="75">
        <v>-3.2</v>
      </c>
      <c r="F43" s="74">
        <v>810</v>
      </c>
      <c r="G43" s="75">
        <v>-7.95</v>
      </c>
      <c r="H43" s="76">
        <v>948</v>
      </c>
      <c r="I43" s="73">
        <v>-2.77</v>
      </c>
      <c r="J43" s="74">
        <v>879</v>
      </c>
      <c r="K43" s="75">
        <v>-12.1</v>
      </c>
      <c r="L43" s="74">
        <v>817</v>
      </c>
      <c r="M43" s="75">
        <v>4.21</v>
      </c>
      <c r="N43" s="74">
        <v>1624</v>
      </c>
      <c r="O43" s="75">
        <v>28.99</v>
      </c>
      <c r="P43" s="74">
        <v>840</v>
      </c>
      <c r="Q43" s="75">
        <v>-2.78</v>
      </c>
    </row>
    <row r="44" spans="1:17" s="70" customFormat="1" ht="12" customHeight="1" x14ac:dyDescent="0.2">
      <c r="A44" s="91" t="s">
        <v>48</v>
      </c>
      <c r="B44" s="10">
        <v>3040</v>
      </c>
      <c r="C44" s="22">
        <v>21.36</v>
      </c>
      <c r="D44" s="10">
        <v>3785</v>
      </c>
      <c r="E44" s="22">
        <v>15.26</v>
      </c>
      <c r="F44" s="10">
        <v>2624</v>
      </c>
      <c r="G44" s="22">
        <v>13.45</v>
      </c>
      <c r="H44" s="10">
        <v>3558</v>
      </c>
      <c r="I44" s="22">
        <v>24.02</v>
      </c>
      <c r="J44" s="10">
        <v>2629</v>
      </c>
      <c r="K44" s="22">
        <v>-4.6100000000000003</v>
      </c>
      <c r="L44" s="10">
        <v>2821</v>
      </c>
      <c r="M44" s="22">
        <v>19.53</v>
      </c>
      <c r="N44" s="10">
        <v>3095</v>
      </c>
      <c r="O44" s="22">
        <v>4.21</v>
      </c>
      <c r="P44" s="10">
        <v>3401</v>
      </c>
      <c r="Q44" s="22">
        <v>8.5500000000000007</v>
      </c>
    </row>
    <row r="45" spans="1:17" s="70" customFormat="1" ht="12" customHeight="1" x14ac:dyDescent="0.2">
      <c r="A45" s="71" t="s">
        <v>49</v>
      </c>
      <c r="B45" s="74">
        <v>1662</v>
      </c>
      <c r="C45" s="75">
        <v>15.26</v>
      </c>
      <c r="D45" s="74">
        <v>1892</v>
      </c>
      <c r="E45" s="75">
        <v>46.1</v>
      </c>
      <c r="F45" s="74">
        <v>2070</v>
      </c>
      <c r="G45" s="75">
        <v>43.25</v>
      </c>
      <c r="H45" s="76">
        <v>1789</v>
      </c>
      <c r="I45" s="73">
        <v>17.39</v>
      </c>
      <c r="J45" s="74">
        <v>982</v>
      </c>
      <c r="K45" s="75">
        <v>2.94</v>
      </c>
      <c r="L45" s="74">
        <v>2061</v>
      </c>
      <c r="M45" s="75">
        <v>55.55</v>
      </c>
      <c r="N45" s="74">
        <v>1028</v>
      </c>
      <c r="O45" s="75">
        <v>0.69</v>
      </c>
      <c r="P45" s="74">
        <v>802</v>
      </c>
      <c r="Q45" s="75">
        <v>5.67</v>
      </c>
    </row>
    <row r="46" spans="1:17" s="70" customFormat="1" ht="12" customHeight="1" x14ac:dyDescent="0.2">
      <c r="A46" s="85" t="s">
        <v>50</v>
      </c>
      <c r="B46" s="88">
        <v>878</v>
      </c>
      <c r="C46" s="89">
        <v>23.14</v>
      </c>
      <c r="D46" s="88">
        <v>1402</v>
      </c>
      <c r="E46" s="89">
        <v>4.8600000000000003</v>
      </c>
      <c r="F46" s="88">
        <v>1170</v>
      </c>
      <c r="G46" s="89">
        <v>11.11</v>
      </c>
      <c r="H46" s="88">
        <v>717</v>
      </c>
      <c r="I46" s="89">
        <v>15.27</v>
      </c>
      <c r="J46" s="88">
        <v>999</v>
      </c>
      <c r="K46" s="93">
        <v>19.07</v>
      </c>
      <c r="L46" s="88">
        <v>1527</v>
      </c>
      <c r="M46" s="89">
        <v>13.36</v>
      </c>
      <c r="N46" s="86" t="s">
        <v>61</v>
      </c>
      <c r="O46" s="87" t="s">
        <v>62</v>
      </c>
      <c r="P46" s="88">
        <v>1102</v>
      </c>
      <c r="Q46" s="89">
        <v>41.65</v>
      </c>
    </row>
    <row r="47" spans="1:17" s="70" customFormat="1" ht="12" customHeight="1" x14ac:dyDescent="0.2">
      <c r="A47" s="82" t="s">
        <v>66</v>
      </c>
      <c r="B47" s="109"/>
      <c r="C47" s="110"/>
      <c r="D47" s="109"/>
      <c r="E47" s="110"/>
      <c r="F47" s="109"/>
      <c r="G47" s="110"/>
      <c r="H47" s="111"/>
      <c r="I47" s="110"/>
      <c r="J47" s="109"/>
      <c r="K47" s="110"/>
      <c r="L47" s="109"/>
      <c r="M47" s="110"/>
      <c r="N47" s="109"/>
      <c r="O47" s="110"/>
      <c r="P47" s="109"/>
      <c r="Q47" s="110"/>
    </row>
    <row r="48" spans="1:17" s="70" customFormat="1" ht="12" customHeight="1" x14ac:dyDescent="0.2">
      <c r="A48" s="91" t="s">
        <v>67</v>
      </c>
      <c r="B48" s="10">
        <v>2278</v>
      </c>
      <c r="C48" s="63">
        <v>-12.28</v>
      </c>
      <c r="D48" s="10">
        <v>2231</v>
      </c>
      <c r="E48" s="22">
        <v>-6.42</v>
      </c>
      <c r="F48" s="10">
        <v>2841</v>
      </c>
      <c r="G48" s="22">
        <v>-2.74</v>
      </c>
      <c r="H48" s="10">
        <v>2531</v>
      </c>
      <c r="I48" s="22">
        <v>-1.56</v>
      </c>
      <c r="J48" s="10">
        <v>2481</v>
      </c>
      <c r="K48" s="22">
        <v>-3.65</v>
      </c>
      <c r="L48" s="10">
        <v>2525</v>
      </c>
      <c r="M48" s="22">
        <v>-4.5</v>
      </c>
      <c r="N48" s="10">
        <v>2545</v>
      </c>
      <c r="O48" s="22">
        <v>-5.32</v>
      </c>
      <c r="P48" s="10">
        <v>2680</v>
      </c>
      <c r="Q48" s="22">
        <v>-6.82</v>
      </c>
    </row>
    <row r="49" spans="1:17" s="70" customFormat="1" ht="12" customHeight="1" x14ac:dyDescent="0.2">
      <c r="A49" s="71" t="s">
        <v>68</v>
      </c>
      <c r="B49" s="72" t="s">
        <v>61</v>
      </c>
      <c r="C49" s="83" t="s">
        <v>62</v>
      </c>
      <c r="D49" s="74">
        <v>2780</v>
      </c>
      <c r="E49" s="75">
        <v>13.79</v>
      </c>
      <c r="F49" s="74">
        <v>2957</v>
      </c>
      <c r="G49" s="75">
        <v>-0.87</v>
      </c>
      <c r="H49" s="76">
        <v>2467</v>
      </c>
      <c r="I49" s="75">
        <v>-5.41</v>
      </c>
      <c r="J49" s="74">
        <v>2949</v>
      </c>
      <c r="K49" s="75">
        <v>1.69</v>
      </c>
      <c r="L49" s="74">
        <v>2685</v>
      </c>
      <c r="M49" s="75">
        <v>3.27</v>
      </c>
      <c r="N49" s="74">
        <v>2859</v>
      </c>
      <c r="O49" s="75">
        <v>-0.03</v>
      </c>
      <c r="P49" s="74">
        <v>2750</v>
      </c>
      <c r="Q49" s="75">
        <v>1.63</v>
      </c>
    </row>
    <row r="50" spans="1:17" s="70" customFormat="1" ht="12" customHeight="1" x14ac:dyDescent="0.2">
      <c r="A50" s="91" t="s">
        <v>69</v>
      </c>
      <c r="B50" s="10">
        <v>5450</v>
      </c>
      <c r="C50" s="63">
        <v>4.47</v>
      </c>
      <c r="D50" s="10">
        <v>5190</v>
      </c>
      <c r="E50" s="22">
        <v>-4.07</v>
      </c>
      <c r="F50" s="65" t="s">
        <v>61</v>
      </c>
      <c r="G50" s="84" t="s">
        <v>62</v>
      </c>
      <c r="H50" s="10">
        <v>6339</v>
      </c>
      <c r="I50" s="22">
        <v>1.42</v>
      </c>
      <c r="J50" s="10">
        <v>5040</v>
      </c>
      <c r="K50" s="22">
        <v>-13.36</v>
      </c>
      <c r="L50" s="12" t="s">
        <v>61</v>
      </c>
      <c r="M50" s="84" t="s">
        <v>62</v>
      </c>
      <c r="N50" s="10">
        <v>7163</v>
      </c>
      <c r="O50" s="22">
        <v>10.63</v>
      </c>
      <c r="P50" s="10">
        <v>6184</v>
      </c>
      <c r="Q50" s="22">
        <v>-0.53</v>
      </c>
    </row>
    <row r="51" spans="1:17" s="70" customFormat="1" ht="12" customHeight="1" x14ac:dyDescent="0.2">
      <c r="A51" s="71" t="s">
        <v>70</v>
      </c>
      <c r="B51" s="79" t="s">
        <v>61</v>
      </c>
      <c r="C51" s="83" t="s">
        <v>62</v>
      </c>
      <c r="D51" s="74">
        <v>6069</v>
      </c>
      <c r="E51" s="75">
        <v>6.19</v>
      </c>
      <c r="F51" s="74">
        <v>4780</v>
      </c>
      <c r="G51" s="73">
        <v>0.44</v>
      </c>
      <c r="H51" s="79" t="s">
        <v>61</v>
      </c>
      <c r="I51" s="83" t="s">
        <v>62</v>
      </c>
      <c r="J51" s="79" t="s">
        <v>61</v>
      </c>
      <c r="K51" s="83" t="s">
        <v>62</v>
      </c>
      <c r="L51" s="74">
        <v>4060</v>
      </c>
      <c r="M51" s="75">
        <v>1.17</v>
      </c>
      <c r="N51" s="74">
        <v>4214</v>
      </c>
      <c r="O51" s="75">
        <v>-0.73</v>
      </c>
      <c r="P51" s="74">
        <v>4168</v>
      </c>
      <c r="Q51" s="75">
        <v>-1.58</v>
      </c>
    </row>
    <row r="52" spans="1:17" s="70" customFormat="1" ht="12" customHeight="1" x14ac:dyDescent="0.2">
      <c r="A52" s="91" t="s">
        <v>71</v>
      </c>
      <c r="B52" s="10">
        <v>3725</v>
      </c>
      <c r="C52" s="63">
        <v>18.559999999999999</v>
      </c>
      <c r="D52" s="10">
        <v>4564</v>
      </c>
      <c r="E52" s="22">
        <v>3.45</v>
      </c>
      <c r="F52" s="10">
        <v>4990</v>
      </c>
      <c r="G52" s="22">
        <v>-1.95</v>
      </c>
      <c r="H52" s="10">
        <v>5167</v>
      </c>
      <c r="I52" s="22">
        <v>2.99</v>
      </c>
      <c r="J52" s="10">
        <v>4300</v>
      </c>
      <c r="K52" s="22">
        <v>5.73</v>
      </c>
      <c r="L52" s="10">
        <v>4668</v>
      </c>
      <c r="M52" s="22">
        <v>-0.7</v>
      </c>
      <c r="N52" s="10">
        <v>4484</v>
      </c>
      <c r="O52" s="22">
        <v>7.43</v>
      </c>
      <c r="P52" s="10">
        <v>5020</v>
      </c>
      <c r="Q52" s="22">
        <v>3.57</v>
      </c>
    </row>
    <row r="53" spans="1:17" s="70" customFormat="1" ht="12" customHeight="1" x14ac:dyDescent="0.2">
      <c r="A53" s="71" t="s">
        <v>72</v>
      </c>
      <c r="B53" s="74">
        <v>2215</v>
      </c>
      <c r="C53" s="75">
        <v>25.5</v>
      </c>
      <c r="D53" s="79">
        <v>2058</v>
      </c>
      <c r="E53" s="131">
        <v>-2</v>
      </c>
      <c r="F53" s="79" t="s">
        <v>61</v>
      </c>
      <c r="G53" s="83" t="s">
        <v>62</v>
      </c>
      <c r="H53" s="76">
        <v>2624</v>
      </c>
      <c r="I53" s="73">
        <v>3.47</v>
      </c>
      <c r="J53" s="74">
        <v>1929</v>
      </c>
      <c r="K53" s="75">
        <v>0.21</v>
      </c>
      <c r="L53" s="79">
        <v>2240</v>
      </c>
      <c r="M53" s="132">
        <v>23.35</v>
      </c>
      <c r="N53" s="74">
        <v>2100</v>
      </c>
      <c r="O53" s="75">
        <v>-2.1</v>
      </c>
      <c r="P53" s="74">
        <v>1938</v>
      </c>
      <c r="Q53" s="75">
        <v>-2.76</v>
      </c>
    </row>
    <row r="54" spans="1:17" s="70" customFormat="1" ht="12" customHeight="1" x14ac:dyDescent="0.2">
      <c r="A54" s="94" t="s">
        <v>73</v>
      </c>
      <c r="B54" s="65" t="s">
        <v>61</v>
      </c>
      <c r="C54" s="95" t="s">
        <v>62</v>
      </c>
      <c r="D54" s="10">
        <v>335</v>
      </c>
      <c r="E54" s="22">
        <v>-17.690000000000001</v>
      </c>
      <c r="F54" s="65">
        <v>353</v>
      </c>
      <c r="G54" s="67">
        <v>-10.18</v>
      </c>
      <c r="H54" s="65">
        <v>359</v>
      </c>
      <c r="I54" s="67">
        <v>-14.11</v>
      </c>
      <c r="J54" s="10">
        <v>376</v>
      </c>
      <c r="K54" s="22">
        <v>-15.51</v>
      </c>
      <c r="L54" s="10">
        <v>324</v>
      </c>
      <c r="M54" s="22">
        <v>-13.6</v>
      </c>
      <c r="N54" s="10">
        <v>370</v>
      </c>
      <c r="O54" s="63">
        <v>-13.35</v>
      </c>
      <c r="P54" s="10">
        <v>352</v>
      </c>
      <c r="Q54" s="22">
        <v>-14.36</v>
      </c>
    </row>
    <row r="55" spans="1:17" s="70" customFormat="1" ht="12" customHeight="1" x14ac:dyDescent="0.2">
      <c r="A55" s="71" t="s">
        <v>74</v>
      </c>
      <c r="B55" s="74">
        <v>11300</v>
      </c>
      <c r="C55" s="75">
        <v>9.44</v>
      </c>
      <c r="D55" s="74">
        <v>13795</v>
      </c>
      <c r="E55" s="75">
        <v>20.440000000000001</v>
      </c>
      <c r="F55" s="74">
        <v>12469</v>
      </c>
      <c r="G55" s="75">
        <v>0</v>
      </c>
      <c r="H55" s="76">
        <v>11206</v>
      </c>
      <c r="I55" s="73">
        <v>1.57</v>
      </c>
      <c r="J55" s="74">
        <v>13200</v>
      </c>
      <c r="K55" s="75">
        <v>18.21</v>
      </c>
      <c r="L55" s="74">
        <v>14000</v>
      </c>
      <c r="M55" s="75">
        <v>3.7</v>
      </c>
      <c r="N55" s="74">
        <v>15258</v>
      </c>
      <c r="O55" s="75">
        <v>20.079999999999998</v>
      </c>
      <c r="P55" s="79" t="s">
        <v>61</v>
      </c>
      <c r="Q55" s="83" t="s">
        <v>62</v>
      </c>
    </row>
    <row r="56" spans="1:17" s="70" customFormat="1" ht="12" customHeight="1" x14ac:dyDescent="0.2">
      <c r="A56" s="9" t="s">
        <v>75</v>
      </c>
      <c r="B56" s="65">
        <v>16875</v>
      </c>
      <c r="C56" s="57">
        <v>2.27</v>
      </c>
      <c r="D56" s="10">
        <v>17565</v>
      </c>
      <c r="E56" s="22">
        <v>5.65</v>
      </c>
      <c r="F56" s="65" t="s">
        <v>61</v>
      </c>
      <c r="G56" s="84" t="s">
        <v>62</v>
      </c>
      <c r="H56" s="65">
        <v>18063</v>
      </c>
      <c r="I56" s="57">
        <v>2.97</v>
      </c>
      <c r="J56" s="10">
        <v>18075</v>
      </c>
      <c r="K56" s="22">
        <v>4.7</v>
      </c>
      <c r="L56" s="10">
        <v>16333</v>
      </c>
      <c r="M56" s="22">
        <v>2.75</v>
      </c>
      <c r="N56" s="10">
        <v>19419</v>
      </c>
      <c r="O56" s="22">
        <v>5.1100000000000003</v>
      </c>
      <c r="P56" s="10">
        <v>19000</v>
      </c>
      <c r="Q56" s="22">
        <v>1.78</v>
      </c>
    </row>
    <row r="57" spans="1:17" s="70" customFormat="1" ht="12" customHeight="1" x14ac:dyDescent="0.2">
      <c r="A57" s="71" t="s">
        <v>76</v>
      </c>
      <c r="B57" s="74">
        <v>28542</v>
      </c>
      <c r="C57" s="75">
        <v>1.48</v>
      </c>
      <c r="D57" s="74">
        <v>30500</v>
      </c>
      <c r="E57" s="75">
        <v>1.45</v>
      </c>
      <c r="F57" s="74">
        <v>61056</v>
      </c>
      <c r="G57" s="75">
        <v>0.13</v>
      </c>
      <c r="H57" s="76">
        <v>31500</v>
      </c>
      <c r="I57" s="73">
        <v>0.26</v>
      </c>
      <c r="J57" s="79" t="s">
        <v>61</v>
      </c>
      <c r="K57" s="83" t="s">
        <v>62</v>
      </c>
      <c r="L57" s="74">
        <v>22067</v>
      </c>
      <c r="M57" s="75">
        <v>5.5</v>
      </c>
      <c r="N57" s="74">
        <v>44044</v>
      </c>
      <c r="O57" s="75">
        <v>-8.91</v>
      </c>
      <c r="P57" s="74">
        <v>27800</v>
      </c>
      <c r="Q57" s="75">
        <v>1.0900000000000001</v>
      </c>
    </row>
    <row r="58" spans="1:17" s="70" customFormat="1" ht="12" customHeight="1" x14ac:dyDescent="0.2">
      <c r="A58" s="9" t="s">
        <v>77</v>
      </c>
      <c r="B58" s="65">
        <v>11317</v>
      </c>
      <c r="C58" s="57">
        <v>0.89</v>
      </c>
      <c r="D58" s="10">
        <v>11827</v>
      </c>
      <c r="E58" s="22">
        <v>3</v>
      </c>
      <c r="F58" s="65">
        <v>12797</v>
      </c>
      <c r="G58" s="13">
        <v>0</v>
      </c>
      <c r="H58" s="65">
        <v>11388</v>
      </c>
      <c r="I58" s="57">
        <v>-2.2000000000000002</v>
      </c>
      <c r="J58" s="10">
        <v>11770</v>
      </c>
      <c r="K58" s="22">
        <v>1.03</v>
      </c>
      <c r="L58" s="10">
        <v>10750</v>
      </c>
      <c r="M58" s="22">
        <v>0.35</v>
      </c>
      <c r="N58" s="10">
        <v>13294</v>
      </c>
      <c r="O58" s="22">
        <v>3.33</v>
      </c>
      <c r="P58" s="78" t="s">
        <v>61</v>
      </c>
      <c r="Q58" s="81" t="s">
        <v>62</v>
      </c>
    </row>
    <row r="59" spans="1:17" s="70" customFormat="1" ht="12" customHeight="1" x14ac:dyDescent="0.2">
      <c r="A59" s="71" t="s">
        <v>78</v>
      </c>
      <c r="B59" s="74">
        <v>7060</v>
      </c>
      <c r="C59" s="75">
        <v>0.6</v>
      </c>
      <c r="D59" s="72" t="s">
        <v>61</v>
      </c>
      <c r="E59" s="77" t="s">
        <v>62</v>
      </c>
      <c r="F59" s="74">
        <v>7498</v>
      </c>
      <c r="G59" s="75">
        <v>-0.65</v>
      </c>
      <c r="H59" s="76">
        <v>7000</v>
      </c>
      <c r="I59" s="73">
        <v>1.61</v>
      </c>
      <c r="J59" s="76">
        <v>8817</v>
      </c>
      <c r="K59" s="73">
        <v>4.16</v>
      </c>
      <c r="L59" s="74">
        <v>6893</v>
      </c>
      <c r="M59" s="75">
        <v>0.2</v>
      </c>
      <c r="N59" s="74">
        <v>7592</v>
      </c>
      <c r="O59" s="75">
        <v>5.27</v>
      </c>
      <c r="P59" s="74">
        <v>7478</v>
      </c>
      <c r="Q59" s="75">
        <v>0.9</v>
      </c>
    </row>
    <row r="60" spans="1:17" s="70" customFormat="1" ht="12" customHeight="1" x14ac:dyDescent="0.2">
      <c r="A60" s="9" t="s">
        <v>79</v>
      </c>
      <c r="B60" s="52">
        <v>2999</v>
      </c>
      <c r="C60" s="63">
        <v>2.39</v>
      </c>
      <c r="D60" s="10">
        <v>3067</v>
      </c>
      <c r="E60" s="22">
        <v>-1.03</v>
      </c>
      <c r="F60" s="52">
        <v>3286</v>
      </c>
      <c r="G60" s="63">
        <v>3.4</v>
      </c>
      <c r="H60" s="10">
        <v>3036</v>
      </c>
      <c r="I60" s="22">
        <v>3.27</v>
      </c>
      <c r="J60" s="10">
        <v>2913</v>
      </c>
      <c r="K60" s="22">
        <v>4.9000000000000004</v>
      </c>
      <c r="L60" s="78" t="s">
        <v>61</v>
      </c>
      <c r="M60" s="84" t="s">
        <v>62</v>
      </c>
      <c r="N60" s="10">
        <v>2976</v>
      </c>
      <c r="O60" s="22">
        <v>1.74</v>
      </c>
      <c r="P60" s="78" t="s">
        <v>61</v>
      </c>
      <c r="Q60" s="84" t="s">
        <v>62</v>
      </c>
    </row>
    <row r="61" spans="1:17" s="70" customFormat="1" ht="12" customHeight="1" x14ac:dyDescent="0.2">
      <c r="A61" s="71" t="s">
        <v>80</v>
      </c>
      <c r="B61" s="74">
        <v>8494</v>
      </c>
      <c r="C61" s="75">
        <v>0.71</v>
      </c>
      <c r="D61" s="74">
        <v>10810</v>
      </c>
      <c r="E61" s="75">
        <v>4.67</v>
      </c>
      <c r="F61" s="74">
        <v>11431</v>
      </c>
      <c r="G61" s="75">
        <v>0</v>
      </c>
      <c r="H61" s="76">
        <v>8582</v>
      </c>
      <c r="I61" s="73">
        <v>0.14000000000000001</v>
      </c>
      <c r="J61" s="76">
        <v>12407</v>
      </c>
      <c r="K61" s="73">
        <v>0</v>
      </c>
      <c r="L61" s="74">
        <v>11035</v>
      </c>
      <c r="M61" s="75">
        <v>-0.82</v>
      </c>
      <c r="N61" s="79">
        <v>9420</v>
      </c>
      <c r="O61" s="80">
        <v>-1.32</v>
      </c>
      <c r="P61" s="74">
        <v>10029</v>
      </c>
      <c r="Q61" s="75">
        <v>-0.69</v>
      </c>
    </row>
    <row r="62" spans="1:17" s="70" customFormat="1" ht="12" customHeight="1" x14ac:dyDescent="0.2">
      <c r="A62" s="9" t="s">
        <v>81</v>
      </c>
      <c r="B62" s="52">
        <v>1888</v>
      </c>
      <c r="C62" s="63">
        <v>7.15</v>
      </c>
      <c r="D62" s="10">
        <v>2087</v>
      </c>
      <c r="E62" s="22">
        <v>1.71</v>
      </c>
      <c r="F62" s="52">
        <v>2838</v>
      </c>
      <c r="G62" s="63">
        <v>2.4900000000000002</v>
      </c>
      <c r="H62" s="65">
        <v>1933</v>
      </c>
      <c r="I62" s="67">
        <v>0.52</v>
      </c>
      <c r="J62" s="10">
        <v>3523</v>
      </c>
      <c r="K62" s="22">
        <v>6.76</v>
      </c>
      <c r="L62" s="10">
        <v>2421</v>
      </c>
      <c r="M62" s="22">
        <v>1.59</v>
      </c>
      <c r="N62" s="10">
        <v>2995</v>
      </c>
      <c r="O62" s="63">
        <v>-2</v>
      </c>
      <c r="P62" s="10">
        <v>3170</v>
      </c>
      <c r="Q62" s="22">
        <v>4.07</v>
      </c>
    </row>
    <row r="63" spans="1:17" s="70" customFormat="1" ht="12" customHeight="1" x14ac:dyDescent="0.2">
      <c r="A63" s="71" t="s">
        <v>82</v>
      </c>
      <c r="B63" s="74">
        <v>2699</v>
      </c>
      <c r="C63" s="75">
        <v>5.0999999999999996</v>
      </c>
      <c r="D63" s="74">
        <v>3474</v>
      </c>
      <c r="E63" s="75">
        <v>0.52</v>
      </c>
      <c r="F63" s="74">
        <v>3068</v>
      </c>
      <c r="G63" s="75">
        <v>1.93</v>
      </c>
      <c r="H63" s="79">
        <v>3602</v>
      </c>
      <c r="I63" s="73">
        <v>-1.58</v>
      </c>
      <c r="J63" s="76">
        <v>4089</v>
      </c>
      <c r="K63" s="73">
        <v>-0.54</v>
      </c>
      <c r="L63" s="79">
        <v>2888</v>
      </c>
      <c r="M63" s="80">
        <v>-7.0000000000000007E-2</v>
      </c>
      <c r="N63" s="72" t="s">
        <v>61</v>
      </c>
      <c r="O63" s="83" t="s">
        <v>62</v>
      </c>
      <c r="P63" s="74">
        <v>3617</v>
      </c>
      <c r="Q63" s="75">
        <v>3.97</v>
      </c>
    </row>
    <row r="64" spans="1:17" s="70" customFormat="1" ht="12" customHeight="1" x14ac:dyDescent="0.2">
      <c r="A64" s="9" t="s">
        <v>83</v>
      </c>
      <c r="B64" s="52">
        <v>18495</v>
      </c>
      <c r="C64" s="63">
        <v>0</v>
      </c>
      <c r="D64" s="10">
        <v>23675</v>
      </c>
      <c r="E64" s="22">
        <v>-1.6</v>
      </c>
      <c r="F64" s="52">
        <v>25498</v>
      </c>
      <c r="G64" s="63">
        <v>1.49</v>
      </c>
      <c r="H64" s="78" t="s">
        <v>61</v>
      </c>
      <c r="I64" s="84" t="s">
        <v>62</v>
      </c>
      <c r="J64" s="10">
        <v>23676</v>
      </c>
      <c r="K64" s="22">
        <v>-1.39</v>
      </c>
      <c r="L64" s="10">
        <v>24336</v>
      </c>
      <c r="M64" s="22">
        <v>0.5</v>
      </c>
      <c r="N64" s="10">
        <v>25460</v>
      </c>
      <c r="O64" s="22">
        <v>3.46</v>
      </c>
      <c r="P64" s="10">
        <v>25491</v>
      </c>
      <c r="Q64" s="22">
        <v>0</v>
      </c>
    </row>
    <row r="65" spans="1:17" s="70" customFormat="1" ht="12" customHeight="1" x14ac:dyDescent="0.2">
      <c r="A65" s="71" t="s">
        <v>84</v>
      </c>
      <c r="B65" s="74">
        <v>13403</v>
      </c>
      <c r="C65" s="75">
        <v>1.32</v>
      </c>
      <c r="D65" s="74">
        <v>10713</v>
      </c>
      <c r="E65" s="75">
        <v>0.02</v>
      </c>
      <c r="F65" s="74">
        <v>12996</v>
      </c>
      <c r="G65" s="75">
        <v>0.05</v>
      </c>
      <c r="H65" s="105" t="s">
        <v>61</v>
      </c>
      <c r="I65" s="83" t="s">
        <v>62</v>
      </c>
      <c r="J65" s="76">
        <v>19280</v>
      </c>
      <c r="K65" s="73">
        <v>3.28</v>
      </c>
      <c r="L65" s="72" t="s">
        <v>61</v>
      </c>
      <c r="M65" s="83" t="s">
        <v>62</v>
      </c>
      <c r="N65" s="79">
        <v>11611</v>
      </c>
      <c r="O65" s="80">
        <v>0.7</v>
      </c>
      <c r="P65" s="74">
        <v>18578</v>
      </c>
      <c r="Q65" s="75">
        <v>0</v>
      </c>
    </row>
    <row r="66" spans="1:17" s="70" customFormat="1" ht="12" customHeight="1" x14ac:dyDescent="0.2">
      <c r="A66" s="9" t="s">
        <v>85</v>
      </c>
      <c r="B66" s="52">
        <v>4142</v>
      </c>
      <c r="C66" s="63">
        <v>-2.4</v>
      </c>
      <c r="D66" s="10">
        <v>3393</v>
      </c>
      <c r="E66" s="22">
        <v>-5.46</v>
      </c>
      <c r="F66" s="65">
        <v>4063</v>
      </c>
      <c r="G66" s="67">
        <v>0.25</v>
      </c>
      <c r="H66" s="65">
        <v>2500</v>
      </c>
      <c r="I66" s="67">
        <v>-0.95</v>
      </c>
      <c r="J66" s="10">
        <v>4336</v>
      </c>
      <c r="K66" s="22">
        <v>2.77</v>
      </c>
      <c r="L66" s="10">
        <v>3204</v>
      </c>
      <c r="M66" s="22">
        <v>-0.03</v>
      </c>
      <c r="N66" s="10">
        <v>3572</v>
      </c>
      <c r="O66" s="22">
        <v>-0.17</v>
      </c>
      <c r="P66" s="10">
        <v>4000</v>
      </c>
      <c r="Q66" s="22">
        <v>0</v>
      </c>
    </row>
    <row r="67" spans="1:17" s="70" customFormat="1" ht="12" customHeight="1" x14ac:dyDescent="0.2">
      <c r="A67" s="71" t="s">
        <v>86</v>
      </c>
      <c r="B67" s="74">
        <v>5384</v>
      </c>
      <c r="C67" s="75">
        <v>3.68</v>
      </c>
      <c r="D67" s="74">
        <v>5814</v>
      </c>
      <c r="E67" s="75">
        <v>1.36</v>
      </c>
      <c r="F67" s="74">
        <v>6240</v>
      </c>
      <c r="G67" s="75">
        <v>-0.16</v>
      </c>
      <c r="H67" s="79">
        <v>4559</v>
      </c>
      <c r="I67" s="73">
        <v>1.1499999999999999</v>
      </c>
      <c r="J67" s="76">
        <v>5665</v>
      </c>
      <c r="K67" s="73">
        <v>-6.46</v>
      </c>
      <c r="L67" s="79">
        <v>3269</v>
      </c>
      <c r="M67" s="112" t="s">
        <v>62</v>
      </c>
      <c r="N67" s="74">
        <v>6046</v>
      </c>
      <c r="O67" s="75">
        <v>1.43</v>
      </c>
      <c r="P67" s="74">
        <v>6269</v>
      </c>
      <c r="Q67" s="75">
        <v>-0.05</v>
      </c>
    </row>
    <row r="68" spans="1:17" s="70" customFormat="1" ht="12" customHeight="1" x14ac:dyDescent="0.2">
      <c r="A68" s="9" t="s">
        <v>87</v>
      </c>
      <c r="B68" s="10">
        <v>1137</v>
      </c>
      <c r="C68" s="22">
        <v>5.47</v>
      </c>
      <c r="D68" s="10">
        <v>944</v>
      </c>
      <c r="E68" s="22">
        <v>1.61</v>
      </c>
      <c r="F68" s="10">
        <v>1341</v>
      </c>
      <c r="G68" s="22">
        <v>0.45</v>
      </c>
      <c r="H68" s="65">
        <v>833</v>
      </c>
      <c r="I68" s="63" t="s">
        <v>62</v>
      </c>
      <c r="J68" s="52">
        <v>1427</v>
      </c>
      <c r="K68" s="63">
        <v>4.93</v>
      </c>
      <c r="L68" s="65">
        <v>1263</v>
      </c>
      <c r="M68" s="67">
        <v>-0.79</v>
      </c>
      <c r="N68" s="10">
        <v>1348</v>
      </c>
      <c r="O68" s="22">
        <v>1.43</v>
      </c>
      <c r="P68" s="10">
        <v>1182</v>
      </c>
      <c r="Q68" s="22">
        <v>3.5</v>
      </c>
    </row>
    <row r="69" spans="1:17" s="6" customFormat="1" ht="12" customHeight="1" x14ac:dyDescent="0.2">
      <c r="A69" s="126" t="s">
        <v>88</v>
      </c>
      <c r="B69" s="129">
        <v>11829</v>
      </c>
      <c r="C69" s="130">
        <v>0.72</v>
      </c>
      <c r="D69" s="127">
        <v>10792</v>
      </c>
      <c r="E69" s="128">
        <v>0.13</v>
      </c>
      <c r="F69" s="129">
        <v>8574</v>
      </c>
      <c r="G69" s="130">
        <v>0.93</v>
      </c>
      <c r="H69" s="133">
        <v>10995</v>
      </c>
      <c r="I69" s="134">
        <v>0</v>
      </c>
      <c r="J69" s="127">
        <v>12167</v>
      </c>
      <c r="K69" s="128">
        <v>1.27</v>
      </c>
      <c r="L69" s="127">
        <v>8333</v>
      </c>
      <c r="M69" s="128">
        <v>-0.74</v>
      </c>
      <c r="N69" s="127">
        <v>10451</v>
      </c>
      <c r="O69" s="130">
        <v>2.38</v>
      </c>
      <c r="P69" s="127">
        <v>8252</v>
      </c>
      <c r="Q69" s="128">
        <v>0</v>
      </c>
    </row>
    <row r="70" spans="1:17" s="53" customFormat="1" x14ac:dyDescent="0.25">
      <c r="A70" s="9"/>
      <c r="B70" s="52"/>
      <c r="C70" s="63"/>
      <c r="D70" s="10"/>
      <c r="E70" s="22"/>
      <c r="F70" s="52"/>
      <c r="G70" s="63"/>
      <c r="H70" s="65"/>
      <c r="I70" s="67"/>
      <c r="J70" s="10"/>
      <c r="K70" s="22"/>
      <c r="L70" s="10"/>
      <c r="M70" s="22"/>
      <c r="N70" s="10"/>
      <c r="O70" s="63"/>
      <c r="P70" s="10"/>
      <c r="Q70" s="22"/>
    </row>
    <row r="71" spans="1:17" x14ac:dyDescent="0.25">
      <c r="A71" s="14" t="s">
        <v>52</v>
      </c>
      <c r="B71" s="10"/>
      <c r="C71" s="13"/>
      <c r="D71" s="10"/>
      <c r="E71" s="11"/>
      <c r="F71" s="12"/>
      <c r="G71" s="57"/>
      <c r="H71" s="10"/>
      <c r="I71" s="11"/>
      <c r="J71" s="10"/>
      <c r="K71" s="11"/>
      <c r="L71" s="10"/>
      <c r="M71" s="11"/>
      <c r="N71" s="10"/>
      <c r="O71" s="11"/>
      <c r="P71" s="10"/>
      <c r="Q71" s="11"/>
    </row>
    <row r="72" spans="1:17" x14ac:dyDescent="0.25">
      <c r="A72" s="34" t="s">
        <v>12</v>
      </c>
      <c r="B72" s="15"/>
      <c r="C72" s="16"/>
      <c r="D72" s="15"/>
      <c r="E72" s="16"/>
      <c r="F72" s="15"/>
      <c r="G72" s="16"/>
      <c r="H72" s="15"/>
      <c r="I72" s="16"/>
      <c r="J72" s="15"/>
      <c r="K72" s="16"/>
      <c r="L72" s="15"/>
      <c r="M72" s="16"/>
      <c r="N72" s="15"/>
      <c r="O72" s="16"/>
      <c r="P72" s="15"/>
      <c r="Q72" s="16"/>
    </row>
    <row r="73" spans="1:17" x14ac:dyDescent="0.25">
      <c r="A73" s="35" t="s">
        <v>13</v>
      </c>
      <c r="B73" s="15"/>
      <c r="C73" s="16"/>
      <c r="D73" s="15"/>
      <c r="E73" s="16"/>
      <c r="F73" s="15"/>
      <c r="G73" s="16"/>
      <c r="H73" s="15"/>
      <c r="I73" s="16"/>
      <c r="J73" s="15"/>
      <c r="K73" s="16"/>
      <c r="L73" s="15"/>
      <c r="M73" s="16"/>
      <c r="N73" s="15"/>
      <c r="O73" s="16"/>
      <c r="P73" s="15"/>
      <c r="Q73" s="16"/>
    </row>
    <row r="74" spans="1:17" x14ac:dyDescent="0.25">
      <c r="A74" s="123" t="s">
        <v>14</v>
      </c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</row>
    <row r="75" spans="1:17" x14ac:dyDescent="0.25">
      <c r="A75" s="17" t="s">
        <v>15</v>
      </c>
      <c r="B75" s="18"/>
      <c r="C75" s="36"/>
      <c r="D75" s="37"/>
      <c r="E75" s="36"/>
      <c r="F75" s="37"/>
      <c r="G75" s="36"/>
      <c r="H75" s="38"/>
      <c r="I75" s="36"/>
      <c r="J75" s="37"/>
      <c r="K75" s="39"/>
      <c r="L75" s="37"/>
      <c r="M75" s="39"/>
      <c r="N75" s="37"/>
      <c r="O75" s="39"/>
      <c r="P75" s="37"/>
      <c r="Q75" s="39"/>
    </row>
    <row r="76" spans="1:17" x14ac:dyDescent="0.25">
      <c r="A76" s="19" t="s">
        <v>16</v>
      </c>
      <c r="B76" s="15"/>
      <c r="C76" s="16"/>
      <c r="D76" s="15"/>
      <c r="E76" s="16"/>
      <c r="F76" s="15"/>
      <c r="G76" s="16"/>
      <c r="H76" s="15"/>
      <c r="I76" s="16"/>
      <c r="J76" s="15"/>
      <c r="K76" s="16"/>
      <c r="L76" s="15"/>
      <c r="M76" s="16"/>
      <c r="N76" s="15"/>
      <c r="O76" s="16"/>
      <c r="P76" s="15"/>
      <c r="Q76" s="16"/>
    </row>
    <row r="77" spans="1:17" x14ac:dyDescent="0.25">
      <c r="A77" s="19"/>
      <c r="B77" s="15"/>
      <c r="C77" s="16"/>
      <c r="D77" s="15"/>
      <c r="E77" s="16"/>
      <c r="F77" s="15"/>
      <c r="G77" s="16"/>
      <c r="H77" s="15"/>
      <c r="I77" s="16"/>
      <c r="J77" s="15"/>
      <c r="K77" s="16"/>
      <c r="L77" s="15"/>
      <c r="M77" s="16"/>
      <c r="N77" s="15"/>
      <c r="O77" s="16"/>
      <c r="P77" s="15"/>
      <c r="Q77" s="16"/>
    </row>
    <row r="78" spans="1:17" x14ac:dyDescent="0.25">
      <c r="A78" s="20" t="str">
        <f>+Índice!A15</f>
        <v>Fecha de actualización: 7 de septiembre de 2021</v>
      </c>
      <c r="B78" s="15"/>
      <c r="C78" s="16"/>
      <c r="D78" s="15"/>
      <c r="E78" s="16"/>
      <c r="F78" s="15"/>
      <c r="G78" s="16"/>
      <c r="H78" s="15"/>
      <c r="I78" s="16"/>
      <c r="J78" s="15"/>
      <c r="K78" s="16"/>
      <c r="L78" s="15"/>
      <c r="M78" s="16"/>
      <c r="N78" s="15"/>
      <c r="O78" s="16"/>
      <c r="P78" s="15"/>
      <c r="Q78" s="16"/>
    </row>
    <row r="79" spans="1:17" x14ac:dyDescent="0.25">
      <c r="A79" s="19"/>
      <c r="B79" s="15"/>
      <c r="C79" s="16"/>
      <c r="D79" s="15"/>
      <c r="E79" s="16"/>
      <c r="F79" s="15"/>
      <c r="G79" s="16"/>
      <c r="H79" s="15"/>
      <c r="I79" s="16"/>
      <c r="J79" s="15"/>
      <c r="K79" s="16"/>
      <c r="L79" s="15"/>
      <c r="M79" s="16"/>
      <c r="N79" s="15"/>
      <c r="O79" s="16"/>
      <c r="P79" s="15"/>
      <c r="Q79" s="16"/>
    </row>
    <row r="80" spans="1:17" x14ac:dyDescent="0.25">
      <c r="A80" s="19"/>
      <c r="B80" s="15"/>
      <c r="C80" s="16"/>
      <c r="D80" s="15"/>
      <c r="E80" s="16"/>
      <c r="F80" s="15"/>
      <c r="G80" s="16"/>
      <c r="H80" s="15"/>
      <c r="I80" s="16"/>
      <c r="J80" s="15"/>
      <c r="K80" s="16"/>
      <c r="L80" s="15"/>
      <c r="M80" s="16"/>
      <c r="N80" s="15"/>
      <c r="O80" s="16"/>
      <c r="P80" s="15"/>
      <c r="Q80" s="16"/>
    </row>
    <row r="81" spans="1:17" x14ac:dyDescent="0.25">
      <c r="A81" s="19"/>
      <c r="B81" s="15"/>
      <c r="C81" s="16"/>
      <c r="D81" s="15"/>
      <c r="E81" s="16"/>
      <c r="F81" s="15"/>
      <c r="G81" s="16"/>
      <c r="H81" s="15"/>
      <c r="I81" s="16"/>
      <c r="J81" s="15"/>
      <c r="K81" s="16"/>
      <c r="L81" s="15"/>
      <c r="M81" s="16"/>
      <c r="N81" s="15"/>
      <c r="O81" s="16"/>
      <c r="P81" s="15"/>
      <c r="Q81" s="16"/>
    </row>
    <row r="82" spans="1:17" x14ac:dyDescent="0.25">
      <c r="A82" s="19"/>
      <c r="B82" s="15"/>
      <c r="C82" s="16"/>
      <c r="D82" s="15"/>
      <c r="E82" s="16"/>
      <c r="F82" s="15"/>
      <c r="G82" s="16"/>
      <c r="H82" s="15"/>
      <c r="I82" s="16"/>
      <c r="J82" s="15"/>
      <c r="K82" s="16"/>
      <c r="L82" s="15"/>
      <c r="M82" s="16"/>
      <c r="N82" s="15"/>
      <c r="O82" s="16"/>
      <c r="P82" s="15"/>
      <c r="Q82" s="16"/>
    </row>
  </sheetData>
  <mergeCells count="11">
    <mergeCell ref="A74:Q74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A6" sqref="A6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0" t="s">
        <v>0</v>
      </c>
      <c r="B4" s="120"/>
      <c r="C4" s="120"/>
      <c r="D4" s="120"/>
      <c r="E4" s="120"/>
      <c r="F4" s="120"/>
      <c r="G4" s="120"/>
      <c r="H4" s="120"/>
      <c r="I4" s="120"/>
    </row>
    <row r="5" spans="1:9" s="2" customFormat="1" ht="24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59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hidden="1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97.945205479452042</v>
      </c>
      <c r="C11" s="40">
        <v>80.459770114942501</v>
      </c>
      <c r="D11" s="40">
        <v>99.636363636363569</v>
      </c>
      <c r="E11" s="40">
        <v>128.45622119815675</v>
      </c>
      <c r="F11" s="40">
        <v>100.77881619937692</v>
      </c>
      <c r="G11" s="40">
        <v>73.573200992555797</v>
      </c>
      <c r="H11" s="40">
        <v>41.517857142857181</v>
      </c>
      <c r="I11" s="40">
        <v>62.790697674418624</v>
      </c>
    </row>
    <row r="12" spans="1:9" ht="12" customHeight="1" x14ac:dyDescent="0.25">
      <c r="A12" s="41" t="s">
        <v>21</v>
      </c>
      <c r="B12" s="42">
        <v>46.373217606943619</v>
      </c>
      <c r="C12" s="42">
        <v>48.619594429513825</v>
      </c>
      <c r="D12" s="42">
        <v>28.420775112048503</v>
      </c>
      <c r="E12" s="97" t="s">
        <v>62</v>
      </c>
      <c r="F12" s="42">
        <v>66.133988936693228</v>
      </c>
      <c r="G12" s="42">
        <v>47.31673898150266</v>
      </c>
      <c r="H12" s="42">
        <v>42.605827377680036</v>
      </c>
      <c r="I12" s="113" t="s">
        <v>62</v>
      </c>
    </row>
    <row r="13" spans="1:9" ht="12" customHeight="1" x14ac:dyDescent="0.25">
      <c r="A13" s="2" t="s">
        <v>22</v>
      </c>
      <c r="B13" s="40">
        <v>-42.836676217765046</v>
      </c>
      <c r="C13" s="40">
        <v>-43.718592964824118</v>
      </c>
      <c r="D13" s="40">
        <v>-44.061962134251296</v>
      </c>
      <c r="E13" s="40">
        <v>-35.046395431834398</v>
      </c>
      <c r="F13" s="40">
        <v>-49.806651198762552</v>
      </c>
      <c r="G13" s="40">
        <v>-49.961919268849954</v>
      </c>
      <c r="H13" s="40">
        <v>-43.292682926829272</v>
      </c>
      <c r="I13" s="40">
        <v>-46.495489243580849</v>
      </c>
    </row>
    <row r="14" spans="1:9" ht="12" customHeight="1" x14ac:dyDescent="0.25">
      <c r="A14" s="41" t="s">
        <v>23</v>
      </c>
      <c r="B14" s="68">
        <v>-42.954934398174572</v>
      </c>
      <c r="C14" s="42">
        <v>-21.616057642820362</v>
      </c>
      <c r="D14" s="42">
        <v>-49.610389610389603</v>
      </c>
      <c r="E14" s="97" t="s">
        <v>62</v>
      </c>
      <c r="F14" s="113" t="s">
        <v>62</v>
      </c>
      <c r="G14" s="42">
        <v>-31.90283400809717</v>
      </c>
      <c r="H14" s="42">
        <v>-25.330739299610894</v>
      </c>
      <c r="I14" s="42">
        <v>38.483965014577251</v>
      </c>
    </row>
    <row r="15" spans="1:9" ht="12" customHeight="1" x14ac:dyDescent="0.25">
      <c r="A15" s="2" t="s">
        <v>24</v>
      </c>
      <c r="B15" s="40">
        <v>19.283746556473822</v>
      </c>
      <c r="C15" s="40">
        <v>0.3960396039604186</v>
      </c>
      <c r="D15" s="40">
        <v>32.454923717059629</v>
      </c>
      <c r="E15" s="40">
        <v>14.054054054054067</v>
      </c>
      <c r="F15" s="40">
        <v>23.720349563046184</v>
      </c>
      <c r="G15" s="40">
        <v>26.570545829042214</v>
      </c>
      <c r="H15" s="40">
        <v>-8.3798882681563995</v>
      </c>
      <c r="I15" s="98" t="s">
        <v>62</v>
      </c>
    </row>
    <row r="16" spans="1:9" ht="12" customHeight="1" x14ac:dyDescent="0.25">
      <c r="A16" s="41" t="s">
        <v>25</v>
      </c>
      <c r="B16" s="42">
        <v>-33.268805309734503</v>
      </c>
      <c r="C16" s="42">
        <v>-22.451274362818584</v>
      </c>
      <c r="D16" s="42">
        <v>-28.737412858249435</v>
      </c>
      <c r="E16" s="42">
        <v>-21.086369770580305</v>
      </c>
      <c r="F16" s="42">
        <v>-11.265508684863523</v>
      </c>
      <c r="G16" s="42">
        <v>-35.960241391551271</v>
      </c>
      <c r="H16" s="42">
        <v>-2.5014543339150763</v>
      </c>
      <c r="I16" s="42">
        <v>11.824480369514978</v>
      </c>
    </row>
    <row r="17" spans="1:9" ht="12" customHeight="1" x14ac:dyDescent="0.25">
      <c r="A17" s="2" t="s">
        <v>26</v>
      </c>
      <c r="B17" s="40">
        <v>29.268292682926855</v>
      </c>
      <c r="C17" s="40">
        <v>15.380577427821574</v>
      </c>
      <c r="D17" s="40">
        <v>-11.492957746478904</v>
      </c>
      <c r="E17" s="40">
        <v>38.303927148548667</v>
      </c>
      <c r="F17" s="40">
        <v>10.300429184549365</v>
      </c>
      <c r="G17" s="40">
        <v>-14.644351464435134</v>
      </c>
      <c r="H17" s="40">
        <v>7.7108433734939474</v>
      </c>
      <c r="I17" s="40">
        <v>21.528588098016321</v>
      </c>
    </row>
    <row r="18" spans="1:9" ht="12" customHeight="1" x14ac:dyDescent="0.25">
      <c r="A18" s="41" t="s">
        <v>27</v>
      </c>
      <c r="B18" s="42">
        <v>68.516421291053177</v>
      </c>
      <c r="C18" s="42">
        <v>62.270803949224195</v>
      </c>
      <c r="D18" s="42">
        <v>78.171091445427749</v>
      </c>
      <c r="E18" s="99" t="s">
        <v>62</v>
      </c>
      <c r="F18" s="42">
        <v>76.353276353276357</v>
      </c>
      <c r="G18" s="42">
        <v>63.353293413173702</v>
      </c>
      <c r="H18" s="42">
        <v>94.310099573257517</v>
      </c>
      <c r="I18" s="42">
        <v>42.812823164426028</v>
      </c>
    </row>
    <row r="19" spans="1:9" ht="12" customHeight="1" x14ac:dyDescent="0.25">
      <c r="A19" s="2" t="s">
        <v>28</v>
      </c>
      <c r="B19" s="40">
        <v>16.60231660231657</v>
      </c>
      <c r="C19" s="40">
        <v>-8.7241003271537494</v>
      </c>
      <c r="D19" s="40">
        <v>120.28061224489797</v>
      </c>
      <c r="E19" s="40">
        <v>27.575887131252586</v>
      </c>
      <c r="F19" s="40">
        <v>21.887351778656129</v>
      </c>
      <c r="G19" s="40">
        <v>83.240911891558824</v>
      </c>
      <c r="H19" s="40">
        <v>-22.222222222222211</v>
      </c>
      <c r="I19" s="40">
        <v>-6.6545454545454463</v>
      </c>
    </row>
    <row r="20" spans="1:9" ht="12" customHeight="1" x14ac:dyDescent="0.25">
      <c r="A20" s="41" t="s">
        <v>29</v>
      </c>
      <c r="B20" s="42">
        <v>35.316698656429949</v>
      </c>
      <c r="C20" s="42">
        <v>69.64285714285711</v>
      </c>
      <c r="D20" s="42">
        <v>56.87022900763354</v>
      </c>
      <c r="E20" s="42">
        <v>56.090373280943062</v>
      </c>
      <c r="F20" s="42">
        <v>53.908629441624377</v>
      </c>
      <c r="G20" s="42">
        <v>4.3198529411764275</v>
      </c>
      <c r="H20" s="42">
        <v>-7.2859744990892423</v>
      </c>
      <c r="I20" s="42">
        <v>36.579754601226981</v>
      </c>
    </row>
    <row r="21" spans="1:9" ht="12" customHeight="1" x14ac:dyDescent="0.25">
      <c r="A21" s="2" t="s">
        <v>30</v>
      </c>
      <c r="B21" s="40">
        <v>-10.066815144766139</v>
      </c>
      <c r="C21" s="40">
        <v>-6.359539308963436</v>
      </c>
      <c r="D21" s="40">
        <v>-18.627450980392148</v>
      </c>
      <c r="E21" s="40">
        <v>-18.311776718856365</v>
      </c>
      <c r="F21" s="43">
        <v>1.4157621519585106</v>
      </c>
      <c r="G21" s="43">
        <v>-28.128031037827338</v>
      </c>
      <c r="H21" s="40">
        <v>-25.608732157850568</v>
      </c>
      <c r="I21" s="40">
        <v>-4.9557522123893749</v>
      </c>
    </row>
    <row r="22" spans="1:9" ht="12" customHeight="1" x14ac:dyDescent="0.25">
      <c r="A22" s="44" t="s">
        <v>31</v>
      </c>
      <c r="B22" s="45">
        <v>38.816242257398478</v>
      </c>
      <c r="C22" s="45">
        <v>60.060514372163375</v>
      </c>
      <c r="D22" s="45">
        <v>59.597652975691553</v>
      </c>
      <c r="E22" s="45">
        <v>49.093774625689491</v>
      </c>
      <c r="F22" s="45">
        <v>48.872727272727225</v>
      </c>
      <c r="G22" s="45">
        <v>33.966745843230406</v>
      </c>
      <c r="H22" s="45">
        <v>40.150699677072097</v>
      </c>
      <c r="I22" s="69">
        <v>50.692520775623251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98" t="s">
        <v>62</v>
      </c>
      <c r="C24" s="40">
        <v>-25.897519582245433</v>
      </c>
      <c r="D24" s="100" t="s">
        <v>62</v>
      </c>
      <c r="E24" s="96" t="s">
        <v>62</v>
      </c>
      <c r="F24" s="114" t="s">
        <v>62</v>
      </c>
      <c r="G24" s="98" t="s">
        <v>62</v>
      </c>
      <c r="H24" s="40">
        <v>-40.707964601769909</v>
      </c>
      <c r="I24" s="43">
        <v>-46.562499999999993</v>
      </c>
    </row>
    <row r="25" spans="1:9" ht="12" customHeight="1" x14ac:dyDescent="0.25">
      <c r="A25" s="41" t="s">
        <v>33</v>
      </c>
      <c r="B25" s="42">
        <v>41.935483870967794</v>
      </c>
      <c r="C25" s="42">
        <v>-4.0906578220011536</v>
      </c>
      <c r="D25" s="42">
        <v>15.599455040871923</v>
      </c>
      <c r="E25" s="97" t="s">
        <v>62</v>
      </c>
      <c r="F25" s="42">
        <v>8.6883876357560563</v>
      </c>
      <c r="G25" s="42">
        <v>2.2489539748954179</v>
      </c>
      <c r="H25" s="42">
        <v>-23.873610298420132</v>
      </c>
      <c r="I25" s="42">
        <v>-13.04693715194909</v>
      </c>
    </row>
    <row r="26" spans="1:9" ht="12" customHeight="1" x14ac:dyDescent="0.25">
      <c r="A26" s="2" t="s">
        <v>34</v>
      </c>
      <c r="B26" s="43">
        <v>-15.517241379310365</v>
      </c>
      <c r="C26" s="40">
        <v>-7.2492067366365482</v>
      </c>
      <c r="D26" s="101" t="s">
        <v>62</v>
      </c>
      <c r="E26" s="40">
        <v>-17.596914958392528</v>
      </c>
      <c r="F26" s="40">
        <v>-6.3353566009104689</v>
      </c>
      <c r="G26" s="101" t="s">
        <v>62</v>
      </c>
      <c r="H26" s="40">
        <v>-28.203760501400176</v>
      </c>
      <c r="I26" s="43">
        <v>-23.944033790918674</v>
      </c>
    </row>
    <row r="27" spans="1:9" ht="12" customHeight="1" x14ac:dyDescent="0.25">
      <c r="A27" s="41" t="s">
        <v>35</v>
      </c>
      <c r="B27" s="97" t="s">
        <v>62</v>
      </c>
      <c r="C27" s="42">
        <v>47.239475500345065</v>
      </c>
      <c r="D27" s="42">
        <v>36.639118457300277</v>
      </c>
      <c r="E27" s="99" t="s">
        <v>62</v>
      </c>
      <c r="F27" s="48">
        <v>47.440273037542703</v>
      </c>
      <c r="G27" s="42">
        <v>50.901408450704189</v>
      </c>
      <c r="H27" s="42">
        <v>13.425627817128127</v>
      </c>
      <c r="I27" s="42">
        <v>21.268011527377496</v>
      </c>
    </row>
    <row r="28" spans="1:9" ht="12" customHeight="1" x14ac:dyDescent="0.25">
      <c r="A28" s="2" t="s">
        <v>36</v>
      </c>
      <c r="B28" s="40">
        <v>4.8395061728394806</v>
      </c>
      <c r="C28" s="40">
        <v>18.923198733174964</v>
      </c>
      <c r="D28" s="40">
        <v>39.983443708609265</v>
      </c>
      <c r="E28" s="40">
        <v>2.8899082568807133</v>
      </c>
      <c r="F28" s="43">
        <v>-11.349206349206353</v>
      </c>
      <c r="G28" s="40">
        <v>-5.015839493136232</v>
      </c>
      <c r="H28" s="40">
        <v>2.4350649350648901</v>
      </c>
      <c r="I28" s="40">
        <v>3.7406483790523692</v>
      </c>
    </row>
    <row r="29" spans="1:9" ht="12" customHeight="1" x14ac:dyDescent="0.25">
      <c r="A29" s="41" t="s">
        <v>51</v>
      </c>
      <c r="B29" s="99" t="s">
        <v>62</v>
      </c>
      <c r="C29" s="42">
        <v>12.520064205457505</v>
      </c>
      <c r="D29" s="42">
        <v>-20.074119827053728</v>
      </c>
      <c r="E29" s="42">
        <v>-46.467817896389306</v>
      </c>
      <c r="F29" s="102" t="s">
        <v>62</v>
      </c>
      <c r="G29" s="48">
        <v>-13.686911890504682</v>
      </c>
      <c r="H29" s="42">
        <v>4.5627376425855459</v>
      </c>
      <c r="I29" s="42">
        <v>-5.9594755661501742</v>
      </c>
    </row>
    <row r="30" spans="1:9" ht="12" customHeight="1" x14ac:dyDescent="0.25">
      <c r="A30" s="2" t="s">
        <v>37</v>
      </c>
      <c r="B30" s="40">
        <v>21.579283887467994</v>
      </c>
      <c r="C30" s="40">
        <v>58.269329237071176</v>
      </c>
      <c r="D30" s="40">
        <v>27.194957226474603</v>
      </c>
      <c r="E30" s="40">
        <v>18.310727496917401</v>
      </c>
      <c r="F30" s="40">
        <v>46.376050420168056</v>
      </c>
      <c r="G30" s="40">
        <v>18.811881188118829</v>
      </c>
      <c r="H30" s="40">
        <v>23.319544984488118</v>
      </c>
      <c r="I30" s="40">
        <v>29.684418145956613</v>
      </c>
    </row>
    <row r="31" spans="1:9" ht="12" customHeight="1" x14ac:dyDescent="0.25">
      <c r="A31" s="41" t="s">
        <v>38</v>
      </c>
      <c r="B31" s="42">
        <v>3.2838983050847315</v>
      </c>
      <c r="C31" s="42">
        <v>129.19161676646706</v>
      </c>
      <c r="D31" s="48">
        <v>15.728274173806579</v>
      </c>
      <c r="E31" s="48">
        <v>1.4084507042253724</v>
      </c>
      <c r="F31" s="113" t="s">
        <v>62</v>
      </c>
      <c r="G31" s="48">
        <v>59.539236861051116</v>
      </c>
      <c r="H31" s="42">
        <v>-32.536893886156001</v>
      </c>
      <c r="I31" s="42">
        <v>-0.94228504122497725</v>
      </c>
    </row>
    <row r="32" spans="1:9" ht="12" customHeight="1" x14ac:dyDescent="0.25">
      <c r="A32" s="2" t="s">
        <v>39</v>
      </c>
      <c r="B32" s="103" t="s">
        <v>62</v>
      </c>
      <c r="C32" s="40">
        <v>216.08615948670953</v>
      </c>
      <c r="D32" s="40">
        <v>184.94247123561789</v>
      </c>
      <c r="E32" s="98" t="s">
        <v>62</v>
      </c>
      <c r="F32" s="40">
        <v>278.17606747496046</v>
      </c>
      <c r="G32" s="103" t="s">
        <v>62</v>
      </c>
      <c r="H32" s="40">
        <v>276.13843351548263</v>
      </c>
      <c r="I32" s="40">
        <v>252.8742174160501</v>
      </c>
    </row>
    <row r="33" spans="1:9" ht="12" customHeight="1" x14ac:dyDescent="0.25">
      <c r="A33" s="41" t="s">
        <v>54</v>
      </c>
      <c r="B33" s="42">
        <v>0.22346368715082665</v>
      </c>
      <c r="C33" s="42">
        <v>49.219765929778973</v>
      </c>
      <c r="D33" s="42">
        <v>38.392706398784405</v>
      </c>
      <c r="E33" s="42">
        <v>25.350338529365459</v>
      </c>
      <c r="F33" s="42">
        <v>28.57142857142858</v>
      </c>
      <c r="G33" s="42">
        <v>47.376969303232165</v>
      </c>
      <c r="H33" s="42">
        <v>50.450450450450468</v>
      </c>
      <c r="I33" s="42">
        <v>24.344827586206819</v>
      </c>
    </row>
    <row r="34" spans="1:9" ht="12" customHeight="1" x14ac:dyDescent="0.25">
      <c r="A34" s="2" t="s">
        <v>40</v>
      </c>
      <c r="B34" s="40">
        <v>-8.7950747581344579E-2</v>
      </c>
      <c r="C34" s="40">
        <v>24.281984334203678</v>
      </c>
      <c r="D34" s="40">
        <v>1.3888888888889062</v>
      </c>
      <c r="E34" s="100" t="s">
        <v>62</v>
      </c>
      <c r="F34" s="40">
        <v>-1.1786892975012009</v>
      </c>
      <c r="G34" s="40">
        <v>61.214249874560963</v>
      </c>
      <c r="H34" s="40">
        <v>18.461538461538463</v>
      </c>
      <c r="I34" s="40">
        <v>-3.9530842745438721</v>
      </c>
    </row>
    <row r="35" spans="1:9" ht="12" customHeight="1" x14ac:dyDescent="0.25">
      <c r="A35" s="41" t="s">
        <v>41</v>
      </c>
      <c r="B35" s="42">
        <v>43.686119353775091</v>
      </c>
      <c r="C35" s="42">
        <v>103.58898721730579</v>
      </c>
      <c r="D35" s="42">
        <v>60.495049504950501</v>
      </c>
      <c r="E35" s="42">
        <v>53.28169588259275</v>
      </c>
      <c r="F35" s="42">
        <v>73.613861386138637</v>
      </c>
      <c r="G35" s="42">
        <v>58.676092544987135</v>
      </c>
      <c r="H35" s="42">
        <v>99.661971830985905</v>
      </c>
      <c r="I35" s="42">
        <v>20.828025477707012</v>
      </c>
    </row>
    <row r="36" spans="1:9" ht="12" customHeight="1" x14ac:dyDescent="0.25">
      <c r="A36" s="2" t="s">
        <v>42</v>
      </c>
      <c r="B36" s="40">
        <v>7.9166666666666385</v>
      </c>
      <c r="C36" s="40">
        <v>9.8260869565217632</v>
      </c>
      <c r="D36" s="40">
        <v>19.061583577712593</v>
      </c>
      <c r="E36" s="100" t="s">
        <v>62</v>
      </c>
      <c r="F36" s="98" t="s">
        <v>62</v>
      </c>
      <c r="G36" s="100" t="s">
        <v>62</v>
      </c>
      <c r="H36" s="40">
        <v>33.448275862068932</v>
      </c>
      <c r="I36" s="40">
        <v>22.87581699346406</v>
      </c>
    </row>
    <row r="37" spans="1:9" ht="12" customHeight="1" x14ac:dyDescent="0.25">
      <c r="A37" s="41" t="s">
        <v>56</v>
      </c>
      <c r="B37" s="97" t="s">
        <v>62</v>
      </c>
      <c r="C37" s="113" t="s">
        <v>62</v>
      </c>
      <c r="D37" s="42">
        <v>84.607438016528931</v>
      </c>
      <c r="E37" s="99" t="s">
        <v>62</v>
      </c>
      <c r="F37" s="42">
        <v>72.686025408348428</v>
      </c>
      <c r="G37" s="42">
        <v>61.555392516507702</v>
      </c>
      <c r="H37" s="42">
        <v>48.034934497816572</v>
      </c>
      <c r="I37" s="42">
        <v>71.081081081081109</v>
      </c>
    </row>
    <row r="38" spans="1:9" ht="12" customHeight="1" x14ac:dyDescent="0.25">
      <c r="A38" s="2" t="s">
        <v>43</v>
      </c>
      <c r="B38" s="40">
        <v>-10.859106529209605</v>
      </c>
      <c r="C38" s="40">
        <v>15.931372549019596</v>
      </c>
      <c r="D38" s="40">
        <v>-17.021276595744695</v>
      </c>
      <c r="E38" s="100" t="s">
        <v>62</v>
      </c>
      <c r="F38" s="40">
        <v>2.2222222222221921</v>
      </c>
      <c r="G38" s="40">
        <v>-5.3057553956834536</v>
      </c>
      <c r="H38" s="100" t="s">
        <v>62</v>
      </c>
      <c r="I38" s="100" t="s">
        <v>62</v>
      </c>
    </row>
    <row r="39" spans="1:9" ht="12" customHeight="1" x14ac:dyDescent="0.25">
      <c r="A39" s="44" t="s">
        <v>44</v>
      </c>
      <c r="B39" s="45">
        <v>24.624624624624602</v>
      </c>
      <c r="C39" s="45">
        <v>71.335927367055746</v>
      </c>
      <c r="D39" s="45">
        <v>38.269347958561781</v>
      </c>
      <c r="E39" s="45">
        <v>6.4658634538152571</v>
      </c>
      <c r="F39" s="45">
        <v>28.69955156950672</v>
      </c>
      <c r="G39" s="49">
        <v>35.413005272407716</v>
      </c>
      <c r="H39" s="45">
        <v>5.5643879173291166</v>
      </c>
      <c r="I39" s="45">
        <v>29.42708333333335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98" t="s">
        <v>62</v>
      </c>
      <c r="C41" s="40">
        <v>-10.59602649006619</v>
      </c>
      <c r="D41" s="40">
        <v>-22.708505367464905</v>
      </c>
      <c r="E41" s="98" t="s">
        <v>62</v>
      </c>
      <c r="F41" s="40">
        <v>-27.173913043478258</v>
      </c>
      <c r="G41" s="40">
        <v>-8.3207261724659531</v>
      </c>
      <c r="H41" s="40">
        <v>-42.307692307692314</v>
      </c>
      <c r="I41" s="43">
        <v>-9.5384615384615188</v>
      </c>
    </row>
    <row r="42" spans="1:9" ht="12" customHeight="1" x14ac:dyDescent="0.25">
      <c r="A42" s="41" t="s">
        <v>47</v>
      </c>
      <c r="B42" s="42">
        <v>71.805273833671393</v>
      </c>
      <c r="C42" s="42">
        <v>43.916083916083878</v>
      </c>
      <c r="D42" s="42">
        <v>45.945945945945944</v>
      </c>
      <c r="E42" s="42">
        <v>48.822605965463104</v>
      </c>
      <c r="F42" s="42">
        <v>48.479729729729691</v>
      </c>
      <c r="G42" s="42">
        <v>55.028462998102448</v>
      </c>
      <c r="H42" s="42">
        <v>47.667804323094387</v>
      </c>
      <c r="I42" s="42">
        <v>64.705882352941174</v>
      </c>
    </row>
    <row r="43" spans="1:9" ht="12" customHeight="1" x14ac:dyDescent="0.25">
      <c r="A43" s="2" t="s">
        <v>48</v>
      </c>
      <c r="B43" s="40">
        <v>87.301587301587276</v>
      </c>
      <c r="C43" s="40">
        <v>80.152308424559777</v>
      </c>
      <c r="D43" s="40">
        <v>84.011220196353449</v>
      </c>
      <c r="E43" s="40">
        <v>90.982286634460593</v>
      </c>
      <c r="F43" s="40">
        <v>69.067524115755646</v>
      </c>
      <c r="G43" s="40">
        <v>95.766828591256072</v>
      </c>
      <c r="H43" s="40">
        <v>79.941860465116307</v>
      </c>
      <c r="I43" s="40">
        <v>81.38666666666667</v>
      </c>
    </row>
    <row r="44" spans="1:9" ht="12" customHeight="1" x14ac:dyDescent="0.25">
      <c r="A44" s="41" t="s">
        <v>49</v>
      </c>
      <c r="B44" s="42">
        <v>93.480791618160652</v>
      </c>
      <c r="C44" s="42">
        <v>20.050761421319805</v>
      </c>
      <c r="D44" s="42">
        <v>41.683778234086219</v>
      </c>
      <c r="E44" s="42">
        <v>123.06733167082294</v>
      </c>
      <c r="F44" s="42">
        <v>-22.555205047318594</v>
      </c>
      <c r="G44" s="42">
        <v>38.136729222520117</v>
      </c>
      <c r="H44" s="42">
        <v>-20.617760617760617</v>
      </c>
      <c r="I44" s="42">
        <v>-29.649122807017537</v>
      </c>
    </row>
    <row r="45" spans="1:9" ht="12" customHeight="1" x14ac:dyDescent="0.25">
      <c r="A45" s="50" t="s">
        <v>50</v>
      </c>
      <c r="B45" s="51">
        <v>40.930979133226316</v>
      </c>
      <c r="C45" s="51">
        <v>41.188318227593143</v>
      </c>
      <c r="D45" s="51">
        <v>18.301314459049543</v>
      </c>
      <c r="E45" s="51">
        <v>41.699604743082986</v>
      </c>
      <c r="F45" s="51">
        <v>58.320126782884316</v>
      </c>
      <c r="G45" s="51">
        <v>43.245778611632282</v>
      </c>
      <c r="H45" s="51">
        <v>32.226211849192076</v>
      </c>
      <c r="I45" s="51">
        <v>65.963855421686702</v>
      </c>
    </row>
    <row r="46" spans="1:9" x14ac:dyDescent="0.25">
      <c r="A46" s="2"/>
      <c r="B46" s="40"/>
      <c r="C46" s="40"/>
      <c r="D46" s="40"/>
      <c r="E46" s="40"/>
      <c r="F46" s="40"/>
      <c r="G46" s="40"/>
      <c r="H46" s="40"/>
      <c r="I46" s="40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7 de septiembre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workbookViewId="0">
      <selection activeCell="A6" sqref="A6"/>
    </sheetView>
  </sheetViews>
  <sheetFormatPr baseColWidth="10" defaultColWidth="11.42578125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20" t="s">
        <v>0</v>
      </c>
      <c r="B4" s="120"/>
      <c r="C4" s="120"/>
      <c r="D4" s="120"/>
      <c r="E4" s="120"/>
      <c r="F4" s="120"/>
      <c r="G4" s="120"/>
      <c r="H4" s="120"/>
      <c r="I4" s="120"/>
    </row>
    <row r="5" spans="1:9" s="2" customFormat="1" ht="27.75" customHeight="1" x14ac:dyDescent="0.2">
      <c r="A5" s="120"/>
      <c r="B5" s="120"/>
      <c r="C5" s="120"/>
      <c r="D5" s="120"/>
      <c r="E5" s="120"/>
      <c r="F5" s="120"/>
      <c r="G5" s="120"/>
      <c r="H5" s="120"/>
      <c r="I5" s="120"/>
    </row>
    <row r="6" spans="1:9" s="2" customFormat="1" ht="18.75" customHeight="1" x14ac:dyDescent="0.2">
      <c r="A6" s="3" t="s">
        <v>18</v>
      </c>
      <c r="B6" s="21"/>
      <c r="C6" s="21"/>
      <c r="D6" s="21"/>
      <c r="E6" s="21"/>
      <c r="F6" s="21"/>
      <c r="G6" s="21"/>
      <c r="H6" s="21"/>
      <c r="I6" s="21"/>
    </row>
    <row r="7" spans="1:9" s="2" customFormat="1" ht="15" customHeight="1" x14ac:dyDescent="0.2">
      <c r="A7" s="3" t="s">
        <v>60</v>
      </c>
      <c r="B7" s="21"/>
      <c r="C7" s="21"/>
      <c r="D7" s="21"/>
      <c r="E7" s="21"/>
      <c r="F7" s="21"/>
      <c r="G7" s="21"/>
      <c r="H7" s="21"/>
      <c r="I7" s="21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9" t="s">
        <v>17</v>
      </c>
      <c r="B9" s="60" t="s">
        <v>2</v>
      </c>
      <c r="C9" s="60" t="s">
        <v>3</v>
      </c>
      <c r="D9" s="60" t="s">
        <v>4</v>
      </c>
      <c r="E9" s="61" t="s">
        <v>5</v>
      </c>
      <c r="F9" s="60" t="s">
        <v>6</v>
      </c>
      <c r="G9" s="60" t="s">
        <v>7</v>
      </c>
      <c r="H9" s="60" t="s">
        <v>8</v>
      </c>
      <c r="I9" s="60" t="s">
        <v>9</v>
      </c>
    </row>
    <row r="10" spans="1:9" ht="12" customHeight="1" x14ac:dyDescent="0.25">
      <c r="A10" s="46" t="s">
        <v>19</v>
      </c>
      <c r="B10" s="46"/>
      <c r="C10" s="46"/>
      <c r="D10" s="46"/>
      <c r="E10" s="46"/>
      <c r="F10" s="46"/>
      <c r="G10" s="46"/>
      <c r="H10" s="46"/>
      <c r="I10" s="46"/>
    </row>
    <row r="11" spans="1:9" ht="12" customHeight="1" x14ac:dyDescent="0.25">
      <c r="A11" s="2" t="s">
        <v>20</v>
      </c>
      <c r="B11" s="40">
        <v>158.49731663685156</v>
      </c>
      <c r="C11" s="40">
        <v>65.786694825765551</v>
      </c>
      <c r="D11" s="40">
        <v>73.459715639810355</v>
      </c>
      <c r="E11" s="40">
        <v>91.040462427745723</v>
      </c>
      <c r="F11" s="40">
        <v>65.044814340588957</v>
      </c>
      <c r="G11" s="40">
        <v>55.444444444444407</v>
      </c>
      <c r="H11" s="40">
        <v>43.655589123867109</v>
      </c>
      <c r="I11" s="40">
        <v>51.024811218986009</v>
      </c>
    </row>
    <row r="12" spans="1:9" ht="12" customHeight="1" x14ac:dyDescent="0.25">
      <c r="A12" s="41" t="s">
        <v>21</v>
      </c>
      <c r="B12" s="42">
        <v>54.364171297809747</v>
      </c>
      <c r="C12" s="42">
        <v>97.179902755267463</v>
      </c>
      <c r="D12" s="42">
        <v>78.621195452878553</v>
      </c>
      <c r="E12" s="97" t="s">
        <v>62</v>
      </c>
      <c r="F12" s="42">
        <v>108.6453106908528</v>
      </c>
      <c r="G12" s="42">
        <v>134.75254730713249</v>
      </c>
      <c r="H12" s="42">
        <v>126.84739833843457</v>
      </c>
      <c r="I12" s="113" t="s">
        <v>62</v>
      </c>
    </row>
    <row r="13" spans="1:9" ht="12" customHeight="1" x14ac:dyDescent="0.25">
      <c r="A13" s="2" t="s">
        <v>22</v>
      </c>
      <c r="B13" s="40">
        <v>-61.073170731707329</v>
      </c>
      <c r="C13" s="40">
        <v>-62.416107382550344</v>
      </c>
      <c r="D13" s="40">
        <v>-63.848720800889879</v>
      </c>
      <c r="E13" s="40">
        <v>-56.810631229235888</v>
      </c>
      <c r="F13" s="40">
        <v>-64.823848238482398</v>
      </c>
      <c r="G13" s="40">
        <v>-65.638075313807533</v>
      </c>
      <c r="H13" s="40">
        <v>-60.066793893129777</v>
      </c>
      <c r="I13" s="40">
        <v>-60.298661174047361</v>
      </c>
    </row>
    <row r="14" spans="1:9" ht="12" customHeight="1" x14ac:dyDescent="0.25">
      <c r="A14" s="41" t="s">
        <v>23</v>
      </c>
      <c r="B14" s="68">
        <v>-21.813917122752159</v>
      </c>
      <c r="C14" s="42">
        <v>-6.6217044757817085</v>
      </c>
      <c r="D14" s="42">
        <v>-15.652173913043466</v>
      </c>
      <c r="E14" s="97" t="s">
        <v>62</v>
      </c>
      <c r="F14" s="113" t="s">
        <v>62</v>
      </c>
      <c r="G14" s="42">
        <v>-17.79081133919842</v>
      </c>
      <c r="H14" s="42">
        <v>11.5049389889599</v>
      </c>
      <c r="I14" s="42">
        <v>-10.320956576463193</v>
      </c>
    </row>
    <row r="15" spans="1:9" ht="12" customHeight="1" x14ac:dyDescent="0.25">
      <c r="A15" s="2" t="s">
        <v>24</v>
      </c>
      <c r="B15" s="40">
        <v>49.568221070811738</v>
      </c>
      <c r="C15" s="40">
        <v>95.000000000000057</v>
      </c>
      <c r="D15" s="40">
        <v>54.0322580645161</v>
      </c>
      <c r="E15" s="40">
        <v>93.13501144164762</v>
      </c>
      <c r="F15" s="40">
        <v>1.329243353783216</v>
      </c>
      <c r="G15" s="40">
        <v>28.154327424400407</v>
      </c>
      <c r="H15" s="40">
        <v>20.884520884520906</v>
      </c>
      <c r="I15" s="98" t="s">
        <v>62</v>
      </c>
    </row>
    <row r="16" spans="1:9" ht="12" customHeight="1" x14ac:dyDescent="0.25">
      <c r="A16" s="41" t="s">
        <v>25</v>
      </c>
      <c r="B16" s="42">
        <v>8.6447546150382859</v>
      </c>
      <c r="C16" s="42">
        <v>0.24224806201551541</v>
      </c>
      <c r="D16" s="42">
        <v>24.072825354012096</v>
      </c>
      <c r="E16" s="42">
        <v>22.782152230971132</v>
      </c>
      <c r="F16" s="42">
        <v>-10.240963855421692</v>
      </c>
      <c r="G16" s="42">
        <v>-0.16602102933035434</v>
      </c>
      <c r="H16" s="42">
        <v>8.9726918075422546</v>
      </c>
      <c r="I16" s="42">
        <v>40.185292414591721</v>
      </c>
    </row>
    <row r="17" spans="1:9" ht="12" customHeight="1" x14ac:dyDescent="0.25">
      <c r="A17" s="2" t="s">
        <v>26</v>
      </c>
      <c r="B17" s="40">
        <v>32.212581344902411</v>
      </c>
      <c r="C17" s="40">
        <v>5.6730769230769917</v>
      </c>
      <c r="D17" s="40">
        <v>7.8983516483515759</v>
      </c>
      <c r="E17" s="40">
        <v>28.299894403379078</v>
      </c>
      <c r="F17" s="40">
        <v>-6.5454545454545325</v>
      </c>
      <c r="G17" s="40">
        <v>19.099249374478756</v>
      </c>
      <c r="H17" s="40">
        <v>15.503875968992208</v>
      </c>
      <c r="I17" s="40">
        <v>4.3064596895342699</v>
      </c>
    </row>
    <row r="18" spans="1:9" ht="12" customHeight="1" x14ac:dyDescent="0.25">
      <c r="A18" s="41" t="s">
        <v>27</v>
      </c>
      <c r="B18" s="42">
        <v>41.579448144624131</v>
      </c>
      <c r="C18" s="42">
        <v>46.374045801526684</v>
      </c>
      <c r="D18" s="42">
        <v>52.91139240506331</v>
      </c>
      <c r="E18" s="99" t="s">
        <v>62</v>
      </c>
      <c r="F18" s="42">
        <v>94.654088050314471</v>
      </c>
      <c r="G18" s="42">
        <v>31.027857829010628</v>
      </c>
      <c r="H18" s="42">
        <v>25.321100917431249</v>
      </c>
      <c r="I18" s="42">
        <v>57.828571428571408</v>
      </c>
    </row>
    <row r="19" spans="1:9" ht="12" customHeight="1" x14ac:dyDescent="0.25">
      <c r="A19" s="2" t="s">
        <v>28</v>
      </c>
      <c r="B19" s="40">
        <v>11.497890295358637</v>
      </c>
      <c r="C19" s="40">
        <v>9.554973821989531</v>
      </c>
      <c r="D19" s="40">
        <v>30.290456431535297</v>
      </c>
      <c r="E19" s="40">
        <v>17.991300909450292</v>
      </c>
      <c r="F19" s="40">
        <v>19.699175157690462</v>
      </c>
      <c r="G19" s="40">
        <v>15.048355899419708</v>
      </c>
      <c r="H19" s="40">
        <v>-17.803030303030308</v>
      </c>
      <c r="I19" s="40">
        <v>27.268220128904332</v>
      </c>
    </row>
    <row r="20" spans="1:9" ht="12" customHeight="1" x14ac:dyDescent="0.25">
      <c r="A20" s="41" t="s">
        <v>29</v>
      </c>
      <c r="B20" s="42">
        <v>-46.080305927342259</v>
      </c>
      <c r="C20" s="42">
        <v>-46.349334409035905</v>
      </c>
      <c r="D20" s="42">
        <v>-44.100646038762335</v>
      </c>
      <c r="E20" s="42">
        <v>-32.78341793570219</v>
      </c>
      <c r="F20" s="42">
        <v>-42.640938327657949</v>
      </c>
      <c r="G20" s="42">
        <v>-49.33035714285716</v>
      </c>
      <c r="H20" s="42">
        <v>-74.043855175930645</v>
      </c>
      <c r="I20" s="115">
        <v>-37.944250871080158</v>
      </c>
    </row>
    <row r="21" spans="1:9" ht="12" customHeight="1" x14ac:dyDescent="0.25">
      <c r="A21" s="2" t="s">
        <v>30</v>
      </c>
      <c r="B21" s="40">
        <v>0.6480558325024921</v>
      </c>
      <c r="C21" s="40">
        <v>-2.3498694516971064</v>
      </c>
      <c r="D21" s="40">
        <v>-14.236509758897798</v>
      </c>
      <c r="E21" s="40">
        <v>0.75566750629725288</v>
      </c>
      <c r="F21" s="40">
        <v>7.0752366716492432</v>
      </c>
      <c r="G21" s="43">
        <v>-18.927789934354454</v>
      </c>
      <c r="H21" s="40">
        <v>-3.1693989071038375</v>
      </c>
      <c r="I21" s="40">
        <v>10.380267214799609</v>
      </c>
    </row>
    <row r="22" spans="1:9" ht="12" customHeight="1" x14ac:dyDescent="0.25">
      <c r="A22" s="44" t="s">
        <v>31</v>
      </c>
      <c r="B22" s="45">
        <v>25.905118601747802</v>
      </c>
      <c r="C22" s="45">
        <v>17.165005537098565</v>
      </c>
      <c r="D22" s="45">
        <v>56.450287592440461</v>
      </c>
      <c r="E22" s="45">
        <v>35.919540229885015</v>
      </c>
      <c r="F22" s="45">
        <v>26.827757125154839</v>
      </c>
      <c r="G22" s="45">
        <v>68.190854870775382</v>
      </c>
      <c r="H22" s="45">
        <v>93.749999999999929</v>
      </c>
      <c r="I22" s="69">
        <v>12.921639854696387</v>
      </c>
    </row>
    <row r="23" spans="1:9" ht="12" customHeight="1" x14ac:dyDescent="0.25">
      <c r="A23" s="46" t="s">
        <v>32</v>
      </c>
      <c r="B23" s="47"/>
      <c r="C23" s="47"/>
      <c r="D23" s="47"/>
      <c r="E23" s="47"/>
      <c r="F23" s="47"/>
      <c r="G23" s="47"/>
      <c r="H23" s="47"/>
      <c r="I23" s="47"/>
    </row>
    <row r="24" spans="1:9" ht="12" customHeight="1" x14ac:dyDescent="0.25">
      <c r="A24" s="2" t="s">
        <v>55</v>
      </c>
      <c r="B24" s="98" t="s">
        <v>62</v>
      </c>
      <c r="C24" s="40">
        <v>21.906040268456373</v>
      </c>
      <c r="D24" s="100" t="s">
        <v>62</v>
      </c>
      <c r="E24" s="96" t="s">
        <v>62</v>
      </c>
      <c r="F24" s="114" t="s">
        <v>62</v>
      </c>
      <c r="G24" s="98" t="s">
        <v>62</v>
      </c>
      <c r="H24" s="40">
        <v>25.401069518716589</v>
      </c>
      <c r="I24" s="43">
        <v>24.363636363636367</v>
      </c>
    </row>
    <row r="25" spans="1:9" ht="12" customHeight="1" x14ac:dyDescent="0.25">
      <c r="A25" s="41" t="s">
        <v>33</v>
      </c>
      <c r="B25" s="42">
        <v>-1.7857142857142683</v>
      </c>
      <c r="C25" s="42">
        <v>-1.5323496027242367</v>
      </c>
      <c r="D25" s="42">
        <v>13.739946380697067</v>
      </c>
      <c r="E25" s="97" t="s">
        <v>62</v>
      </c>
      <c r="F25" s="42">
        <v>15.747330960854079</v>
      </c>
      <c r="G25" s="42">
        <v>-1.5609264853977844</v>
      </c>
      <c r="H25" s="42">
        <v>-6.4701653486700206</v>
      </c>
      <c r="I25" s="42">
        <v>1.67441860465114</v>
      </c>
    </row>
    <row r="26" spans="1:9" ht="12" customHeight="1" x14ac:dyDescent="0.25">
      <c r="A26" s="2" t="s">
        <v>34</v>
      </c>
      <c r="B26" s="43">
        <v>-27.852760736196338</v>
      </c>
      <c r="C26" s="40">
        <v>1.9860440150295533</v>
      </c>
      <c r="D26" s="101" t="s">
        <v>62</v>
      </c>
      <c r="E26" s="40">
        <v>-18.816236752649452</v>
      </c>
      <c r="F26" s="40">
        <v>0.73439412484699318</v>
      </c>
      <c r="G26" s="101" t="s">
        <v>62</v>
      </c>
      <c r="H26" s="40">
        <v>-34.060012247397417</v>
      </c>
      <c r="I26" s="43">
        <v>-7.6306508496312819</v>
      </c>
    </row>
    <row r="27" spans="1:9" ht="12" customHeight="1" x14ac:dyDescent="0.25">
      <c r="A27" s="41" t="s">
        <v>35</v>
      </c>
      <c r="B27" s="97" t="s">
        <v>62</v>
      </c>
      <c r="C27" s="42">
        <v>25.907347300088524</v>
      </c>
      <c r="D27" s="42">
        <v>17.814726840855123</v>
      </c>
      <c r="E27" s="99" t="s">
        <v>62</v>
      </c>
      <c r="F27" s="48">
        <v>5.3144807411019457</v>
      </c>
      <c r="G27" s="42">
        <v>16.583242655059838</v>
      </c>
      <c r="H27" s="42">
        <v>0.42759407069554722</v>
      </c>
      <c r="I27" s="42">
        <v>12.213333333333276</v>
      </c>
    </row>
    <row r="28" spans="1:9" ht="12" customHeight="1" x14ac:dyDescent="0.25">
      <c r="A28" s="2" t="s">
        <v>36</v>
      </c>
      <c r="B28" s="40">
        <v>2.2147327876745226</v>
      </c>
      <c r="C28" s="40">
        <v>33.748886910062303</v>
      </c>
      <c r="D28" s="40">
        <v>47.17145343777198</v>
      </c>
      <c r="E28" s="40">
        <v>1.5851449275362306</v>
      </c>
      <c r="F28" s="43">
        <v>-1.2378426171529622</v>
      </c>
      <c r="G28" s="40">
        <v>22.380952380952344</v>
      </c>
      <c r="H28" s="40">
        <v>-13.620807665982248</v>
      </c>
      <c r="I28" s="40">
        <v>-10.984308131241072</v>
      </c>
    </row>
    <row r="29" spans="1:9" ht="12" customHeight="1" x14ac:dyDescent="0.25">
      <c r="A29" s="41" t="s">
        <v>51</v>
      </c>
      <c r="B29" s="99" t="s">
        <v>62</v>
      </c>
      <c r="C29" s="42">
        <v>7.1377587437604362E-2</v>
      </c>
      <c r="D29" s="42">
        <v>33.815925542916261</v>
      </c>
      <c r="E29" s="42">
        <v>-1.3500482160076821</v>
      </c>
      <c r="F29" s="102" t="s">
        <v>62</v>
      </c>
      <c r="G29" s="48">
        <v>21.274038461538481</v>
      </c>
      <c r="H29" s="42">
        <v>-9.0909090909090935</v>
      </c>
      <c r="I29" s="42">
        <v>23.474178403755875</v>
      </c>
    </row>
    <row r="30" spans="1:9" ht="12" customHeight="1" x14ac:dyDescent="0.25">
      <c r="A30" s="2" t="s">
        <v>37</v>
      </c>
      <c r="B30" s="40">
        <v>15.522478736330459</v>
      </c>
      <c r="C30" s="40">
        <v>48.820414058738578</v>
      </c>
      <c r="D30" s="40">
        <v>34.395813510941984</v>
      </c>
      <c r="E30" s="40">
        <v>10.57332180927688</v>
      </c>
      <c r="F30" s="40">
        <v>37.970297029702984</v>
      </c>
      <c r="G30" s="40">
        <v>-1.1644419199091094</v>
      </c>
      <c r="H30" s="40">
        <v>22.433264887063654</v>
      </c>
      <c r="I30" s="40">
        <v>20.366132723112141</v>
      </c>
    </row>
    <row r="31" spans="1:9" ht="12" customHeight="1" x14ac:dyDescent="0.25">
      <c r="A31" s="41" t="s">
        <v>38</v>
      </c>
      <c r="B31" s="42">
        <v>12.133410005750411</v>
      </c>
      <c r="C31" s="42">
        <v>54.881133029843184</v>
      </c>
      <c r="D31" s="48">
        <v>52.254428341384831</v>
      </c>
      <c r="E31" s="48">
        <v>17.798710956866671</v>
      </c>
      <c r="F31" s="113" t="s">
        <v>62</v>
      </c>
      <c r="G31" s="48">
        <v>42.508038585209043</v>
      </c>
      <c r="H31" s="42">
        <v>19.032858028518284</v>
      </c>
      <c r="I31" s="42">
        <v>56.902985074626812</v>
      </c>
    </row>
    <row r="32" spans="1:9" ht="12" customHeight="1" x14ac:dyDescent="0.25">
      <c r="A32" s="2" t="s">
        <v>39</v>
      </c>
      <c r="B32" s="103" t="s">
        <v>62</v>
      </c>
      <c r="C32" s="40">
        <v>24.024456033087581</v>
      </c>
      <c r="D32" s="40">
        <v>67.087122323262022</v>
      </c>
      <c r="E32" s="98" t="s">
        <v>62</v>
      </c>
      <c r="F32" s="40">
        <v>30.650154798761609</v>
      </c>
      <c r="G32" s="103" t="s">
        <v>62</v>
      </c>
      <c r="H32" s="40">
        <v>27.469135802469104</v>
      </c>
      <c r="I32" s="40">
        <v>28.951747088186373</v>
      </c>
    </row>
    <row r="33" spans="1:9" ht="12" customHeight="1" x14ac:dyDescent="0.25">
      <c r="A33" s="41" t="s">
        <v>54</v>
      </c>
      <c r="B33" s="42">
        <v>0.89988751406073764</v>
      </c>
      <c r="C33" s="42">
        <v>51.785714285714349</v>
      </c>
      <c r="D33" s="42">
        <v>44.54240874625286</v>
      </c>
      <c r="E33" s="42">
        <v>33.865814696485643</v>
      </c>
      <c r="F33" s="42">
        <v>35.369045541790278</v>
      </c>
      <c r="G33" s="42">
        <v>52.095206168287021</v>
      </c>
      <c r="H33" s="42">
        <v>51.983982526392445</v>
      </c>
      <c r="I33" s="42">
        <v>31.342196321252878</v>
      </c>
    </row>
    <row r="34" spans="1:9" ht="12" customHeight="1" x14ac:dyDescent="0.25">
      <c r="A34" s="2" t="s">
        <v>40</v>
      </c>
      <c r="B34" s="40">
        <v>11.154598825831696</v>
      </c>
      <c r="C34" s="40">
        <v>22.680412371134029</v>
      </c>
      <c r="D34" s="40">
        <v>29.352850539291243</v>
      </c>
      <c r="E34" s="100" t="s">
        <v>62</v>
      </c>
      <c r="F34" s="40">
        <v>12.025654730090828</v>
      </c>
      <c r="G34" s="40">
        <v>37.837837837837853</v>
      </c>
      <c r="H34" s="40">
        <v>11.464968152866216</v>
      </c>
      <c r="I34" s="40">
        <v>2.1719038817005654</v>
      </c>
    </row>
    <row r="35" spans="1:9" ht="12" customHeight="1" x14ac:dyDescent="0.25">
      <c r="A35" s="41" t="s">
        <v>41</v>
      </c>
      <c r="B35" s="42">
        <v>29.895678092399368</v>
      </c>
      <c r="C35" s="42">
        <v>79.497182488079758</v>
      </c>
      <c r="D35" s="42">
        <v>33.141683778234125</v>
      </c>
      <c r="E35" s="42">
        <v>32.115249472944484</v>
      </c>
      <c r="F35" s="42">
        <v>40.28000000000003</v>
      </c>
      <c r="G35" s="42">
        <v>-8.5555555555555713</v>
      </c>
      <c r="H35" s="42">
        <v>87.315010570824541</v>
      </c>
      <c r="I35" s="42">
        <v>24.884792626728093</v>
      </c>
    </row>
    <row r="36" spans="1:9" ht="12" customHeight="1" x14ac:dyDescent="0.25">
      <c r="A36" s="2" t="s">
        <v>42</v>
      </c>
      <c r="B36" s="40">
        <v>29.499999999999993</v>
      </c>
      <c r="C36" s="40">
        <v>14.092140921409246</v>
      </c>
      <c r="D36" s="40">
        <v>31.179321486268165</v>
      </c>
      <c r="E36" s="100" t="s">
        <v>62</v>
      </c>
      <c r="F36" s="98" t="s">
        <v>62</v>
      </c>
      <c r="G36" s="100" t="s">
        <v>62</v>
      </c>
      <c r="H36" s="40">
        <v>26.161369193153995</v>
      </c>
      <c r="I36" s="40">
        <v>18.387909319899244</v>
      </c>
    </row>
    <row r="37" spans="1:9" ht="12" customHeight="1" x14ac:dyDescent="0.25">
      <c r="A37" s="41" t="s">
        <v>56</v>
      </c>
      <c r="B37" s="97" t="s">
        <v>62</v>
      </c>
      <c r="C37" s="113" t="s">
        <v>62</v>
      </c>
      <c r="D37" s="42">
        <v>18.422796554009246</v>
      </c>
      <c r="E37" s="99" t="s">
        <v>62</v>
      </c>
      <c r="F37" s="42">
        <v>50.434782608695606</v>
      </c>
      <c r="G37" s="42">
        <v>37.367436057392389</v>
      </c>
      <c r="H37" s="42">
        <v>40.248226950354571</v>
      </c>
      <c r="I37" s="42">
        <v>55.655737704918032</v>
      </c>
    </row>
    <row r="38" spans="1:9" ht="12" customHeight="1" x14ac:dyDescent="0.25">
      <c r="A38" s="2" t="s">
        <v>43</v>
      </c>
      <c r="B38" s="40">
        <v>-14.614878209348248</v>
      </c>
      <c r="C38" s="40">
        <v>4.5303867403314824</v>
      </c>
      <c r="D38" s="40">
        <v>-8.4507042253521458</v>
      </c>
      <c r="E38" s="100" t="s">
        <v>62</v>
      </c>
      <c r="F38" s="40">
        <v>-12.311358220810209</v>
      </c>
      <c r="G38" s="40">
        <v>1.7391304347825987</v>
      </c>
      <c r="H38" s="100" t="s">
        <v>62</v>
      </c>
      <c r="I38" s="100" t="s">
        <v>62</v>
      </c>
    </row>
    <row r="39" spans="1:9" ht="12" customHeight="1" x14ac:dyDescent="0.25">
      <c r="A39" s="44" t="s">
        <v>44</v>
      </c>
      <c r="B39" s="45">
        <v>42.939150401836976</v>
      </c>
      <c r="C39" s="45">
        <v>69.576379974326017</v>
      </c>
      <c r="D39" s="45">
        <v>59.901338971106298</v>
      </c>
      <c r="E39" s="45">
        <v>42.526881720430111</v>
      </c>
      <c r="F39" s="45">
        <v>83.240223463687087</v>
      </c>
      <c r="G39" s="49">
        <v>15.908236179014601</v>
      </c>
      <c r="H39" s="45">
        <v>61.165048543689359</v>
      </c>
      <c r="I39" s="45">
        <v>50.514839491217487</v>
      </c>
    </row>
    <row r="40" spans="1:9" ht="12" customHeight="1" x14ac:dyDescent="0.25">
      <c r="A40" s="46" t="s">
        <v>45</v>
      </c>
      <c r="B40" s="47"/>
      <c r="C40" s="47"/>
      <c r="D40" s="47"/>
      <c r="E40" s="47"/>
      <c r="F40" s="47"/>
      <c r="G40" s="47"/>
      <c r="H40" s="47"/>
      <c r="I40" s="47"/>
    </row>
    <row r="41" spans="1:9" ht="12" customHeight="1" x14ac:dyDescent="0.25">
      <c r="A41" s="2" t="s">
        <v>46</v>
      </c>
      <c r="B41" s="98" t="s">
        <v>62</v>
      </c>
      <c r="C41" s="40">
        <v>-41.399891481280513</v>
      </c>
      <c r="D41" s="40">
        <v>-34.591194968553459</v>
      </c>
      <c r="E41" s="98" t="s">
        <v>62</v>
      </c>
      <c r="F41" s="40">
        <v>-49.379384781435512</v>
      </c>
      <c r="G41" s="40">
        <v>-20.836054866100596</v>
      </c>
      <c r="H41" s="40">
        <v>-52.380952380952372</v>
      </c>
      <c r="I41" s="43">
        <v>-18.219749652294826</v>
      </c>
    </row>
    <row r="42" spans="1:9" ht="12" customHeight="1" x14ac:dyDescent="0.25">
      <c r="A42" s="41" t="s">
        <v>47</v>
      </c>
      <c r="B42" s="42">
        <v>39.309210526315795</v>
      </c>
      <c r="C42" s="42">
        <v>3.8345105953581982</v>
      </c>
      <c r="D42" s="42">
        <v>-1.9370460048426019</v>
      </c>
      <c r="E42" s="42">
        <v>56.694214876033058</v>
      </c>
      <c r="F42" s="42">
        <v>18.783783783783758</v>
      </c>
      <c r="G42" s="42">
        <v>7.7836411609498279</v>
      </c>
      <c r="H42" s="42">
        <v>19.521178637200663</v>
      </c>
      <c r="I42" s="42">
        <v>43.100511073253791</v>
      </c>
    </row>
    <row r="43" spans="1:9" ht="12" customHeight="1" x14ac:dyDescent="0.25">
      <c r="A43" s="2" t="s">
        <v>48</v>
      </c>
      <c r="B43" s="40">
        <v>99.000624609618953</v>
      </c>
      <c r="C43" s="40">
        <v>85.085574572127172</v>
      </c>
      <c r="D43" s="40">
        <v>108.9171974522293</v>
      </c>
      <c r="E43" s="40">
        <v>82.461538461538524</v>
      </c>
      <c r="F43" s="40">
        <v>148.95833333333343</v>
      </c>
      <c r="G43" s="40">
        <v>120.73552425665098</v>
      </c>
      <c r="H43" s="40">
        <v>103.21733420879839</v>
      </c>
      <c r="I43" s="40">
        <v>115.93650793650797</v>
      </c>
    </row>
    <row r="44" spans="1:9" ht="12" customHeight="1" x14ac:dyDescent="0.25">
      <c r="A44" s="41" t="s">
        <v>49</v>
      </c>
      <c r="B44" s="42">
        <v>-27.989601386481809</v>
      </c>
      <c r="C44" s="42">
        <v>20.509554140127385</v>
      </c>
      <c r="D44" s="42">
        <v>22.848664688427299</v>
      </c>
      <c r="E44" s="42">
        <v>4.0116279069767335</v>
      </c>
      <c r="F44" s="42">
        <v>-8.6511627906976756</v>
      </c>
      <c r="G44" s="42">
        <v>29.867674858223058</v>
      </c>
      <c r="H44" s="42">
        <v>-14.404662781015809</v>
      </c>
      <c r="I44" s="42">
        <v>-22.36205227492739</v>
      </c>
    </row>
    <row r="45" spans="1:9" ht="12" customHeight="1" x14ac:dyDescent="0.25">
      <c r="A45" s="50" t="s">
        <v>50</v>
      </c>
      <c r="B45" s="51">
        <v>36.547433903576973</v>
      </c>
      <c r="C45" s="51">
        <v>9.7026604068857658</v>
      </c>
      <c r="D45" s="51">
        <v>28.008752735229759</v>
      </c>
      <c r="E45" s="51">
        <v>36.571428571428541</v>
      </c>
      <c r="F45" s="51">
        <v>43.948126801152718</v>
      </c>
      <c r="G45" s="51">
        <v>23.844282238442815</v>
      </c>
      <c r="H45" s="51">
        <v>83.895131086142285</v>
      </c>
      <c r="I45" s="51">
        <v>53.055555555555543</v>
      </c>
    </row>
    <row r="46" spans="1:9" x14ac:dyDescent="0.25">
      <c r="A46" s="9"/>
      <c r="B46" s="22"/>
      <c r="C46" s="22"/>
      <c r="D46" s="22"/>
      <c r="E46" s="22"/>
      <c r="F46" s="22"/>
      <c r="G46" s="22"/>
      <c r="H46" s="22"/>
      <c r="I46" s="22"/>
    </row>
    <row r="47" spans="1:9" x14ac:dyDescent="0.25">
      <c r="A47" s="17" t="s">
        <v>12</v>
      </c>
      <c r="B47" s="23"/>
      <c r="C47" s="24"/>
      <c r="D47" s="24"/>
      <c r="E47" s="23"/>
      <c r="F47" s="24"/>
      <c r="G47" s="24"/>
      <c r="H47" s="24"/>
      <c r="I47" s="24"/>
    </row>
    <row r="48" spans="1:9" x14ac:dyDescent="0.25">
      <c r="A48" s="25" t="s">
        <v>14</v>
      </c>
      <c r="B48" s="25"/>
      <c r="C48" s="25"/>
      <c r="D48" s="25"/>
      <c r="E48" s="25"/>
      <c r="F48" s="25"/>
      <c r="G48" s="25"/>
      <c r="H48" s="25"/>
      <c r="I48" s="25"/>
    </row>
    <row r="49" spans="1:9" x14ac:dyDescent="0.25">
      <c r="A49" s="66" t="s">
        <v>15</v>
      </c>
      <c r="B49" s="23"/>
      <c r="C49" s="24"/>
      <c r="D49" s="24"/>
      <c r="E49" s="23"/>
      <c r="F49" s="24"/>
      <c r="G49" s="24"/>
      <c r="H49" s="24"/>
      <c r="I49" s="24"/>
    </row>
    <row r="50" spans="1:9" x14ac:dyDescent="0.25">
      <c r="A50" s="19" t="s">
        <v>16</v>
      </c>
      <c r="B50" s="26"/>
      <c r="C50" s="26"/>
      <c r="D50" s="26"/>
      <c r="E50" s="26"/>
      <c r="F50" s="26"/>
      <c r="G50" s="26"/>
      <c r="H50" s="26"/>
      <c r="I50" s="26"/>
    </row>
    <row r="51" spans="1:9" x14ac:dyDescent="0.25">
      <c r="A51" s="19"/>
      <c r="B51" s="15"/>
      <c r="C51" s="16"/>
      <c r="D51" s="15"/>
      <c r="E51" s="16"/>
      <c r="F51" s="15"/>
      <c r="G51" s="16"/>
      <c r="H51" s="15"/>
      <c r="I51" s="16"/>
    </row>
    <row r="52" spans="1:9" x14ac:dyDescent="0.25">
      <c r="A52" s="20" t="str">
        <f>+Índice!A15</f>
        <v>Fecha de actualización: 7 de septiembre de 2021</v>
      </c>
      <c r="B52" s="15"/>
      <c r="C52" s="16"/>
      <c r="D52" s="15"/>
      <c r="E52" s="16"/>
      <c r="F52" s="15"/>
      <c r="G52" s="16"/>
      <c r="H52" s="15"/>
      <c r="I52" s="16"/>
    </row>
    <row r="53" spans="1:9" x14ac:dyDescent="0.25">
      <c r="A53" s="19"/>
      <c r="B53" s="15"/>
      <c r="C53" s="16"/>
      <c r="D53" s="15"/>
      <c r="E53" s="16"/>
      <c r="F53" s="15"/>
      <c r="G53" s="16"/>
      <c r="H53" s="15"/>
      <c r="I53" s="16"/>
    </row>
    <row r="54" spans="1:9" x14ac:dyDescent="0.25">
      <c r="A54" s="19"/>
      <c r="B54" s="15"/>
      <c r="C54" s="16"/>
      <c r="D54" s="15"/>
      <c r="E54" s="16"/>
      <c r="F54" s="15"/>
      <c r="G54" s="16"/>
      <c r="H54" s="15"/>
      <c r="I54" s="16"/>
    </row>
    <row r="55" spans="1:9" x14ac:dyDescent="0.25">
      <c r="A55" s="19"/>
      <c r="B55" s="15"/>
      <c r="C55" s="16"/>
      <c r="D55" s="15"/>
      <c r="E55" s="16"/>
      <c r="F55" s="15"/>
      <c r="G55" s="16"/>
      <c r="H55" s="15"/>
      <c r="I55" s="16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2021-08-31T23:20:39Z</dcterms:modified>
</cp:coreProperties>
</file>