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DANE\Boletines\mensual\Ago\"/>
    </mc:Choice>
  </mc:AlternateContent>
  <xr:revisionPtr revIDLastSave="0" documentId="13_ncr:1_{FB9DAE01-621D-462E-9259-765EF9BA7262}" xr6:coauthVersionLast="47" xr6:coauthVersionMax="47" xr10:uidLastSave="{00000000-0000-0000-0000-000000000000}"/>
  <bookViews>
    <workbookView xWindow="-110" yWindow="-110" windowWidth="19420" windowHeight="10300" tabRatio="815" xr2:uid="{00000000-000D-0000-FFFF-FFFF00000000}"/>
  </bookViews>
  <sheets>
    <sheet name="Índice" sheetId="519" r:id="rId1"/>
    <sheet name="Anexo 1" sheetId="520" r:id="rId2"/>
    <sheet name="Anexo 2" sheetId="521" r:id="rId3"/>
    <sheet name="Anexo 3" sheetId="52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519" l="1"/>
  <c r="A78" i="520"/>
  <c r="A52" i="521"/>
  <c r="A52" i="522"/>
  <c r="A11" i="519"/>
  <c r="A10" i="519" l="1"/>
</calcChain>
</file>

<file path=xl/sharedStrings.xml><?xml version="1.0" encoding="utf-8"?>
<sst xmlns="http://schemas.openxmlformats.org/spreadsheetml/2006/main" count="360" uniqueCount="91">
  <si>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</si>
  <si>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</si>
  <si>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</si>
  <si>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</si>
  <si>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</si>
  <si>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</si>
  <si>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</si>
  <si>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</si>
  <si>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</si>
  <si>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</si>
  <si>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</si>
  <si>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</si>
  <si>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</si>
  <si>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</si>
  <si>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n.d.: no disponible</t>
  </si>
  <si>
    <t xml:space="preserve"> -: no es posible calcular la variación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</si>
  <si>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</si>
  <si>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</si>
  <si>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</si>
  <si>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</si>
  <si>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</si>
  <si>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</si>
  <si>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</si>
  <si>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</si>
  <si>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</si>
  <si>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</si>
  <si>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</si>
  <si>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</si>
  <si>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</si>
  <si>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</si>
  <si>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</si>
  <si>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</si>
  <si>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</si>
  <si>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</si>
  <si>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</si>
  <si>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</si>
  <si>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</si>
  <si>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</si>
  <si>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</si>
  <si>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</si>
  <si>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</si>
  <si>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</si>
  <si>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</si>
  <si>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</si>
  <si>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</si>
  <si>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</si>
  <si>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Plátano hartón verde</t>
  </si>
  <si>
    <t>Yuca*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</si>
  <si>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</si>
  <si>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</si>
  <si>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Aguacate papelillo</t>
  </si>
  <si>
    <t>Var%: Variación porcentual con respecto al promedio del mes anterior. Dado que la variedad predominante en el mercado puede 
cambiar de un período a otro, las variaciones reportadas pueden obedecer a estos cambios, al igual que el mercado reportado en cada ciudad.</t>
  </si>
  <si>
    <t>Producto</t>
  </si>
  <si>
    <t>Limón común</t>
  </si>
  <si>
    <t>Manzana verde importada</t>
  </si>
  <si>
    <t>Papaya Maradol</t>
  </si>
  <si>
    <t>Papa criolla</t>
  </si>
  <si>
    <t>Var%: Variación porcentual con respecto al promedio del mes anterior</t>
  </si>
  <si>
    <t>Julio de 2022</t>
  </si>
  <si>
    <t>Fecha de actualización: 6 de septiembre de 2022</t>
  </si>
  <si>
    <t>Variación mensual. Agosto 2022</t>
  </si>
  <si>
    <t>Variación año corrido. Agosto 2022</t>
  </si>
  <si>
    <t>Variación anual. Agosto 2022</t>
  </si>
  <si>
    <t>n.d.</t>
  </si>
  <si>
    <t>-</t>
  </si>
  <si>
    <t>Limón Tahití</t>
  </si>
  <si>
    <t>Papaya*</t>
  </si>
  <si>
    <t>Uva red globe nacional</t>
  </si>
  <si>
    <t>Papa criolla limpia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</si>
  <si>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</si>
  <si>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</si>
  <si>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</si>
  <si>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</si>
  <si>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</si>
  <si>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</si>
  <si>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</si>
  <si>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AA**</t>
  </si>
  <si>
    <t>Queso costeño</t>
  </si>
  <si>
    <t>Carne de cerdo, lomo sin hueso</t>
  </si>
  <si>
    <t>Pierna pernil con rabadilla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</si>
  <si>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</si>
  <si>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</si>
  <si>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</si>
  <si>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</si>
  <si>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</si>
  <si>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</si>
  <si>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</si>
  <si>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</si>
  <si>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</si>
  <si>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</si>
  <si>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Carne de res, lomo fino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</si>
</sst>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b/>
      <sz val="9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2">
    <xf numFmtId="0" fontId="0" fillId="0" borderId="0" xfId="0"/>
    <xf numFmtId="0" fontId="17" fillId="0" borderId="0" xfId="0" applyFont="1" applyFill="1" applyBorder="1" applyAlignment="1"/>
    <xf numFmtId="0" fontId="17" fillId="0" borderId="0" xfId="0" applyFont="1" applyFill="1" applyBorder="1"/>
    <xf numFmtId="0" fontId="19" fillId="33" borderId="0" xfId="0" applyFont="1" applyFill="1" applyBorder="1" applyAlignment="1">
      <alignment vertical="center"/>
    </xf>
    <xf numFmtId="0" fontId="19" fillId="33" borderId="0" xfId="0" applyFont="1" applyFill="1" applyBorder="1" applyAlignment="1">
      <alignment vertical="center" wrapText="1"/>
    </xf>
    <xf numFmtId="0" fontId="20" fillId="0" borderId="0" xfId="0" applyFont="1" applyFill="1" applyBorder="1"/>
    <xf numFmtId="0" fontId="17" fillId="0" borderId="0" xfId="0" applyFont="1" applyFill="1"/>
    <xf numFmtId="0" fontId="20" fillId="0" borderId="0" xfId="0" applyFont="1"/>
    <xf numFmtId="167" fontId="21" fillId="0" borderId="2" xfId="33" applyNumberFormat="1" applyFont="1" applyFill="1" applyBorder="1" applyAlignment="1">
      <alignment horizontal="center"/>
    </xf>
    <xf numFmtId="167" fontId="24" fillId="0" borderId="0" xfId="33" applyNumberFormat="1" applyFont="1" applyAlignment="1">
      <alignment horizontal="right"/>
    </xf>
    <xf numFmtId="2" fontId="24" fillId="0" borderId="0" xfId="33" applyNumberFormat="1" applyFont="1" applyAlignment="1">
      <alignment horizontal="right"/>
    </xf>
    <xf numFmtId="0" fontId="24" fillId="0" borderId="0" xfId="0" applyFont="1"/>
    <xf numFmtId="0" fontId="22" fillId="0" borderId="0" xfId="0" applyFont="1"/>
    <xf numFmtId="0" fontId="20" fillId="31" borderId="0" xfId="0" applyFont="1" applyFill="1" applyBorder="1"/>
    <xf numFmtId="0" fontId="20" fillId="0" borderId="0" xfId="0" applyFont="1" applyBorder="1"/>
    <xf numFmtId="0" fontId="28" fillId="31" borderId="0" xfId="0" applyFont="1" applyFill="1" applyBorder="1" applyAlignment="1">
      <alignment vertical="center"/>
    </xf>
    <xf numFmtId="0" fontId="25" fillId="32" borderId="0" xfId="0" applyFont="1" applyFill="1" applyBorder="1"/>
    <xf numFmtId="0" fontId="20" fillId="32" borderId="0" xfId="0" applyFont="1" applyFill="1" applyBorder="1"/>
    <xf numFmtId="0" fontId="19" fillId="31" borderId="0" xfId="0" applyFont="1" applyFill="1" applyBorder="1"/>
    <xf numFmtId="0" fontId="25" fillId="31" borderId="0" xfId="0" applyFont="1" applyFill="1" applyBorder="1"/>
    <xf numFmtId="0" fontId="23" fillId="0" borderId="0" xfId="0" applyFont="1"/>
    <xf numFmtId="0" fontId="17" fillId="0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 vertical="center" wrapText="1"/>
    </xf>
    <xf numFmtId="0" fontId="17" fillId="0" borderId="0" xfId="0" applyFont="1" applyFill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 applyFill="1"/>
    <xf numFmtId="0" fontId="2" fillId="31" borderId="0" xfId="31" quotePrefix="1" applyFill="1" applyBorder="1" applyAlignment="1" applyProtection="1">
      <alignment vertical="center"/>
    </xf>
    <xf numFmtId="4" fontId="21" fillId="0" borderId="2" xfId="33" applyNumberFormat="1" applyFont="1" applyFill="1" applyBorder="1" applyAlignment="1">
      <alignment horizontal="center"/>
    </xf>
    <xf numFmtId="0" fontId="21" fillId="33" borderId="0" xfId="0" applyFont="1" applyFill="1" applyBorder="1" applyAlignment="1">
      <alignment horizontal="centerContinuous"/>
    </xf>
    <xf numFmtId="0" fontId="23" fillId="33" borderId="0" xfId="0" applyFont="1" applyFill="1" applyBorder="1" applyAlignment="1">
      <alignment horizontal="right"/>
    </xf>
    <xf numFmtId="4" fontId="21" fillId="33" borderId="0" xfId="33" applyNumberFormat="1" applyFont="1" applyFill="1" applyBorder="1" applyAlignment="1">
      <alignment horizontal="right"/>
    </xf>
    <xf numFmtId="167" fontId="23" fillId="33" borderId="0" xfId="33" applyNumberFormat="1" applyFont="1" applyFill="1" applyBorder="1" applyAlignment="1">
      <alignment horizontal="right"/>
    </xf>
    <xf numFmtId="0" fontId="23" fillId="33" borderId="0" xfId="36" applyFont="1" applyFill="1"/>
    <xf numFmtId="3" fontId="24" fillId="33" borderId="0" xfId="34" applyNumberFormat="1" applyFont="1" applyFill="1" applyBorder="1" applyAlignment="1">
      <alignment horizontal="right"/>
    </xf>
    <xf numFmtId="3" fontId="24" fillId="33" borderId="0" xfId="34" applyNumberFormat="1" applyFont="1" applyFill="1" applyBorder="1" applyAlignment="1">
      <alignment horizontal="right" vertical="center"/>
    </xf>
    <xf numFmtId="0" fontId="23" fillId="0" borderId="0" xfId="36" applyFont="1"/>
    <xf numFmtId="3" fontId="24" fillId="0" borderId="0" xfId="34" applyNumberFormat="1" applyFont="1" applyFill="1" applyBorder="1" applyAlignment="1">
      <alignment horizontal="center"/>
    </xf>
    <xf numFmtId="3" fontId="24" fillId="0" borderId="0" xfId="34" applyNumberFormat="1" applyFont="1" applyFill="1" applyBorder="1" applyAlignment="1">
      <alignment horizontal="right"/>
    </xf>
    <xf numFmtId="3" fontId="24" fillId="0" borderId="0" xfId="34" applyNumberFormat="1" applyFont="1" applyFill="1" applyBorder="1" applyAlignment="1">
      <alignment horizontal="right" vertical="center"/>
    </xf>
    <xf numFmtId="3" fontId="24" fillId="33" borderId="0" xfId="34" applyNumberFormat="1" applyFont="1" applyFill="1" applyBorder="1" applyAlignment="1">
      <alignment horizontal="center" vertical="center"/>
    </xf>
    <xf numFmtId="3" fontId="24" fillId="0" borderId="0" xfId="34" applyNumberFormat="1" applyFont="1" applyFill="1" applyBorder="1" applyAlignment="1">
      <alignment horizontal="right" vertical="justify"/>
    </xf>
    <xf numFmtId="0" fontId="21" fillId="33" borderId="0" xfId="36" applyFont="1" applyFill="1" applyAlignment="1">
      <alignment horizontal="centerContinuous"/>
    </xf>
    <xf numFmtId="3" fontId="23" fillId="33" borderId="0" xfId="36" applyNumberFormat="1" applyFont="1" applyFill="1" applyAlignment="1">
      <alignment horizontal="right" wrapText="1"/>
    </xf>
    <xf numFmtId="3" fontId="23" fillId="33" borderId="0" xfId="34" applyNumberFormat="1" applyFont="1" applyFill="1" applyBorder="1" applyAlignment="1">
      <alignment horizontal="right" wrapText="1"/>
    </xf>
    <xf numFmtId="3" fontId="24" fillId="0" borderId="0" xfId="34" applyNumberFormat="1" applyFont="1" applyFill="1" applyBorder="1" applyAlignment="1">
      <alignment horizontal="center" vertical="center"/>
    </xf>
    <xf numFmtId="0" fontId="24" fillId="33" borderId="0" xfId="34" applyNumberFormat="1" applyFont="1" applyFill="1" applyBorder="1" applyAlignment="1">
      <alignment horizontal="center" vertical="center"/>
    </xf>
    <xf numFmtId="3" fontId="23" fillId="33" borderId="0" xfId="36" applyNumberFormat="1" applyFont="1" applyFill="1" applyAlignment="1">
      <alignment horizontal="right"/>
    </xf>
    <xf numFmtId="3" fontId="23" fillId="33" borderId="0" xfId="34" applyNumberFormat="1" applyFont="1" applyFill="1" applyBorder="1" applyAlignment="1">
      <alignment horizontal="right"/>
    </xf>
    <xf numFmtId="0" fontId="24" fillId="0" borderId="0" xfId="34" applyNumberFormat="1" applyFont="1" applyFill="1" applyBorder="1" applyAlignment="1">
      <alignment horizontal="center" vertical="center"/>
    </xf>
    <xf numFmtId="0" fontId="23" fillId="0" borderId="2" xfId="36" applyFont="1" applyBorder="1"/>
    <xf numFmtId="3" fontId="24" fillId="0" borderId="2" xfId="34" applyNumberFormat="1" applyFont="1" applyFill="1" applyBorder="1" applyAlignment="1">
      <alignment horizontal="right"/>
    </xf>
    <xf numFmtId="3" fontId="24" fillId="0" borderId="0" xfId="0" applyNumberFormat="1" applyFont="1" applyAlignment="1">
      <alignment horizontal="right"/>
    </xf>
    <xf numFmtId="0" fontId="23" fillId="33" borderId="0" xfId="0" applyFont="1" applyFill="1"/>
    <xf numFmtId="3" fontId="24" fillId="33" borderId="0" xfId="0" applyNumberFormat="1" applyFont="1" applyFill="1" applyAlignment="1">
      <alignment horizontal="center"/>
    </xf>
    <xf numFmtId="3" fontId="24" fillId="33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center"/>
    </xf>
    <xf numFmtId="0" fontId="23" fillId="0" borderId="2" xfId="0" applyFont="1" applyBorder="1"/>
    <xf numFmtId="3" fontId="24" fillId="0" borderId="2" xfId="0" applyNumberFormat="1" applyFont="1" applyBorder="1" applyAlignment="1">
      <alignment horizontal="right"/>
    </xf>
    <xf numFmtId="3" fontId="24" fillId="0" borderId="2" xfId="0" applyNumberFormat="1" applyFont="1" applyBorder="1" applyAlignment="1">
      <alignment horizontal="center"/>
    </xf>
    <xf numFmtId="0" fontId="21" fillId="0" borderId="0" xfId="36" applyFont="1"/>
    <xf numFmtId="167" fontId="24" fillId="0" borderId="0" xfId="34" applyNumberFormat="1" applyFont="1" applyFill="1" applyBorder="1" applyAlignment="1">
      <alignment horizontal="right"/>
    </xf>
    <xf numFmtId="2" fontId="24" fillId="0" borderId="0" xfId="34" applyNumberFormat="1" applyFont="1" applyFill="1" applyBorder="1" applyAlignment="1">
      <alignment horizontal="right" vertical="center"/>
    </xf>
    <xf numFmtId="2" fontId="24" fillId="0" borderId="0" xfId="34" applyNumberFormat="1" applyFont="1" applyFill="1" applyBorder="1" applyAlignment="1">
      <alignment horizontal="right"/>
    </xf>
    <xf numFmtId="167" fontId="24" fillId="0" borderId="0" xfId="34" applyNumberFormat="1" applyFont="1" applyFill="1" applyBorder="1" applyAlignment="1">
      <alignment horizontal="right" vertical="center"/>
    </xf>
    <xf numFmtId="0" fontId="24" fillId="0" borderId="0" xfId="34" applyNumberFormat="1" applyFont="1" applyFill="1" applyBorder="1" applyAlignment="1">
      <alignment horizontal="right" vertical="center"/>
    </xf>
    <xf numFmtId="0" fontId="20" fillId="0" borderId="0" xfId="36" applyFont="1"/>
    <xf numFmtId="167" fontId="24" fillId="0" borderId="0" xfId="34" applyNumberFormat="1" applyFont="1" applyAlignment="1">
      <alignment horizontal="right"/>
    </xf>
    <xf numFmtId="2" fontId="24" fillId="0" borderId="0" xfId="34" applyNumberFormat="1" applyFont="1" applyAlignment="1">
      <alignment horizontal="right"/>
    </xf>
    <xf numFmtId="0" fontId="23" fillId="0" borderId="0" xfId="36" applyFont="1" applyAlignment="1">
      <alignment vertical="center"/>
    </xf>
    <xf numFmtId="0" fontId="23" fillId="0" borderId="0" xfId="36" applyFont="1" applyAlignment="1">
      <alignment horizontal="right"/>
    </xf>
    <xf numFmtId="2" fontId="23" fillId="0" borderId="0" xfId="34" applyNumberFormat="1" applyFont="1" applyFill="1" applyAlignment="1">
      <alignment horizontal="right"/>
    </xf>
    <xf numFmtId="167" fontId="21" fillId="0" borderId="0" xfId="34" applyNumberFormat="1" applyFont="1" applyFill="1" applyAlignment="1">
      <alignment horizontal="right"/>
    </xf>
    <xf numFmtId="167" fontId="23" fillId="0" borderId="0" xfId="34" applyNumberFormat="1" applyFont="1" applyFill="1" applyAlignment="1">
      <alignment horizontal="right"/>
    </xf>
    <xf numFmtId="2" fontId="21" fillId="0" borderId="0" xfId="34" applyNumberFormat="1" applyFont="1" applyFill="1" applyAlignment="1">
      <alignment horizontal="right"/>
    </xf>
    <xf numFmtId="0" fontId="24" fillId="0" borderId="0" xfId="36" applyFont="1"/>
    <xf numFmtId="0" fontId="17" fillId="0" borderId="0" xfId="43" applyFont="1"/>
    <xf numFmtId="0" fontId="19" fillId="33" borderId="0" xfId="43" applyFont="1" applyFill="1" applyAlignment="1">
      <alignment vertical="center"/>
    </xf>
    <xf numFmtId="0" fontId="29" fillId="33" borderId="0" xfId="43" applyFont="1" applyFill="1" applyAlignment="1">
      <alignment vertical="center" wrapText="1"/>
    </xf>
    <xf numFmtId="0" fontId="29" fillId="0" borderId="1" xfId="43" applyFont="1" applyBorder="1" applyAlignment="1">
      <alignment horizontal="center" vertical="center"/>
    </xf>
    <xf numFmtId="10" fontId="29" fillId="0" borderId="1" xfId="44" applyNumberFormat="1" applyFont="1" applyFill="1" applyBorder="1" applyAlignment="1">
      <alignment horizontal="center"/>
    </xf>
    <xf numFmtId="10" fontId="30" fillId="0" borderId="1" xfId="44" applyNumberFormat="1" applyFont="1" applyFill="1" applyBorder="1" applyAlignment="1">
      <alignment horizontal="center"/>
    </xf>
    <xf numFmtId="0" fontId="20" fillId="0" borderId="0" xfId="43" applyFont="1"/>
    <xf numFmtId="0" fontId="29" fillId="33" borderId="0" xfId="43" applyFont="1" applyFill="1" applyAlignment="1">
      <alignment horizontal="centerContinuous"/>
    </xf>
    <xf numFmtId="4" fontId="31" fillId="0" borderId="0" xfId="33" applyNumberFormat="1" applyFont="1" applyFill="1" applyBorder="1" applyAlignment="1">
      <alignment horizontal="right"/>
    </xf>
    <xf numFmtId="0" fontId="17" fillId="33" borderId="0" xfId="43" applyFont="1" applyFill="1"/>
    <xf numFmtId="4" fontId="31" fillId="33" borderId="0" xfId="33" applyNumberFormat="1" applyFont="1" applyFill="1" applyBorder="1" applyAlignment="1">
      <alignment horizontal="right"/>
    </xf>
    <xf numFmtId="4" fontId="31" fillId="33" borderId="0" xfId="33" applyNumberFormat="1" applyFont="1" applyFill="1" applyBorder="1" applyAlignment="1">
      <alignment horizontal="right" vertical="justify"/>
    </xf>
    <xf numFmtId="4" fontId="31" fillId="0" borderId="0" xfId="33" applyNumberFormat="1" applyFont="1" applyFill="1" applyBorder="1" applyAlignment="1">
      <alignment horizontal="right" vertical="center"/>
    </xf>
    <xf numFmtId="0" fontId="17" fillId="33" borderId="2" xfId="43" applyFont="1" applyFill="1" applyBorder="1"/>
    <xf numFmtId="4" fontId="31" fillId="33" borderId="2" xfId="33" applyNumberFormat="1" applyFont="1" applyFill="1" applyBorder="1" applyAlignment="1">
      <alignment horizontal="right"/>
    </xf>
    <xf numFmtId="4" fontId="29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7" fillId="0" borderId="2" xfId="43" applyFont="1" applyBorder="1"/>
    <xf numFmtId="4" fontId="31" fillId="0" borderId="2" xfId="33" applyNumberFormat="1" applyFont="1" applyFill="1" applyBorder="1" applyAlignment="1">
      <alignment horizontal="right"/>
    </xf>
    <xf numFmtId="0" fontId="23" fillId="0" borderId="0" xfId="43" applyFont="1"/>
    <xf numFmtId="10" fontId="17" fillId="0" borderId="0" xfId="45" applyNumberFormat="1" applyFont="1" applyFill="1" applyAlignment="1">
      <alignment horizontal="right"/>
    </xf>
    <xf numFmtId="10" fontId="29" fillId="0" borderId="0" xfId="45" applyNumberFormat="1" applyFont="1" applyFill="1" applyAlignment="1">
      <alignment horizontal="right"/>
    </xf>
    <xf numFmtId="0" fontId="23" fillId="0" borderId="0" xfId="43" applyFont="1" applyAlignment="1">
      <alignment vertical="center"/>
    </xf>
    <xf numFmtId="0" fontId="23" fillId="0" borderId="0" xfId="43" applyFont="1" applyAlignment="1">
      <alignment horizontal="left"/>
    </xf>
    <xf numFmtId="0" fontId="24" fillId="0" borderId="0" xfId="43" applyFont="1"/>
    <xf numFmtId="10" fontId="24" fillId="0" borderId="0" xfId="45" applyNumberFormat="1" applyFont="1" applyAlignment="1">
      <alignment horizontal="right"/>
    </xf>
    <xf numFmtId="0" fontId="22" fillId="0" borderId="0" xfId="43" applyFont="1"/>
    <xf numFmtId="10" fontId="29" fillId="0" borderId="1" xfId="45" applyNumberFormat="1" applyFont="1" applyFill="1" applyBorder="1" applyAlignment="1">
      <alignment horizontal="center"/>
    </xf>
    <xf numFmtId="10" fontId="30" fillId="0" borderId="1" xfId="45" applyNumberFormat="1" applyFont="1" applyFill="1" applyBorder="1" applyAlignment="1">
      <alignment horizontal="center"/>
    </xf>
    <xf numFmtId="4" fontId="24" fillId="0" borderId="0" xfId="33" applyNumberFormat="1" applyFont="1" applyFill="1" applyBorder="1" applyAlignment="1">
      <alignment horizontal="right"/>
    </xf>
    <xf numFmtId="0" fontId="24" fillId="0" borderId="0" xfId="34" applyNumberFormat="1" applyFont="1" applyFill="1" applyBorder="1" applyAlignment="1">
      <alignment horizontal="center"/>
    </xf>
    <xf numFmtId="167" fontId="24" fillId="33" borderId="0" xfId="33" applyNumberFormat="1" applyFont="1" applyFill="1" applyBorder="1" applyAlignment="1">
      <alignment horizontal="center" vertical="center"/>
    </xf>
    <xf numFmtId="0" fontId="24" fillId="33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31" fillId="33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0" fontId="31" fillId="33" borderId="0" xfId="33" applyNumberFormat="1" applyFont="1" applyFill="1" applyBorder="1" applyAlignment="1">
      <alignment horizontal="center" vertical="center"/>
    </xf>
    <xf numFmtId="2" fontId="31" fillId="33" borderId="0" xfId="33" applyNumberFormat="1" applyFont="1" applyFill="1" applyBorder="1" applyAlignment="1" applyProtection="1">
      <alignment horizontal="right" vertical="justify"/>
    </xf>
    <xf numFmtId="4" fontId="31" fillId="33" borderId="2" xfId="33" applyNumberFormat="1" applyFont="1" applyFill="1" applyBorder="1" applyAlignment="1">
      <alignment horizontal="right" vertical="justify"/>
    </xf>
    <xf numFmtId="0" fontId="24" fillId="33" borderId="0" xfId="34" applyNumberFormat="1" applyFont="1" applyFill="1" applyBorder="1" applyAlignment="1">
      <alignment horizontal="right" vertical="center"/>
    </xf>
    <xf numFmtId="4" fontId="24" fillId="33" borderId="0" xfId="34" applyNumberFormat="1" applyFont="1" applyFill="1" applyBorder="1" applyAlignment="1">
      <alignment horizontal="right"/>
    </xf>
    <xf numFmtId="4" fontId="24" fillId="33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/>
    </xf>
    <xf numFmtId="4" fontId="24" fillId="0" borderId="2" xfId="34" applyNumberFormat="1" applyFont="1" applyFill="1" applyBorder="1" applyAlignment="1">
      <alignment horizontal="right"/>
    </xf>
    <xf numFmtId="4" fontId="21" fillId="33" borderId="0" xfId="34" applyNumberFormat="1" applyFont="1" applyFill="1" applyBorder="1" applyAlignment="1">
      <alignment horizontal="right" wrapText="1"/>
    </xf>
    <xf numFmtId="4" fontId="24" fillId="0" borderId="0" xfId="34" applyNumberFormat="1" applyFont="1" applyFill="1" applyBorder="1" applyAlignment="1">
      <alignment horizontal="right" vertical="justify"/>
    </xf>
    <xf numFmtId="4" fontId="21" fillId="33" borderId="0" xfId="34" applyNumberFormat="1" applyFont="1" applyFill="1" applyBorder="1" applyAlignment="1">
      <alignment horizontal="right"/>
    </xf>
    <xf numFmtId="4" fontId="24" fillId="33" borderId="0" xfId="0" applyNumberFormat="1" applyFont="1" applyFill="1" applyAlignment="1">
      <alignment horizontal="right"/>
    </xf>
    <xf numFmtId="4" fontId="24" fillId="0" borderId="0" xfId="0" applyNumberFormat="1" applyFont="1" applyAlignment="1">
      <alignment horizontal="right"/>
    </xf>
    <xf numFmtId="4" fontId="24" fillId="33" borderId="0" xfId="0" applyNumberFormat="1" applyFont="1" applyFill="1" applyAlignment="1">
      <alignment horizontal="right" vertical="center"/>
    </xf>
    <xf numFmtId="4" fontId="24" fillId="0" borderId="0" xfId="0" applyNumberFormat="1" applyFont="1" applyAlignment="1">
      <alignment horizontal="right" vertical="center"/>
    </xf>
    <xf numFmtId="4" fontId="24" fillId="0" borderId="2" xfId="0" applyNumberFormat="1" applyFont="1" applyBorder="1" applyAlignment="1">
      <alignment horizontal="right"/>
    </xf>
    <xf numFmtId="0" fontId="20" fillId="0" borderId="0" xfId="36" applyFont="1" applyAlignment="1">
      <alignment horizontal="right"/>
    </xf>
    <xf numFmtId="3" fontId="24" fillId="0" borderId="2" xfId="34" applyNumberFormat="1" applyFont="1" applyFill="1" applyBorder="1" applyAlignment="1">
      <alignment horizontal="center" vertical="center"/>
    </xf>
    <xf numFmtId="0" fontId="24" fillId="0" borderId="2" xfId="34" applyNumberFormat="1" applyFont="1" applyFill="1" applyBorder="1" applyAlignment="1">
      <alignment horizontal="center" vertical="center"/>
    </xf>
    <xf numFmtId="3" fontId="24" fillId="0" borderId="2" xfId="34" applyNumberFormat="1" applyFont="1" applyFill="1" applyBorder="1" applyAlignment="1">
      <alignment horizontal="right" vertical="center"/>
    </xf>
    <xf numFmtId="4" fontId="24" fillId="0" borderId="2" xfId="34" applyNumberFormat="1" applyFont="1" applyFill="1" applyBorder="1" applyAlignment="1">
      <alignment horizontal="right" vertical="justify"/>
    </xf>
    <xf numFmtId="0" fontId="24" fillId="0" borderId="2" xfId="34" applyNumberFormat="1" applyFont="1" applyFill="1" applyBorder="1" applyAlignment="1">
      <alignment horizontal="right" vertical="center"/>
    </xf>
    <xf numFmtId="3" fontId="24" fillId="0" borderId="2" xfId="34" applyNumberFormat="1" applyFont="1" applyFill="1" applyBorder="1" applyAlignment="1">
      <alignment horizontal="center"/>
    </xf>
    <xf numFmtId="4" fontId="24" fillId="33" borderId="0" xfId="34" applyNumberFormat="1" applyFont="1" applyFill="1" applyBorder="1" applyAlignment="1">
      <alignment horizontal="center" vertical="center"/>
    </xf>
    <xf numFmtId="3" fontId="24" fillId="33" borderId="0" xfId="34" applyNumberFormat="1" applyFont="1" applyFill="1" applyBorder="1" applyAlignment="1">
      <alignment horizontal="right" vertical="justify"/>
    </xf>
    <xf numFmtId="4" fontId="24" fillId="33" borderId="0" xfId="34" applyNumberFormat="1" applyFont="1" applyFill="1" applyBorder="1" applyAlignment="1">
      <alignment horizontal="right" vertical="justify"/>
    </xf>
    <xf numFmtId="3" fontId="24" fillId="33" borderId="0" xfId="34" applyNumberFormat="1" applyFont="1" applyFill="1" applyBorder="1" applyAlignment="1">
      <alignment horizontal="center"/>
    </xf>
    <xf numFmtId="4" fontId="24" fillId="0" borderId="2" xfId="34" applyNumberFormat="1" applyFont="1" applyFill="1" applyBorder="1" applyAlignment="1">
      <alignment horizontal="center" vertical="center"/>
    </xf>
    <xf numFmtId="3" fontId="24" fillId="33" borderId="0" xfId="0" applyNumberFormat="1" applyFont="1" applyFill="1" applyAlignment="1">
      <alignment horizontal="center" vertical="center"/>
    </xf>
    <xf numFmtId="4" fontId="24" fillId="33" borderId="0" xfId="0" applyNumberFormat="1" applyFont="1" applyFill="1" applyAlignment="1">
      <alignment horizontal="center" vertical="center"/>
    </xf>
    <xf numFmtId="0" fontId="17" fillId="0" borderId="0" xfId="0" applyFont="1"/>
    <xf numFmtId="0" fontId="17" fillId="33" borderId="0" xfId="0" applyFont="1" applyFill="1"/>
    <xf numFmtId="0" fontId="17" fillId="33" borderId="2" xfId="0" applyFont="1" applyFill="1" applyBorder="1"/>
    <xf numFmtId="0" fontId="29" fillId="33" borderId="0" xfId="0" applyFont="1" applyFill="1" applyAlignment="1">
      <alignment horizontal="centerContinuous"/>
    </xf>
    <xf numFmtId="0" fontId="17" fillId="0" borderId="2" xfId="0" applyFont="1" applyBorder="1"/>
    <xf numFmtId="0" fontId="27" fillId="32" borderId="0" xfId="0" applyFont="1" applyFill="1" applyBorder="1" applyAlignment="1">
      <alignment horizontal="center" vertical="center" wrapText="1"/>
    </xf>
    <xf numFmtId="0" fontId="25" fillId="31" borderId="0" xfId="0" applyFont="1" applyFill="1" applyBorder="1" applyAlignment="1">
      <alignment horizontal="center"/>
    </xf>
    <xf numFmtId="0" fontId="26" fillId="34" borderId="0" xfId="0" applyFont="1" applyFill="1" applyBorder="1" applyAlignment="1">
      <alignment horizontal="center" vertical="center" wrapText="1"/>
    </xf>
    <xf numFmtId="0" fontId="23" fillId="0" borderId="0" xfId="36" applyFont="1" applyAlignment="1">
      <alignment horizontal="left" vertical="center" wrapText="1"/>
    </xf>
    <xf numFmtId="0" fontId="23" fillId="0" borderId="0" xfId="36" applyFont="1" applyAlignment="1">
      <alignment horizontal="left" vertical="center"/>
    </xf>
    <xf numFmtId="0" fontId="18" fillId="34" borderId="0" xfId="0" applyFont="1" applyFill="1" applyBorder="1" applyAlignment="1">
      <alignment horizontal="center" vertical="center" wrapText="1"/>
    </xf>
    <xf numFmtId="167" fontId="22" fillId="0" borderId="1" xfId="33" applyNumberFormat="1" applyFont="1" applyFill="1" applyBorder="1" applyAlignment="1">
      <alignment horizontal="center"/>
    </xf>
    <xf numFmtId="167" fontId="21" fillId="0" borderId="1" xfId="33" applyNumberFormat="1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18" fillId="34" borderId="0" xfId="43" applyFont="1" applyFill="1" applyAlignment="1">
      <alignment horizontal="center" vertical="center" wrapText="1"/>
    </xf>
  </cellXfs>
  <cellStyles count="4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 xr:uid="{00000000-0005-0000-0000-000012000000}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 xr:uid="{00000000-0005-0000-0000-00001C000000}"/>
    <cellStyle name="Euro 2" xfId="30" xr:uid="{00000000-0005-0000-0000-00001D000000}"/>
    <cellStyle name="Hipervínculo" xfId="31" builtinId="8"/>
    <cellStyle name="Incorrecto" xfId="32" builtinId="27" customBuiltin="1"/>
    <cellStyle name="Millares" xfId="33" builtinId="3"/>
    <cellStyle name="Millares 2" xfId="34" xr:uid="{00000000-0005-0000-0000-000021000000}"/>
    <cellStyle name="Neutral" xfId="35" builtinId="28" customBuiltin="1"/>
    <cellStyle name="Normal" xfId="0" builtinId="0"/>
    <cellStyle name="Normal 2" xfId="36" xr:uid="{00000000-0005-0000-0000-000024000000}"/>
    <cellStyle name="Normal 3" xfId="43" xr:uid="{674C42A4-B064-4353-9D04-968834AD136F}"/>
    <cellStyle name="Notas 2" xfId="37" xr:uid="{00000000-0005-0000-0000-000025000000}"/>
    <cellStyle name="Porcentaje 2" xfId="38" xr:uid="{00000000-0005-0000-0000-000026000000}"/>
    <cellStyle name="Porcentaje 2 2" xfId="45" xr:uid="{D14C4C04-AF22-4D25-B65E-B19B91AE0366}"/>
    <cellStyle name="Porcentaje 3" xfId="39" xr:uid="{00000000-0005-0000-0000-000027000000}"/>
    <cellStyle name="Porcentaje 4" xfId="44" xr:uid="{CF6C299B-C562-4F38-84BF-B1724B9C16BA}"/>
    <cellStyle name="Salida 2" xfId="40" xr:uid="{00000000-0005-0000-0000-000029000000}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127003</xdr:colOff>
      <xdr:row>0</xdr:row>
      <xdr:rowOff>150090</xdr:rowOff>
    </xdr:from>
    <xdr:to>
      <xdr:col>12</xdr:col>
      <xdr:colOff>0</xdr:colOff>
      <xdr:row>3</xdr:row>
      <xdr:rowOff>219362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6ABA1B2-CD09-4CDC-90B0-08A9F283E763}"/>
            </a:ext>
          </a:extLst>
        </xdr:cNvPr>
        <xdr:cNvGrpSpPr/>
      </xdr:nvGrpSpPr>
      <xdr:grpSpPr>
        <a:xfrm>
          <a:off x="127003" y="150090"/>
          <a:ext cx="9259452" cy="900545"/>
          <a:chOff x="57150" y="127000"/>
          <a:chExt cx="8784000" cy="739282"/>
        </a:xfrm>
      </xdr:grpSpPr>
      <xdr:pic>
        <xdr:nvPicPr>
          <xdr:cNvPr id="4" name="Imagen 10">
            <a:extLst>
              <a:ext uri="{FF2B5EF4-FFF2-40B4-BE49-F238E27FC236}">
                <a16:creationId xmlns:a16="http://schemas.microsoft.com/office/drawing/2014/main" id="{D06E5E10-AD1B-EB87-9CDE-F9AA6FE96A3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2">
            <a:extLst>
              <a:ext uri="{FF2B5EF4-FFF2-40B4-BE49-F238E27FC236}">
                <a16:creationId xmlns:a16="http://schemas.microsoft.com/office/drawing/2014/main" id="{E9B7058F-FC36-1A74-2C69-347D8953B62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11">
            <a:extLst>
              <a:ext uri="{FF2B5EF4-FFF2-40B4-BE49-F238E27FC236}">
                <a16:creationId xmlns:a16="http://schemas.microsoft.com/office/drawing/2014/main" id="{972E2942-24B3-89D4-4811-4B343762D67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44829</xdr:colOff>
      <xdr:row>0</xdr:row>
      <xdr:rowOff>97118</xdr:rowOff>
    </xdr:from>
    <xdr:to>
      <xdr:col>16</xdr:col>
      <xdr:colOff>294752</xdr:colOff>
      <xdr:row>2</xdr:row>
      <xdr:rowOff>392545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906C480-3DA6-419D-888A-7610C95525C7}"/>
            </a:ext>
          </a:extLst>
        </xdr:cNvPr>
        <xdr:cNvGrpSpPr/>
      </xdr:nvGrpSpPr>
      <xdr:grpSpPr>
        <a:xfrm>
          <a:off x="44829" y="97118"/>
          <a:ext cx="9259452" cy="900545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75D8BBA6-FFA4-A625-7A56-68771297B1A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CDC95BF7-1B48-92FD-A868-D48B8E0D40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A289DDF1-5400-401C-1437-55F73A22805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609600</xdr:colOff>
      <xdr:row>2</xdr:row>
      <xdr:rowOff>101601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F3C7F344-C6F9-4CE0-8712-AF6FCF0E4F5F}"/>
            </a:ext>
          </a:extLst>
        </xdr:cNvPr>
        <xdr:cNvGrpSpPr/>
      </xdr:nvGrpSpPr>
      <xdr:grpSpPr>
        <a:xfrm>
          <a:off x="0" y="1"/>
          <a:ext cx="7715250" cy="698500"/>
          <a:chOff x="57150" y="127000"/>
          <a:chExt cx="8784000" cy="739282"/>
        </a:xfrm>
      </xdr:grpSpPr>
      <xdr:pic>
        <xdr:nvPicPr>
          <xdr:cNvPr id="19" name="Imagen 10">
            <a:extLst>
              <a:ext uri="{FF2B5EF4-FFF2-40B4-BE49-F238E27FC236}">
                <a16:creationId xmlns:a16="http://schemas.microsoft.com/office/drawing/2014/main" id="{8FD2BE50-4BAE-35A4-E236-1917643213F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0" name="Imagen 12">
            <a:extLst>
              <a:ext uri="{FF2B5EF4-FFF2-40B4-BE49-F238E27FC236}">
                <a16:creationId xmlns:a16="http://schemas.microsoft.com/office/drawing/2014/main" id="{810718A6-958E-BA0B-B318-E394BF5CA85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1" name="Imagen 11">
            <a:extLst>
              <a:ext uri="{FF2B5EF4-FFF2-40B4-BE49-F238E27FC236}">
                <a16:creationId xmlns:a16="http://schemas.microsoft.com/office/drawing/2014/main" id="{9419B0CD-D9B9-E0EB-FCA8-DB4A127E1DA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8</xdr:col>
      <xdr:colOff>635000</xdr:colOff>
      <xdr:row>2</xdr:row>
      <xdr:rowOff>127000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E4231758-ECC6-46FC-A64A-CAE7C5C94A1F}"/>
            </a:ext>
          </a:extLst>
        </xdr:cNvPr>
        <xdr:cNvGrpSpPr/>
      </xdr:nvGrpSpPr>
      <xdr:grpSpPr>
        <a:xfrm>
          <a:off x="25400" y="25400"/>
          <a:ext cx="7715250" cy="698500"/>
          <a:chOff x="57150" y="127000"/>
          <a:chExt cx="8784000" cy="739282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736F918-7842-B146-823F-A076345059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0939007A-5FC6-983A-51C4-D791055C61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6BC735C7-6E0D-A102-6740-FB96A835DBC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19"/>
  <sheetViews>
    <sheetView showGridLines="0" tabSelected="1" zoomScale="55" zoomScaleNormal="55" workbookViewId="0">
      <selection activeCell="C16" sqref="C16"/>
    </sheetView>
  </sheetViews>
  <sheetFormatPr baseColWidth="10" defaultColWidth="11.453125" defaultRowHeight="16" x14ac:dyDescent="0.45"/>
  <cols>
    <col min="1" max="1" width="6.26953125" style="19" customWidth="1"/>
    <col min="2" max="2" width="11.453125" style="13"/>
    <col min="3" max="3" width="14" style="13" customWidth="1"/>
    <col min="4" max="16384" width="11.453125" style="13"/>
  </cols>
  <sheetData>
    <row r="1" spans="1:14" ht="22" customHeight="1" x14ac:dyDescent="0.45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</row>
    <row r="2" spans="1:14" ht="22" customHeight="1" x14ac:dyDescent="0.4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</row>
    <row r="3" spans="1:14" ht="22" customHeight="1" x14ac:dyDescent="0.45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N3" s="14"/>
    </row>
    <row r="4" spans="1:14" ht="22" customHeight="1" x14ac:dyDescent="0.45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</row>
    <row r="5" spans="1:14" ht="36" customHeight="1" x14ac:dyDescent="0.45">
      <c r="A5" s="153" t="s">
        <v>49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</row>
    <row r="6" spans="1:14" ht="31.5" customHeight="1" x14ac:dyDescent="0.45">
      <c r="A6" s="153"/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</row>
    <row r="7" spans="1:14" x14ac:dyDescent="0.45">
      <c r="A7" s="151" t="s">
        <v>58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</row>
    <row r="8" spans="1:14" ht="15" customHeight="1" x14ac:dyDescent="0.45">
      <c r="A8" s="151"/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</row>
    <row r="9" spans="1:14" x14ac:dyDescent="0.45">
      <c r="A9" s="151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</row>
    <row r="10" spans="1:14" s="15" customFormat="1" ht="31.5" customHeight="1" x14ac:dyDescent="0.25">
      <c r="A10" s="26" t="str">
        <f>+"Anexo 1. "&amp;'Anexo 1'!A6&amp;" "&amp;'Anexo 1'!A7</f>
        <v>Anexo 1. Comportamiento de los precios mayoristas de los principales alimentos en las principales ocho ciudades. Variación mensual. Agosto 2022</v>
      </c>
    </row>
    <row r="11" spans="1:14" s="15" customFormat="1" ht="31.5" customHeight="1" x14ac:dyDescent="0.25">
      <c r="A11" s="26" t="str">
        <f>+"Anexo 2. "&amp;'Anexo 2'!A6&amp;" "&amp;'Anexo 2'!A7</f>
        <v>Anexo 2. Comportamiento de los precios mayoristas de los principales alimentos en las principales ocho ciudades. Variación año corrido. Agosto 2022</v>
      </c>
    </row>
    <row r="12" spans="1:14" s="15" customFormat="1" ht="31.5" customHeight="1" x14ac:dyDescent="0.25">
      <c r="A12" s="26" t="str">
        <f>+"Anexo 3. "&amp;'Anexo 3'!A6&amp;" "&amp;'Anexo 3'!A7</f>
        <v>Anexo 3. Comportamiento de los precios mayoristas de los principales alimentos en las principales ocho ciudades. Variación anual. Agosto 2022</v>
      </c>
    </row>
    <row r="13" spans="1:14" x14ac:dyDescent="0.45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4" ht="18.75" customHeight="1" x14ac:dyDescent="0.45">
      <c r="A14" s="18" t="s">
        <v>59</v>
      </c>
    </row>
    <row r="15" spans="1:14" s="14" customFormat="1" ht="30" customHeight="1" x14ac:dyDescent="0.45"/>
    <row r="16" spans="1:14" s="14" customFormat="1" ht="32.25" customHeight="1" x14ac:dyDescent="0.45"/>
    <row r="17" spans="1:1" s="14" customFormat="1" ht="34.5" customHeight="1" x14ac:dyDescent="0.45"/>
    <row r="18" spans="1:1" s="14" customFormat="1" x14ac:dyDescent="0.45"/>
    <row r="19" spans="1:1" x14ac:dyDescent="0.45">
      <c r="A19" s="13"/>
    </row>
  </sheetData>
  <mergeCells count="3">
    <mergeCell ref="A7:L9"/>
    <mergeCell ref="A1:L4"/>
    <mergeCell ref="A5:L6"/>
  </mergeCells>
  <phoneticPr fontId="3" type="noConversion"/>
  <hyperlinks>
    <hyperlink ref="A10" location="'Anexo 1'!A1" display="'Anexo 1'!A1" xr:uid="{00000000-0004-0000-0000-000000000000}"/>
    <hyperlink ref="A11" location="'Anexo 1'!A1" display="'Anexo 1'!A1" xr:uid="{549AA18A-F416-4462-A600-6B2E456340C2}"/>
    <hyperlink ref="A12" location="'Anexo 1'!A1" display="'Anexo 1'!A1" xr:uid="{0B4092F7-A9A7-4AEB-82ED-D56014BF70B6}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8"/>
  <sheetViews>
    <sheetView showGridLines="0" zoomScale="85" zoomScaleNormal="85" workbookViewId="0">
      <selection activeCell="S3" sqref="S3"/>
    </sheetView>
  </sheetViews>
  <sheetFormatPr baseColWidth="10" defaultColWidth="11.453125" defaultRowHeight="16" x14ac:dyDescent="0.45"/>
  <cols>
    <col min="1" max="1" width="24.453125" style="7" customWidth="1"/>
    <col min="2" max="2" width="7.1796875" style="7" customWidth="1"/>
    <col min="3" max="3" width="6.7265625" style="24" customWidth="1"/>
    <col min="4" max="4" width="7.1796875" style="7" customWidth="1"/>
    <col min="5" max="5" width="6.7265625" style="24" customWidth="1"/>
    <col min="6" max="6" width="7.1796875" style="7" customWidth="1"/>
    <col min="7" max="7" width="6.7265625" style="24" customWidth="1"/>
    <col min="8" max="8" width="7.1796875" style="7" customWidth="1"/>
    <col min="9" max="9" width="6.7265625" style="24" customWidth="1"/>
    <col min="10" max="10" width="7.1796875" style="7" customWidth="1"/>
    <col min="11" max="11" width="6.7265625" style="24" customWidth="1"/>
    <col min="12" max="12" width="7.1796875" style="7" customWidth="1"/>
    <col min="13" max="13" width="6.7265625" style="24" customWidth="1"/>
    <col min="14" max="14" width="7.1796875" style="7" customWidth="1"/>
    <col min="15" max="15" width="6.7265625" style="24" customWidth="1"/>
    <col min="16" max="16" width="7.1796875" style="7" customWidth="1"/>
    <col min="17" max="17" width="6.7265625" style="24" customWidth="1"/>
    <col min="18" max="16384" width="11.453125" style="7"/>
  </cols>
  <sheetData>
    <row r="1" spans="1:17" s="2" customFormat="1" ht="14" x14ac:dyDescent="0.4">
      <c r="A1" s="1"/>
      <c r="B1" s="1"/>
      <c r="C1" s="21"/>
      <c r="D1" s="1"/>
      <c r="E1" s="21"/>
      <c r="F1" s="1"/>
      <c r="G1" s="21"/>
      <c r="I1" s="21"/>
      <c r="K1" s="21"/>
      <c r="M1" s="21"/>
      <c r="O1" s="21"/>
      <c r="Q1" s="21"/>
    </row>
    <row r="2" spans="1:17" s="2" customFormat="1" ht="33.75" customHeight="1" x14ac:dyDescent="0.4">
      <c r="A2" s="1"/>
      <c r="B2" s="1"/>
      <c r="C2" s="21"/>
      <c r="D2" s="1"/>
      <c r="E2" s="21"/>
      <c r="F2" s="1"/>
      <c r="G2" s="21"/>
      <c r="I2" s="21"/>
      <c r="K2" s="21"/>
      <c r="M2" s="21"/>
      <c r="O2" s="21"/>
      <c r="Q2" s="21"/>
    </row>
    <row r="3" spans="1:17" s="2" customFormat="1" ht="40.5" customHeight="1" x14ac:dyDescent="0.4">
      <c r="A3" s="1"/>
      <c r="B3" s="1"/>
      <c r="C3" s="21"/>
      <c r="D3" s="1"/>
      <c r="E3" s="21"/>
      <c r="F3" s="1"/>
      <c r="G3" s="21"/>
      <c r="I3" s="21"/>
      <c r="K3" s="21"/>
      <c r="M3" s="21"/>
      <c r="O3" s="21"/>
      <c r="Q3" s="21"/>
    </row>
    <row r="4" spans="1:17" s="2" customFormat="1" ht="18.75" customHeight="1" x14ac:dyDescent="0.4">
      <c r="A4" s="156" t="s">
        <v>0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</row>
    <row r="5" spans="1:17" s="2" customFormat="1" ht="24" customHeight="1" x14ac:dyDescent="0.4">
      <c r="A5" s="156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</row>
    <row r="6" spans="1:17" s="5" customFormat="1" ht="18.75" customHeight="1" x14ac:dyDescent="0.45">
      <c r="A6" s="3" t="s">
        <v>16</v>
      </c>
      <c r="B6" s="4"/>
      <c r="C6" s="22"/>
      <c r="D6" s="4"/>
      <c r="E6" s="22"/>
      <c r="F6" s="4"/>
      <c r="G6" s="22"/>
      <c r="H6" s="4"/>
      <c r="I6" s="22"/>
      <c r="J6" s="4"/>
      <c r="K6" s="22"/>
      <c r="L6" s="4"/>
      <c r="M6" s="22"/>
      <c r="N6" s="4"/>
      <c r="O6" s="22"/>
      <c r="P6" s="4"/>
      <c r="Q6" s="22"/>
    </row>
    <row r="7" spans="1:17" s="5" customFormat="1" ht="19.5" customHeight="1" x14ac:dyDescent="0.45">
      <c r="A7" s="3" t="s">
        <v>60</v>
      </c>
      <c r="B7" s="4"/>
      <c r="C7" s="22"/>
      <c r="D7" s="4"/>
      <c r="E7" s="22"/>
      <c r="F7" s="4"/>
      <c r="G7" s="22"/>
      <c r="H7" s="4"/>
      <c r="I7" s="22"/>
      <c r="J7" s="4"/>
      <c r="K7" s="22"/>
      <c r="L7" s="4"/>
      <c r="M7" s="22"/>
      <c r="N7" s="4"/>
      <c r="O7" s="22"/>
      <c r="P7" s="4"/>
      <c r="Q7" s="22"/>
    </row>
    <row r="8" spans="1:17" s="2" customFormat="1" ht="14" x14ac:dyDescent="0.4">
      <c r="A8" s="6"/>
      <c r="B8" s="6"/>
      <c r="C8" s="23"/>
      <c r="D8" s="6"/>
      <c r="E8" s="23"/>
      <c r="F8" s="6"/>
      <c r="G8" s="23"/>
      <c r="I8" s="21"/>
      <c r="K8" s="21"/>
      <c r="M8" s="21"/>
      <c r="O8" s="21"/>
      <c r="Q8" s="21"/>
    </row>
    <row r="9" spans="1:17" x14ac:dyDescent="0.45">
      <c r="A9" s="159" t="s">
        <v>1</v>
      </c>
      <c r="B9" s="158" t="s">
        <v>2</v>
      </c>
      <c r="C9" s="158"/>
      <c r="D9" s="158" t="s">
        <v>3</v>
      </c>
      <c r="E9" s="158"/>
      <c r="F9" s="158" t="s">
        <v>4</v>
      </c>
      <c r="G9" s="158"/>
      <c r="H9" s="157" t="s">
        <v>5</v>
      </c>
      <c r="I9" s="157"/>
      <c r="J9" s="158" t="s">
        <v>6</v>
      </c>
      <c r="K9" s="158"/>
      <c r="L9" s="158" t="s">
        <v>7</v>
      </c>
      <c r="M9" s="158"/>
      <c r="N9" s="158" t="s">
        <v>8</v>
      </c>
      <c r="O9" s="158"/>
      <c r="P9" s="158" t="s">
        <v>9</v>
      </c>
      <c r="Q9" s="158"/>
    </row>
    <row r="10" spans="1:17" x14ac:dyDescent="0.45">
      <c r="A10" s="160"/>
      <c r="B10" s="8" t="s">
        <v>10</v>
      </c>
      <c r="C10" s="27" t="s">
        <v>11</v>
      </c>
      <c r="D10" s="8" t="s">
        <v>10</v>
      </c>
      <c r="E10" s="27" t="s">
        <v>11</v>
      </c>
      <c r="F10" s="8" t="s">
        <v>10</v>
      </c>
      <c r="G10" s="27" t="s">
        <v>11</v>
      </c>
      <c r="H10" s="8" t="s">
        <v>10</v>
      </c>
      <c r="I10" s="27" t="s">
        <v>11</v>
      </c>
      <c r="J10" s="8" t="s">
        <v>10</v>
      </c>
      <c r="K10" s="27" t="s">
        <v>11</v>
      </c>
      <c r="L10" s="8" t="s">
        <v>10</v>
      </c>
      <c r="M10" s="27" t="s">
        <v>11</v>
      </c>
      <c r="N10" s="8" t="s">
        <v>10</v>
      </c>
      <c r="O10" s="27" t="s">
        <v>11</v>
      </c>
      <c r="P10" s="8" t="s">
        <v>10</v>
      </c>
      <c r="Q10" s="27" t="s">
        <v>11</v>
      </c>
    </row>
    <row r="11" spans="1:17" x14ac:dyDescent="0.45">
      <c r="A11" s="28" t="s">
        <v>17</v>
      </c>
      <c r="B11" s="29"/>
      <c r="C11" s="30"/>
      <c r="D11" s="29"/>
      <c r="E11" s="30"/>
      <c r="F11" s="29"/>
      <c r="G11" s="30"/>
      <c r="H11" s="31"/>
      <c r="I11" s="30"/>
      <c r="J11" s="29"/>
      <c r="K11" s="30"/>
      <c r="L11" s="29"/>
      <c r="M11" s="30"/>
      <c r="N11" s="29"/>
      <c r="O11" s="30"/>
      <c r="P11" s="29"/>
      <c r="Q11" s="30"/>
    </row>
    <row r="12" spans="1:17" ht="12" customHeight="1" x14ac:dyDescent="0.45">
      <c r="A12" s="32" t="s">
        <v>18</v>
      </c>
      <c r="B12" s="33" t="s">
        <v>63</v>
      </c>
      <c r="C12" s="45" t="s">
        <v>64</v>
      </c>
      <c r="D12" s="33">
        <v>2143</v>
      </c>
      <c r="E12" s="119">
        <v>2.88</v>
      </c>
      <c r="F12" s="33">
        <v>1287</v>
      </c>
      <c r="G12" s="119">
        <v>5.0599999999999996</v>
      </c>
      <c r="H12" s="34">
        <v>2310</v>
      </c>
      <c r="I12" s="139" t="s">
        <v>64</v>
      </c>
      <c r="J12" s="33">
        <v>1344</v>
      </c>
      <c r="K12" s="119">
        <v>-3.03</v>
      </c>
      <c r="L12" s="33">
        <v>1503</v>
      </c>
      <c r="M12" s="119">
        <v>4.01</v>
      </c>
      <c r="N12" s="33">
        <v>1091</v>
      </c>
      <c r="O12" s="119">
        <v>-1.53</v>
      </c>
      <c r="P12" s="34">
        <v>1874</v>
      </c>
      <c r="Q12" s="120">
        <v>15.61</v>
      </c>
    </row>
    <row r="13" spans="1:17" ht="12" customHeight="1" x14ac:dyDescent="0.45">
      <c r="A13" s="35" t="s">
        <v>19</v>
      </c>
      <c r="B13" s="37">
        <v>9731</v>
      </c>
      <c r="C13" s="121">
        <v>-0.37</v>
      </c>
      <c r="D13" s="37">
        <v>6296</v>
      </c>
      <c r="E13" s="122">
        <v>3.03</v>
      </c>
      <c r="F13" s="37">
        <v>4999</v>
      </c>
      <c r="G13" s="122">
        <v>3.76</v>
      </c>
      <c r="H13" s="44" t="s">
        <v>63</v>
      </c>
      <c r="I13" s="48" t="s">
        <v>64</v>
      </c>
      <c r="J13" s="37">
        <v>4900</v>
      </c>
      <c r="K13" s="121">
        <v>3.84</v>
      </c>
      <c r="L13" s="37">
        <v>6279</v>
      </c>
      <c r="M13" s="122">
        <v>-12.65</v>
      </c>
      <c r="N13" s="37">
        <v>4484</v>
      </c>
      <c r="O13" s="122">
        <v>0.72</v>
      </c>
      <c r="P13" s="38">
        <v>5086</v>
      </c>
      <c r="Q13" s="121">
        <v>4.6500000000000004</v>
      </c>
    </row>
    <row r="14" spans="1:17" ht="12" customHeight="1" x14ac:dyDescent="0.45">
      <c r="A14" s="32" t="s">
        <v>20</v>
      </c>
      <c r="B14" s="140">
        <v>2874</v>
      </c>
      <c r="C14" s="141">
        <v>17.64</v>
      </c>
      <c r="D14" s="33">
        <v>2569</v>
      </c>
      <c r="E14" s="119">
        <v>11.02</v>
      </c>
      <c r="F14" s="33">
        <v>2549</v>
      </c>
      <c r="G14" s="119">
        <v>10.35</v>
      </c>
      <c r="H14" s="33">
        <v>2862</v>
      </c>
      <c r="I14" s="119">
        <v>10.029999999999999</v>
      </c>
      <c r="J14" s="140">
        <v>2638</v>
      </c>
      <c r="K14" s="141">
        <v>5.44</v>
      </c>
      <c r="L14" s="33">
        <v>2733</v>
      </c>
      <c r="M14" s="119">
        <v>39.799999999999997</v>
      </c>
      <c r="N14" s="33">
        <v>2779</v>
      </c>
      <c r="O14" s="119">
        <v>8.7200000000000006</v>
      </c>
      <c r="P14" s="33">
        <v>2673</v>
      </c>
      <c r="Q14" s="119">
        <v>14.72</v>
      </c>
    </row>
    <row r="15" spans="1:17" ht="12" customHeight="1" x14ac:dyDescent="0.45">
      <c r="A15" s="35" t="s">
        <v>21</v>
      </c>
      <c r="B15" s="37">
        <v>2294</v>
      </c>
      <c r="C15" s="122">
        <v>8.4600000000000009</v>
      </c>
      <c r="D15" s="37">
        <v>2521</v>
      </c>
      <c r="E15" s="122">
        <v>2.48</v>
      </c>
      <c r="F15" s="37">
        <v>1693</v>
      </c>
      <c r="G15" s="122">
        <v>13.62</v>
      </c>
      <c r="H15" s="44" t="s">
        <v>63</v>
      </c>
      <c r="I15" s="48" t="s">
        <v>64</v>
      </c>
      <c r="J15" s="37">
        <v>2258</v>
      </c>
      <c r="K15" s="122">
        <v>-11.59</v>
      </c>
      <c r="L15" s="37">
        <v>1938</v>
      </c>
      <c r="M15" s="122">
        <v>21.28</v>
      </c>
      <c r="N15" s="37">
        <v>2397</v>
      </c>
      <c r="O15" s="122">
        <v>-3.03</v>
      </c>
      <c r="P15" s="38">
        <v>2580</v>
      </c>
      <c r="Q15" s="121">
        <v>-3.55</v>
      </c>
    </row>
    <row r="16" spans="1:17" ht="12" customHeight="1" x14ac:dyDescent="0.45">
      <c r="A16" s="32" t="s">
        <v>22</v>
      </c>
      <c r="B16" s="33" t="s">
        <v>63</v>
      </c>
      <c r="C16" s="45" t="s">
        <v>64</v>
      </c>
      <c r="D16" s="33">
        <v>1650</v>
      </c>
      <c r="E16" s="119">
        <v>-12.23</v>
      </c>
      <c r="F16" s="33">
        <v>1259</v>
      </c>
      <c r="G16" s="119">
        <v>13.63</v>
      </c>
      <c r="H16" s="33">
        <v>1397</v>
      </c>
      <c r="I16" s="119">
        <v>40.68</v>
      </c>
      <c r="J16" s="33">
        <v>1180</v>
      </c>
      <c r="K16" s="119">
        <v>-21.23</v>
      </c>
      <c r="L16" s="33">
        <v>1310</v>
      </c>
      <c r="M16" s="119">
        <v>2.75</v>
      </c>
      <c r="N16" s="33">
        <v>1517</v>
      </c>
      <c r="O16" s="119">
        <v>0.46</v>
      </c>
      <c r="P16" s="142" t="s">
        <v>63</v>
      </c>
      <c r="Q16" s="45" t="s">
        <v>64</v>
      </c>
    </row>
    <row r="17" spans="1:17" ht="12" customHeight="1" x14ac:dyDescent="0.45">
      <c r="A17" s="35" t="s">
        <v>23</v>
      </c>
      <c r="B17" s="37">
        <v>3813</v>
      </c>
      <c r="C17" s="122">
        <v>-2.58</v>
      </c>
      <c r="D17" s="37">
        <v>4653</v>
      </c>
      <c r="E17" s="122">
        <v>0.61</v>
      </c>
      <c r="F17" s="37">
        <v>3371</v>
      </c>
      <c r="G17" s="122">
        <v>-14.59</v>
      </c>
      <c r="H17" s="38">
        <v>3575</v>
      </c>
      <c r="I17" s="121">
        <v>-6.54</v>
      </c>
      <c r="J17" s="37">
        <v>3852</v>
      </c>
      <c r="K17" s="122">
        <v>11.59</v>
      </c>
      <c r="L17" s="37">
        <v>3435</v>
      </c>
      <c r="M17" s="122">
        <v>-15.79</v>
      </c>
      <c r="N17" s="37">
        <v>2427</v>
      </c>
      <c r="O17" s="122">
        <v>-25.41</v>
      </c>
      <c r="P17" s="38">
        <v>3781</v>
      </c>
      <c r="Q17" s="121">
        <v>-8</v>
      </c>
    </row>
    <row r="18" spans="1:17" ht="12" customHeight="1" x14ac:dyDescent="0.45">
      <c r="A18" s="32" t="s">
        <v>24</v>
      </c>
      <c r="B18" s="140">
        <v>3959</v>
      </c>
      <c r="C18" s="141">
        <v>3.67</v>
      </c>
      <c r="D18" s="33">
        <v>4265</v>
      </c>
      <c r="E18" s="119">
        <v>8.08</v>
      </c>
      <c r="F18" s="33">
        <v>2671</v>
      </c>
      <c r="G18" s="119">
        <v>-3.05</v>
      </c>
      <c r="H18" s="33">
        <v>3483</v>
      </c>
      <c r="I18" s="119">
        <v>-1.75</v>
      </c>
      <c r="J18" s="140">
        <v>2191</v>
      </c>
      <c r="K18" s="141">
        <v>-2.06</v>
      </c>
      <c r="L18" s="33">
        <v>1525</v>
      </c>
      <c r="M18" s="119">
        <v>-23.44</v>
      </c>
      <c r="N18" s="33">
        <v>1856</v>
      </c>
      <c r="O18" s="119">
        <v>-0.64</v>
      </c>
      <c r="P18" s="33">
        <v>3086</v>
      </c>
      <c r="Q18" s="119">
        <v>-0.26</v>
      </c>
    </row>
    <row r="19" spans="1:17" ht="12" customHeight="1" x14ac:dyDescent="0.45">
      <c r="A19" s="35" t="s">
        <v>25</v>
      </c>
      <c r="B19" s="37">
        <v>1036</v>
      </c>
      <c r="C19" s="122">
        <v>-19.38</v>
      </c>
      <c r="D19" s="37">
        <v>1583</v>
      </c>
      <c r="E19" s="122">
        <v>-17.510000000000002</v>
      </c>
      <c r="F19" s="37">
        <v>1103</v>
      </c>
      <c r="G19" s="122">
        <v>-18.05</v>
      </c>
      <c r="H19" s="38">
        <v>1250</v>
      </c>
      <c r="I19" s="121">
        <v>-6.23</v>
      </c>
      <c r="J19" s="37">
        <v>1029</v>
      </c>
      <c r="K19" s="122">
        <v>-27.12</v>
      </c>
      <c r="L19" s="37">
        <v>920</v>
      </c>
      <c r="M19" s="122">
        <v>-31.5</v>
      </c>
      <c r="N19" s="37">
        <v>1132</v>
      </c>
      <c r="O19" s="122">
        <v>-18.5</v>
      </c>
      <c r="P19" s="38">
        <v>1293</v>
      </c>
      <c r="Q19" s="121">
        <v>-12.34</v>
      </c>
    </row>
    <row r="20" spans="1:17" ht="12" customHeight="1" x14ac:dyDescent="0.45">
      <c r="A20" s="32" t="s">
        <v>26</v>
      </c>
      <c r="B20" s="33">
        <v>2360</v>
      </c>
      <c r="C20" s="119">
        <v>-10.3</v>
      </c>
      <c r="D20" s="33">
        <v>2827</v>
      </c>
      <c r="E20" s="119">
        <v>-25.19</v>
      </c>
      <c r="F20" s="33">
        <v>3153</v>
      </c>
      <c r="G20" s="119">
        <v>-26.07</v>
      </c>
      <c r="H20" s="33">
        <v>3001</v>
      </c>
      <c r="I20" s="119">
        <v>-22.85</v>
      </c>
      <c r="J20" s="33">
        <v>1710</v>
      </c>
      <c r="K20" s="119">
        <v>-29.34</v>
      </c>
      <c r="L20" s="33">
        <v>2339</v>
      </c>
      <c r="M20" s="119">
        <v>-29.72</v>
      </c>
      <c r="N20" s="33">
        <v>1714</v>
      </c>
      <c r="O20" s="119">
        <v>-41.42</v>
      </c>
      <c r="P20" s="33">
        <v>2378</v>
      </c>
      <c r="Q20" s="119">
        <v>-33.94</v>
      </c>
    </row>
    <row r="21" spans="1:17" ht="12" customHeight="1" x14ac:dyDescent="0.45">
      <c r="A21" s="35" t="s">
        <v>27</v>
      </c>
      <c r="B21" s="37">
        <v>4230</v>
      </c>
      <c r="C21" s="122">
        <v>29.68</v>
      </c>
      <c r="D21" s="37">
        <v>3907</v>
      </c>
      <c r="E21" s="122">
        <v>34.26</v>
      </c>
      <c r="F21" s="37">
        <v>3356</v>
      </c>
      <c r="G21" s="122">
        <v>19.809999999999999</v>
      </c>
      <c r="H21" s="38">
        <v>3861</v>
      </c>
      <c r="I21" s="121">
        <v>28.91</v>
      </c>
      <c r="J21" s="37">
        <v>3395</v>
      </c>
      <c r="K21" s="122">
        <v>8.64</v>
      </c>
      <c r="L21" s="37">
        <v>2971</v>
      </c>
      <c r="M21" s="122">
        <v>23.79</v>
      </c>
      <c r="N21" s="37">
        <v>3077</v>
      </c>
      <c r="O21" s="122">
        <v>46.25</v>
      </c>
      <c r="P21" s="38">
        <v>3841</v>
      </c>
      <c r="Q21" s="121">
        <v>22.29</v>
      </c>
    </row>
    <row r="22" spans="1:17" ht="12" customHeight="1" x14ac:dyDescent="0.45">
      <c r="A22" s="32" t="s">
        <v>28</v>
      </c>
      <c r="B22" s="33">
        <v>2469</v>
      </c>
      <c r="C22" s="119">
        <v>18.190000000000001</v>
      </c>
      <c r="D22" s="33">
        <v>2473</v>
      </c>
      <c r="E22" s="119">
        <v>25.53</v>
      </c>
      <c r="F22" s="33">
        <v>2060</v>
      </c>
      <c r="G22" s="119">
        <v>8.76</v>
      </c>
      <c r="H22" s="34">
        <v>2556</v>
      </c>
      <c r="I22" s="120">
        <v>12.9</v>
      </c>
      <c r="J22" s="33">
        <v>2442</v>
      </c>
      <c r="K22" s="119">
        <v>8.2899999999999991</v>
      </c>
      <c r="L22" s="33">
        <v>2288</v>
      </c>
      <c r="M22" s="119">
        <v>7.27</v>
      </c>
      <c r="N22" s="33">
        <v>2444</v>
      </c>
      <c r="O22" s="119">
        <v>14.96</v>
      </c>
      <c r="P22" s="34">
        <v>2590</v>
      </c>
      <c r="Q22" s="120">
        <v>19.52</v>
      </c>
    </row>
    <row r="23" spans="1:17" ht="12" customHeight="1" x14ac:dyDescent="0.45">
      <c r="A23" s="49" t="s">
        <v>29</v>
      </c>
      <c r="B23" s="50">
        <v>1886</v>
      </c>
      <c r="C23" s="123">
        <v>6.07</v>
      </c>
      <c r="D23" s="50">
        <v>1957</v>
      </c>
      <c r="E23" s="123">
        <v>-12.28</v>
      </c>
      <c r="F23" s="50">
        <v>1751</v>
      </c>
      <c r="G23" s="123">
        <v>32.15</v>
      </c>
      <c r="H23" s="50">
        <v>1795</v>
      </c>
      <c r="I23" s="123">
        <v>4.66</v>
      </c>
      <c r="J23" s="50">
        <v>1779</v>
      </c>
      <c r="K23" s="123">
        <v>-13.43</v>
      </c>
      <c r="L23" s="50">
        <v>1427</v>
      </c>
      <c r="M23" s="123">
        <v>5.16</v>
      </c>
      <c r="N23" s="50">
        <v>1764</v>
      </c>
      <c r="O23" s="123">
        <v>23.88</v>
      </c>
      <c r="P23" s="50">
        <v>2035</v>
      </c>
      <c r="Q23" s="123">
        <v>-7.42</v>
      </c>
    </row>
    <row r="24" spans="1:17" ht="12" customHeight="1" x14ac:dyDescent="0.45">
      <c r="A24" s="41" t="s">
        <v>30</v>
      </c>
      <c r="B24" s="42"/>
      <c r="C24" s="124"/>
      <c r="D24" s="42"/>
      <c r="E24" s="124"/>
      <c r="F24" s="42"/>
      <c r="G24" s="124"/>
      <c r="H24" s="43"/>
      <c r="I24" s="124"/>
      <c r="J24" s="42"/>
      <c r="K24" s="124"/>
      <c r="L24" s="42"/>
      <c r="M24" s="124"/>
      <c r="N24" s="42"/>
      <c r="O24" s="124"/>
      <c r="P24" s="43"/>
      <c r="Q24" s="124"/>
    </row>
    <row r="25" spans="1:17" ht="12" customHeight="1" x14ac:dyDescent="0.45">
      <c r="A25" s="35" t="s">
        <v>50</v>
      </c>
      <c r="B25" s="40">
        <v>5698</v>
      </c>
      <c r="C25" s="121">
        <v>-1.76</v>
      </c>
      <c r="D25" s="37">
        <v>5752</v>
      </c>
      <c r="E25" s="122">
        <v>-10.67</v>
      </c>
      <c r="F25" s="37">
        <v>5154</v>
      </c>
      <c r="G25" s="122">
        <v>-10.15</v>
      </c>
      <c r="H25" s="44">
        <v>5622</v>
      </c>
      <c r="I25" s="48">
        <v>-8.93</v>
      </c>
      <c r="J25" s="40">
        <v>4911</v>
      </c>
      <c r="K25" s="121">
        <v>-8.43</v>
      </c>
      <c r="L25" s="36">
        <v>5896</v>
      </c>
      <c r="M25" s="48">
        <v>9.0399999999999991</v>
      </c>
      <c r="N25" s="37">
        <v>4167</v>
      </c>
      <c r="O25" s="122">
        <v>-8.36</v>
      </c>
      <c r="P25" s="38">
        <v>4152</v>
      </c>
      <c r="Q25" s="121">
        <v>-14.9</v>
      </c>
    </row>
    <row r="26" spans="1:17" ht="12" customHeight="1" x14ac:dyDescent="0.45">
      <c r="A26" s="32" t="s">
        <v>31</v>
      </c>
      <c r="B26" s="33">
        <v>1517</v>
      </c>
      <c r="C26" s="119">
        <v>-6.36</v>
      </c>
      <c r="D26" s="33">
        <v>2213</v>
      </c>
      <c r="E26" s="119">
        <v>4.29</v>
      </c>
      <c r="F26" s="33">
        <v>1798</v>
      </c>
      <c r="G26" s="119">
        <v>-1.05</v>
      </c>
      <c r="H26" s="39" t="s">
        <v>63</v>
      </c>
      <c r="I26" s="45" t="s">
        <v>64</v>
      </c>
      <c r="J26" s="33">
        <v>1481</v>
      </c>
      <c r="K26" s="119">
        <v>-4.57</v>
      </c>
      <c r="L26" s="33">
        <v>2373</v>
      </c>
      <c r="M26" s="119">
        <v>1.89</v>
      </c>
      <c r="N26" s="33">
        <v>1550</v>
      </c>
      <c r="O26" s="119">
        <v>0</v>
      </c>
      <c r="P26" s="34">
        <v>1396</v>
      </c>
      <c r="Q26" s="120">
        <v>4.33</v>
      </c>
    </row>
    <row r="27" spans="1:17" ht="12" customHeight="1" x14ac:dyDescent="0.45">
      <c r="A27" s="35" t="s">
        <v>32</v>
      </c>
      <c r="B27" s="37">
        <v>3795</v>
      </c>
      <c r="C27" s="122">
        <v>11.95</v>
      </c>
      <c r="D27" s="37">
        <v>3820</v>
      </c>
      <c r="E27" s="122">
        <v>-0.98</v>
      </c>
      <c r="F27" s="44" t="s">
        <v>63</v>
      </c>
      <c r="G27" s="48" t="s">
        <v>64</v>
      </c>
      <c r="H27" s="37">
        <v>4123</v>
      </c>
      <c r="I27" s="122">
        <v>2.23</v>
      </c>
      <c r="J27" s="37">
        <v>2637</v>
      </c>
      <c r="K27" s="122">
        <v>0.8</v>
      </c>
      <c r="L27" s="36" t="s">
        <v>63</v>
      </c>
      <c r="M27" s="48" t="s">
        <v>64</v>
      </c>
      <c r="N27" s="38">
        <v>4896</v>
      </c>
      <c r="O27" s="122">
        <v>0.16</v>
      </c>
      <c r="P27" s="37">
        <v>3089</v>
      </c>
      <c r="Q27" s="122">
        <v>2.2200000000000002</v>
      </c>
    </row>
    <row r="28" spans="1:17" ht="12" customHeight="1" x14ac:dyDescent="0.45">
      <c r="A28" s="32" t="s">
        <v>33</v>
      </c>
      <c r="B28" s="39" t="s">
        <v>63</v>
      </c>
      <c r="C28" s="45" t="s">
        <v>64</v>
      </c>
      <c r="D28" s="33">
        <v>6917</v>
      </c>
      <c r="E28" s="119">
        <v>-20.9</v>
      </c>
      <c r="F28" s="33">
        <v>7930</v>
      </c>
      <c r="G28" s="119">
        <v>-18.84</v>
      </c>
      <c r="H28" s="39" t="s">
        <v>63</v>
      </c>
      <c r="I28" s="45" t="s">
        <v>64</v>
      </c>
      <c r="J28" s="34">
        <v>6903</v>
      </c>
      <c r="K28" s="118">
        <v>-27.84</v>
      </c>
      <c r="L28" s="33">
        <v>6667</v>
      </c>
      <c r="M28" s="119">
        <v>9.44</v>
      </c>
      <c r="N28" s="33">
        <v>6904</v>
      </c>
      <c r="O28" s="119">
        <v>-22.63</v>
      </c>
      <c r="P28" s="34">
        <v>8156</v>
      </c>
      <c r="Q28" s="120">
        <v>2.69</v>
      </c>
    </row>
    <row r="29" spans="1:17" ht="12" customHeight="1" x14ac:dyDescent="0.45">
      <c r="A29" s="35" t="s">
        <v>34</v>
      </c>
      <c r="B29" s="37">
        <v>2802</v>
      </c>
      <c r="C29" s="122">
        <v>-6.6</v>
      </c>
      <c r="D29" s="37">
        <v>1430</v>
      </c>
      <c r="E29" s="122">
        <v>-35.869999999999997</v>
      </c>
      <c r="F29" s="37">
        <v>1115</v>
      </c>
      <c r="G29" s="122">
        <v>-37.81</v>
      </c>
      <c r="H29" s="37">
        <v>2977</v>
      </c>
      <c r="I29" s="122">
        <v>-8.82</v>
      </c>
      <c r="J29" s="37">
        <v>2034</v>
      </c>
      <c r="K29" s="122">
        <v>-8.5399999999999991</v>
      </c>
      <c r="L29" s="37">
        <v>1803</v>
      </c>
      <c r="M29" s="122">
        <v>-33.81</v>
      </c>
      <c r="N29" s="37">
        <v>2136</v>
      </c>
      <c r="O29" s="122">
        <v>3.14</v>
      </c>
      <c r="P29" s="37">
        <v>2070</v>
      </c>
      <c r="Q29" s="122">
        <v>-1.99</v>
      </c>
    </row>
    <row r="30" spans="1:17" ht="12" customHeight="1" x14ac:dyDescent="0.45">
      <c r="A30" s="32" t="s">
        <v>65</v>
      </c>
      <c r="B30" s="33">
        <v>2255</v>
      </c>
      <c r="C30" s="119">
        <v>48.36</v>
      </c>
      <c r="D30" s="33">
        <v>2862</v>
      </c>
      <c r="E30" s="119">
        <v>136.13999999999999</v>
      </c>
      <c r="F30" s="33">
        <v>2222</v>
      </c>
      <c r="G30" s="119">
        <v>108.44</v>
      </c>
      <c r="H30" s="34">
        <v>2509</v>
      </c>
      <c r="I30" s="120">
        <v>58.7</v>
      </c>
      <c r="J30" s="33">
        <v>1997</v>
      </c>
      <c r="K30" s="120">
        <v>40.53</v>
      </c>
      <c r="L30" s="33">
        <v>2384</v>
      </c>
      <c r="M30" s="119">
        <v>58.62</v>
      </c>
      <c r="N30" s="33">
        <v>2370</v>
      </c>
      <c r="O30" s="119">
        <v>101.02</v>
      </c>
      <c r="P30" s="34">
        <v>2089</v>
      </c>
      <c r="Q30" s="120">
        <v>38.07</v>
      </c>
    </row>
    <row r="31" spans="1:17" ht="12" customHeight="1" x14ac:dyDescent="0.45">
      <c r="A31" s="35" t="s">
        <v>35</v>
      </c>
      <c r="B31" s="38">
        <v>5460</v>
      </c>
      <c r="C31" s="121">
        <v>-7.46</v>
      </c>
      <c r="D31" s="37">
        <v>4486</v>
      </c>
      <c r="E31" s="122">
        <v>-3.73</v>
      </c>
      <c r="F31" s="37">
        <v>4361</v>
      </c>
      <c r="G31" s="122">
        <v>-8.7100000000000009</v>
      </c>
      <c r="H31" s="38">
        <v>5238</v>
      </c>
      <c r="I31" s="121">
        <v>-10.14</v>
      </c>
      <c r="J31" s="38">
        <v>4168</v>
      </c>
      <c r="K31" s="121">
        <v>-0.88</v>
      </c>
      <c r="L31" s="37">
        <v>5172</v>
      </c>
      <c r="M31" s="122">
        <v>-18.37</v>
      </c>
      <c r="N31" s="37">
        <v>4076</v>
      </c>
      <c r="O31" s="122">
        <v>-7.85</v>
      </c>
      <c r="P31" s="38">
        <v>3933</v>
      </c>
      <c r="Q31" s="121">
        <v>-7.37</v>
      </c>
    </row>
    <row r="32" spans="1:17" ht="12" customHeight="1" x14ac:dyDescent="0.45">
      <c r="A32" s="32" t="s">
        <v>36</v>
      </c>
      <c r="B32" s="33">
        <v>3553</v>
      </c>
      <c r="C32" s="119">
        <v>-27.96</v>
      </c>
      <c r="D32" s="33">
        <v>4992</v>
      </c>
      <c r="E32" s="119">
        <v>7.8</v>
      </c>
      <c r="F32" s="33">
        <v>3068</v>
      </c>
      <c r="G32" s="119">
        <v>-35.21</v>
      </c>
      <c r="H32" s="34">
        <v>4083</v>
      </c>
      <c r="I32" s="120">
        <v>-29.65</v>
      </c>
      <c r="J32" s="33">
        <v>3082</v>
      </c>
      <c r="K32" s="119">
        <v>3.7</v>
      </c>
      <c r="L32" s="33">
        <v>3734</v>
      </c>
      <c r="M32" s="119">
        <v>-30.09</v>
      </c>
      <c r="N32" s="33">
        <v>3691</v>
      </c>
      <c r="O32" s="119">
        <v>-1.76</v>
      </c>
      <c r="P32" s="34">
        <v>2915</v>
      </c>
      <c r="Q32" s="120">
        <v>24.95</v>
      </c>
    </row>
    <row r="33" spans="1:17" ht="12" customHeight="1" x14ac:dyDescent="0.45">
      <c r="A33" s="35" t="s">
        <v>37</v>
      </c>
      <c r="B33" s="37">
        <v>5496</v>
      </c>
      <c r="C33" s="122">
        <v>67.260000000000005</v>
      </c>
      <c r="D33" s="37">
        <v>8248</v>
      </c>
      <c r="E33" s="107">
        <v>30.98</v>
      </c>
      <c r="F33" s="37">
        <v>7533</v>
      </c>
      <c r="G33" s="121">
        <v>57.83</v>
      </c>
      <c r="H33" s="44" t="s">
        <v>63</v>
      </c>
      <c r="I33" s="48" t="s">
        <v>64</v>
      </c>
      <c r="J33" s="37">
        <v>7959</v>
      </c>
      <c r="K33" s="122">
        <v>29.69</v>
      </c>
      <c r="L33" s="37">
        <v>5167</v>
      </c>
      <c r="M33" s="122">
        <v>59.08</v>
      </c>
      <c r="N33" s="37">
        <v>7648</v>
      </c>
      <c r="O33" s="121">
        <v>46.88</v>
      </c>
      <c r="P33" s="38">
        <v>7620</v>
      </c>
      <c r="Q33" s="122">
        <v>41.79</v>
      </c>
    </row>
    <row r="34" spans="1:17" ht="12" customHeight="1" x14ac:dyDescent="0.45">
      <c r="A34" s="32" t="s">
        <v>54</v>
      </c>
      <c r="B34" s="108">
        <v>7626</v>
      </c>
      <c r="C34" s="118">
        <v>6.03</v>
      </c>
      <c r="D34" s="33">
        <v>8258</v>
      </c>
      <c r="E34" s="119">
        <v>4.68</v>
      </c>
      <c r="F34" s="33">
        <v>8618</v>
      </c>
      <c r="G34" s="119">
        <v>11.57</v>
      </c>
      <c r="H34" s="34">
        <v>8586</v>
      </c>
      <c r="I34" s="118">
        <v>14.68</v>
      </c>
      <c r="J34" s="34">
        <v>6276</v>
      </c>
      <c r="K34" s="120">
        <v>0.9</v>
      </c>
      <c r="L34" s="33">
        <v>8098</v>
      </c>
      <c r="M34" s="119">
        <v>3.81</v>
      </c>
      <c r="N34" s="33">
        <v>7672</v>
      </c>
      <c r="O34" s="119">
        <v>-0.51</v>
      </c>
      <c r="P34" s="34">
        <v>6774</v>
      </c>
      <c r="Q34" s="120">
        <v>-0.83</v>
      </c>
    </row>
    <row r="35" spans="1:17" ht="12" customHeight="1" x14ac:dyDescent="0.45">
      <c r="A35" s="35" t="s">
        <v>38</v>
      </c>
      <c r="B35" s="36" t="s">
        <v>63</v>
      </c>
      <c r="C35" s="48" t="s">
        <v>64</v>
      </c>
      <c r="D35" s="37">
        <v>3126</v>
      </c>
      <c r="E35" s="122">
        <v>-9.73</v>
      </c>
      <c r="F35" s="37">
        <v>2958</v>
      </c>
      <c r="G35" s="122">
        <v>-5.0999999999999996</v>
      </c>
      <c r="H35" s="44" t="s">
        <v>63</v>
      </c>
      <c r="I35" s="48" t="s">
        <v>64</v>
      </c>
      <c r="J35" s="37">
        <v>3150</v>
      </c>
      <c r="K35" s="122">
        <v>-1.53</v>
      </c>
      <c r="L35" s="37">
        <v>3329</v>
      </c>
      <c r="M35" s="122">
        <v>-0.77</v>
      </c>
      <c r="N35" s="37">
        <v>2565</v>
      </c>
      <c r="O35" s="122">
        <v>2.72</v>
      </c>
      <c r="P35" s="38">
        <v>3222</v>
      </c>
      <c r="Q35" s="122">
        <v>-0.86</v>
      </c>
    </row>
    <row r="36" spans="1:17" ht="12" customHeight="1" x14ac:dyDescent="0.45">
      <c r="A36" s="32" t="s">
        <v>39</v>
      </c>
      <c r="B36" s="33">
        <v>4858</v>
      </c>
      <c r="C36" s="119">
        <v>-10</v>
      </c>
      <c r="D36" s="33">
        <v>4712</v>
      </c>
      <c r="E36" s="119">
        <v>9.7899999999999991</v>
      </c>
      <c r="F36" s="33">
        <v>3876</v>
      </c>
      <c r="G36" s="119">
        <v>-7.87</v>
      </c>
      <c r="H36" s="34">
        <v>4419</v>
      </c>
      <c r="I36" s="120">
        <v>-9.39</v>
      </c>
      <c r="J36" s="33">
        <v>3794</v>
      </c>
      <c r="K36" s="119">
        <v>-16.600000000000001</v>
      </c>
      <c r="L36" s="33">
        <v>3234</v>
      </c>
      <c r="M36" s="119">
        <v>-29.54</v>
      </c>
      <c r="N36" s="33">
        <v>4185</v>
      </c>
      <c r="O36" s="119">
        <v>23.6</v>
      </c>
      <c r="P36" s="34">
        <v>4367</v>
      </c>
      <c r="Q36" s="120">
        <v>6.96</v>
      </c>
    </row>
    <row r="37" spans="1:17" ht="12" customHeight="1" x14ac:dyDescent="0.45">
      <c r="A37" s="35" t="s">
        <v>40</v>
      </c>
      <c r="B37" s="37">
        <v>1791</v>
      </c>
      <c r="C37" s="122">
        <v>-6.72</v>
      </c>
      <c r="D37" s="37">
        <v>1818</v>
      </c>
      <c r="E37" s="122">
        <v>-8.9600000000000009</v>
      </c>
      <c r="F37" s="37">
        <v>991</v>
      </c>
      <c r="G37" s="121">
        <v>-19.690000000000001</v>
      </c>
      <c r="H37" s="37">
        <v>1567</v>
      </c>
      <c r="I37" s="121">
        <v>-9.94</v>
      </c>
      <c r="J37" s="44" t="s">
        <v>64</v>
      </c>
      <c r="K37" s="48" t="s">
        <v>64</v>
      </c>
      <c r="L37" s="36" t="s">
        <v>63</v>
      </c>
      <c r="M37" s="48" t="s">
        <v>64</v>
      </c>
      <c r="N37" s="37">
        <v>1965</v>
      </c>
      <c r="O37" s="121">
        <v>-0.56000000000000005</v>
      </c>
      <c r="P37" s="37">
        <v>1633</v>
      </c>
      <c r="Q37" s="125">
        <v>-14.73</v>
      </c>
    </row>
    <row r="38" spans="1:17" ht="12" customHeight="1" x14ac:dyDescent="0.45">
      <c r="A38" s="32" t="s">
        <v>66</v>
      </c>
      <c r="B38" s="34">
        <v>1690</v>
      </c>
      <c r="C38" s="119">
        <v>-13.07</v>
      </c>
      <c r="D38" s="34">
        <v>1673</v>
      </c>
      <c r="E38" s="120">
        <v>11.98</v>
      </c>
      <c r="F38" s="33">
        <v>1707</v>
      </c>
      <c r="G38" s="119">
        <v>-7.58</v>
      </c>
      <c r="H38" s="34">
        <v>1654</v>
      </c>
      <c r="I38" s="120">
        <v>-19.239999999999998</v>
      </c>
      <c r="J38" s="34">
        <v>2386</v>
      </c>
      <c r="K38" s="119">
        <v>-2.37</v>
      </c>
      <c r="L38" s="34">
        <v>2012</v>
      </c>
      <c r="M38" s="120">
        <v>-5.09</v>
      </c>
      <c r="N38" s="33">
        <v>2761</v>
      </c>
      <c r="O38" s="119">
        <v>-5.45</v>
      </c>
      <c r="P38" s="34">
        <v>2217</v>
      </c>
      <c r="Q38" s="120">
        <v>-4.4000000000000004</v>
      </c>
    </row>
    <row r="39" spans="1:17" ht="12" customHeight="1" x14ac:dyDescent="0.45">
      <c r="A39" s="35" t="s">
        <v>41</v>
      </c>
      <c r="B39" s="37">
        <v>1686</v>
      </c>
      <c r="C39" s="122">
        <v>-4.42</v>
      </c>
      <c r="D39" s="37">
        <v>1961</v>
      </c>
      <c r="E39" s="122">
        <v>34.5</v>
      </c>
      <c r="F39" s="37">
        <v>1585</v>
      </c>
      <c r="G39" s="122">
        <v>35.24</v>
      </c>
      <c r="H39" s="38">
        <v>1804</v>
      </c>
      <c r="I39" s="125">
        <v>4.58</v>
      </c>
      <c r="J39" s="37">
        <v>1237</v>
      </c>
      <c r="K39" s="122">
        <v>4.04</v>
      </c>
      <c r="L39" s="37">
        <v>1186</v>
      </c>
      <c r="M39" s="122">
        <v>-3.1</v>
      </c>
      <c r="N39" s="37">
        <v>1708</v>
      </c>
      <c r="O39" s="122">
        <v>13.72</v>
      </c>
      <c r="P39" s="38">
        <v>1793</v>
      </c>
      <c r="Q39" s="125">
        <v>-2.1800000000000002</v>
      </c>
    </row>
    <row r="40" spans="1:17" ht="12" customHeight="1" x14ac:dyDescent="0.45">
      <c r="A40" s="32" t="s">
        <v>42</v>
      </c>
      <c r="B40" s="33">
        <v>3321</v>
      </c>
      <c r="C40" s="119">
        <v>4.4000000000000004</v>
      </c>
      <c r="D40" s="33">
        <v>3283</v>
      </c>
      <c r="E40" s="119">
        <v>14.47</v>
      </c>
      <c r="F40" s="33">
        <v>3416</v>
      </c>
      <c r="G40" s="119">
        <v>9.1</v>
      </c>
      <c r="H40" s="34">
        <v>3546</v>
      </c>
      <c r="I40" s="120">
        <v>4.54</v>
      </c>
      <c r="J40" s="33">
        <v>3149</v>
      </c>
      <c r="K40" s="119">
        <v>7.51</v>
      </c>
      <c r="L40" s="33">
        <v>3535</v>
      </c>
      <c r="M40" s="119">
        <v>2.37</v>
      </c>
      <c r="N40" s="33">
        <v>3013</v>
      </c>
      <c r="O40" s="119">
        <v>5.24</v>
      </c>
      <c r="P40" s="34">
        <v>3115</v>
      </c>
      <c r="Q40" s="120">
        <v>7.56</v>
      </c>
    </row>
    <row r="41" spans="1:17" ht="12" customHeight="1" x14ac:dyDescent="0.45">
      <c r="A41" s="49" t="s">
        <v>67</v>
      </c>
      <c r="B41" s="133" t="s">
        <v>63</v>
      </c>
      <c r="C41" s="134" t="s">
        <v>64</v>
      </c>
      <c r="D41" s="50">
        <v>10979</v>
      </c>
      <c r="E41" s="123">
        <v>27.38</v>
      </c>
      <c r="F41" s="50">
        <v>10673</v>
      </c>
      <c r="G41" s="123">
        <v>20.22</v>
      </c>
      <c r="H41" s="135">
        <v>11606</v>
      </c>
      <c r="I41" s="136">
        <v>25.47</v>
      </c>
      <c r="J41" s="135">
        <v>6756</v>
      </c>
      <c r="K41" s="137">
        <v>2.1800000000000002</v>
      </c>
      <c r="L41" s="138" t="s">
        <v>63</v>
      </c>
      <c r="M41" s="134" t="s">
        <v>64</v>
      </c>
      <c r="N41" s="50">
        <v>11402</v>
      </c>
      <c r="O41" s="123">
        <v>25.85</v>
      </c>
      <c r="P41" s="135">
        <v>10169</v>
      </c>
      <c r="Q41" s="136">
        <v>16.97</v>
      </c>
    </row>
    <row r="42" spans="1:17" ht="12" customHeight="1" x14ac:dyDescent="0.45">
      <c r="A42" s="41" t="s">
        <v>43</v>
      </c>
      <c r="B42" s="46"/>
      <c r="C42" s="126"/>
      <c r="D42" s="46"/>
      <c r="E42" s="126"/>
      <c r="F42" s="46"/>
      <c r="G42" s="126"/>
      <c r="H42" s="47"/>
      <c r="I42" s="126"/>
      <c r="J42" s="46"/>
      <c r="K42" s="126"/>
      <c r="L42" s="46"/>
      <c r="M42" s="126"/>
      <c r="N42" s="46"/>
      <c r="O42" s="126"/>
      <c r="P42" s="47"/>
      <c r="Q42" s="126"/>
    </row>
    <row r="43" spans="1:17" ht="12" customHeight="1" x14ac:dyDescent="0.45">
      <c r="A43" s="35" t="s">
        <v>44</v>
      </c>
      <c r="B43" s="44" t="s">
        <v>63</v>
      </c>
      <c r="C43" s="48" t="s">
        <v>64</v>
      </c>
      <c r="D43" s="37">
        <v>2940</v>
      </c>
      <c r="E43" s="122">
        <v>5.15</v>
      </c>
      <c r="F43" s="37">
        <v>1877</v>
      </c>
      <c r="G43" s="122">
        <v>7.69</v>
      </c>
      <c r="H43" s="44" t="s">
        <v>63</v>
      </c>
      <c r="I43" s="48" t="s">
        <v>64</v>
      </c>
      <c r="J43" s="37">
        <v>2944</v>
      </c>
      <c r="K43" s="122">
        <v>-7.3</v>
      </c>
      <c r="L43" s="37">
        <v>2367</v>
      </c>
      <c r="M43" s="122">
        <v>13.2</v>
      </c>
      <c r="N43" s="37">
        <v>3524</v>
      </c>
      <c r="O43" s="122">
        <v>37.229999999999997</v>
      </c>
      <c r="P43" s="38">
        <v>3365</v>
      </c>
      <c r="Q43" s="122">
        <v>0.63</v>
      </c>
    </row>
    <row r="44" spans="1:17" ht="12" customHeight="1" x14ac:dyDescent="0.45">
      <c r="A44" s="32" t="s">
        <v>45</v>
      </c>
      <c r="B44" s="33">
        <v>1029</v>
      </c>
      <c r="C44" s="119">
        <v>-14.75</v>
      </c>
      <c r="D44" s="33">
        <v>1104</v>
      </c>
      <c r="E44" s="119">
        <v>-12.31</v>
      </c>
      <c r="F44" s="33">
        <v>996</v>
      </c>
      <c r="G44" s="119">
        <v>-17.82</v>
      </c>
      <c r="H44" s="34">
        <v>1116</v>
      </c>
      <c r="I44" s="120">
        <v>-15.96</v>
      </c>
      <c r="J44" s="33">
        <v>826</v>
      </c>
      <c r="K44" s="119">
        <v>-21.11</v>
      </c>
      <c r="L44" s="33" t="s">
        <v>63</v>
      </c>
      <c r="M44" s="45" t="s">
        <v>64</v>
      </c>
      <c r="N44" s="33">
        <v>1515</v>
      </c>
      <c r="O44" s="119">
        <v>-2.2599999999999998</v>
      </c>
      <c r="P44" s="34">
        <v>1051</v>
      </c>
      <c r="Q44" s="120">
        <v>-20.56</v>
      </c>
    </row>
    <row r="45" spans="1:17" ht="12" customHeight="1" x14ac:dyDescent="0.45">
      <c r="A45" s="35" t="s">
        <v>68</v>
      </c>
      <c r="B45" s="37">
        <v>2481</v>
      </c>
      <c r="C45" s="121">
        <v>-2.48</v>
      </c>
      <c r="D45" s="37">
        <v>3084</v>
      </c>
      <c r="E45" s="122">
        <v>9.2799999999999994</v>
      </c>
      <c r="F45" s="37">
        <v>1904</v>
      </c>
      <c r="G45" s="122">
        <v>9.8000000000000007</v>
      </c>
      <c r="H45" s="37">
        <v>3098</v>
      </c>
      <c r="I45" s="122">
        <v>8.6300000000000008</v>
      </c>
      <c r="J45" s="37">
        <v>1489</v>
      </c>
      <c r="K45" s="122">
        <v>-12.1</v>
      </c>
      <c r="L45" s="37">
        <v>1949</v>
      </c>
      <c r="M45" s="122">
        <v>3.95</v>
      </c>
      <c r="N45" s="37">
        <v>2343</v>
      </c>
      <c r="O45" s="122">
        <v>-0.21</v>
      </c>
      <c r="P45" s="37">
        <v>2335</v>
      </c>
      <c r="Q45" s="122">
        <v>-7.82</v>
      </c>
    </row>
    <row r="46" spans="1:17" ht="12" customHeight="1" x14ac:dyDescent="0.45">
      <c r="A46" s="32" t="s">
        <v>46</v>
      </c>
      <c r="B46" s="33">
        <v>2775</v>
      </c>
      <c r="C46" s="119">
        <v>12.39</v>
      </c>
      <c r="D46" s="33">
        <v>2974</v>
      </c>
      <c r="E46" s="119">
        <v>7.06</v>
      </c>
      <c r="F46" s="33">
        <v>2771</v>
      </c>
      <c r="G46" s="119">
        <v>1.8</v>
      </c>
      <c r="H46" s="34">
        <v>2577</v>
      </c>
      <c r="I46" s="120">
        <v>5.83</v>
      </c>
      <c r="J46" s="33">
        <v>1911</v>
      </c>
      <c r="K46" s="119">
        <v>-3.82</v>
      </c>
      <c r="L46" s="33">
        <v>3153</v>
      </c>
      <c r="M46" s="119">
        <v>3.82</v>
      </c>
      <c r="N46" s="33">
        <v>1984</v>
      </c>
      <c r="O46" s="119">
        <v>-2.89</v>
      </c>
      <c r="P46" s="34">
        <v>1859</v>
      </c>
      <c r="Q46" s="120">
        <v>-4.47</v>
      </c>
    </row>
    <row r="47" spans="1:17" ht="12" customHeight="1" x14ac:dyDescent="0.45">
      <c r="A47" s="49" t="s">
        <v>47</v>
      </c>
      <c r="B47" s="50">
        <v>2783</v>
      </c>
      <c r="C47" s="123">
        <v>8.1199999999999992</v>
      </c>
      <c r="D47" s="50">
        <v>3671</v>
      </c>
      <c r="E47" s="123">
        <v>-2.2599999999999998</v>
      </c>
      <c r="F47" s="50">
        <v>2912</v>
      </c>
      <c r="G47" s="123">
        <v>2.57</v>
      </c>
      <c r="H47" s="50">
        <v>2615</v>
      </c>
      <c r="I47" s="123">
        <v>9.8699999999999992</v>
      </c>
      <c r="J47" s="50">
        <v>3017</v>
      </c>
      <c r="K47" s="123">
        <v>3.46</v>
      </c>
      <c r="L47" s="50">
        <v>3773</v>
      </c>
      <c r="M47" s="123">
        <v>14.19</v>
      </c>
      <c r="N47" s="50" t="s">
        <v>63</v>
      </c>
      <c r="O47" s="143" t="s">
        <v>64</v>
      </c>
      <c r="P47" s="50">
        <v>3131</v>
      </c>
      <c r="Q47" s="123">
        <v>-1.39</v>
      </c>
    </row>
    <row r="48" spans="1:17" ht="12" customHeight="1" x14ac:dyDescent="0.45">
      <c r="A48" s="41" t="s">
        <v>69</v>
      </c>
      <c r="B48" s="46"/>
      <c r="C48" s="126"/>
      <c r="D48" s="46"/>
      <c r="E48" s="126"/>
      <c r="F48" s="46"/>
      <c r="G48" s="126"/>
      <c r="H48" s="47"/>
      <c r="I48" s="126"/>
      <c r="J48" s="46"/>
      <c r="K48" s="126"/>
      <c r="L48" s="46"/>
      <c r="M48" s="126"/>
      <c r="N48" s="46"/>
      <c r="O48" s="126"/>
      <c r="P48" s="47"/>
      <c r="Q48" s="126"/>
    </row>
    <row r="49" spans="1:25" ht="12" customHeight="1" x14ac:dyDescent="0.45">
      <c r="A49" s="20" t="s">
        <v>70</v>
      </c>
      <c r="B49" s="51">
        <v>3696</v>
      </c>
      <c r="C49" s="128">
        <v>5.09</v>
      </c>
      <c r="D49" s="51">
        <v>3429</v>
      </c>
      <c r="E49" s="128">
        <v>3.91</v>
      </c>
      <c r="F49" s="51">
        <v>3720</v>
      </c>
      <c r="G49" s="128">
        <v>2.76</v>
      </c>
      <c r="H49" s="51">
        <v>3744</v>
      </c>
      <c r="I49" s="128">
        <v>5.41</v>
      </c>
      <c r="J49" s="51">
        <v>3425</v>
      </c>
      <c r="K49" s="128">
        <v>5.71</v>
      </c>
      <c r="L49" s="51">
        <v>3717</v>
      </c>
      <c r="M49" s="128">
        <v>1.36</v>
      </c>
      <c r="N49" s="51">
        <v>3545</v>
      </c>
      <c r="O49" s="128">
        <v>2.16</v>
      </c>
      <c r="P49" s="51">
        <v>3710</v>
      </c>
      <c r="Q49" s="128">
        <v>4.13</v>
      </c>
    </row>
    <row r="50" spans="1:25" ht="12" customHeight="1" x14ac:dyDescent="0.45">
      <c r="A50" s="52" t="s">
        <v>71</v>
      </c>
      <c r="B50" s="53" t="s">
        <v>63</v>
      </c>
      <c r="C50" s="109" t="s">
        <v>64</v>
      </c>
      <c r="D50" s="54">
        <v>3807</v>
      </c>
      <c r="E50" s="127">
        <v>3.65</v>
      </c>
      <c r="F50" s="54">
        <v>4332</v>
      </c>
      <c r="G50" s="127">
        <v>7.71</v>
      </c>
      <c r="H50" s="54">
        <v>3847</v>
      </c>
      <c r="I50" s="127">
        <v>-0.28999999999999998</v>
      </c>
      <c r="J50" s="54">
        <v>4347</v>
      </c>
      <c r="K50" s="127">
        <v>6.73</v>
      </c>
      <c r="L50" s="54">
        <v>4118</v>
      </c>
      <c r="M50" s="127">
        <v>15.64</v>
      </c>
      <c r="N50" s="54">
        <v>4273</v>
      </c>
      <c r="O50" s="127">
        <v>5.22</v>
      </c>
      <c r="P50" s="54">
        <v>4220</v>
      </c>
      <c r="Q50" s="127">
        <v>8.43</v>
      </c>
    </row>
    <row r="51" spans="1:25" ht="12" customHeight="1" x14ac:dyDescent="0.45">
      <c r="A51" s="20" t="s">
        <v>72</v>
      </c>
      <c r="B51" s="51">
        <v>6700</v>
      </c>
      <c r="C51" s="128">
        <v>-0.76</v>
      </c>
      <c r="D51" s="51">
        <v>12651</v>
      </c>
      <c r="E51" s="128">
        <v>7.64</v>
      </c>
      <c r="F51" s="51">
        <v>8220</v>
      </c>
      <c r="G51" s="128">
        <v>4.21</v>
      </c>
      <c r="H51" s="51">
        <v>7400</v>
      </c>
      <c r="I51" s="128">
        <v>0.91</v>
      </c>
      <c r="J51" s="51">
        <v>10020</v>
      </c>
      <c r="K51" s="128">
        <v>6.03</v>
      </c>
      <c r="L51" s="51">
        <v>7142</v>
      </c>
      <c r="M51" s="128">
        <v>2.42</v>
      </c>
      <c r="N51" s="51">
        <v>15456</v>
      </c>
      <c r="O51" s="128">
        <v>-3.85</v>
      </c>
      <c r="P51" s="51">
        <v>16975</v>
      </c>
      <c r="Q51" s="128">
        <v>2.67</v>
      </c>
    </row>
    <row r="52" spans="1:25" ht="12" customHeight="1" x14ac:dyDescent="0.45">
      <c r="A52" s="52" t="s">
        <v>73</v>
      </c>
      <c r="B52" s="53" t="s">
        <v>63</v>
      </c>
      <c r="C52" s="109" t="s">
        <v>64</v>
      </c>
      <c r="D52" s="54">
        <v>8126</v>
      </c>
      <c r="E52" s="127">
        <v>3.6</v>
      </c>
      <c r="F52" s="54">
        <v>6194</v>
      </c>
      <c r="G52" s="127">
        <v>1.62</v>
      </c>
      <c r="H52" s="53" t="s">
        <v>63</v>
      </c>
      <c r="I52" s="109" t="s">
        <v>64</v>
      </c>
      <c r="J52" s="144" t="s">
        <v>64</v>
      </c>
      <c r="K52" s="109" t="s">
        <v>64</v>
      </c>
      <c r="L52" s="54">
        <v>6207</v>
      </c>
      <c r="M52" s="127">
        <v>4.2699999999999996</v>
      </c>
      <c r="N52" s="54">
        <v>6575</v>
      </c>
      <c r="O52" s="127">
        <v>0.64</v>
      </c>
      <c r="P52" s="54">
        <v>7027</v>
      </c>
      <c r="Q52" s="127">
        <v>13.65</v>
      </c>
    </row>
    <row r="53" spans="1:25" ht="12" customHeight="1" x14ac:dyDescent="0.45">
      <c r="A53" s="20" t="s">
        <v>74</v>
      </c>
      <c r="B53" s="51">
        <v>6173</v>
      </c>
      <c r="C53" s="128">
        <v>4.05</v>
      </c>
      <c r="D53" s="51">
        <v>6171</v>
      </c>
      <c r="E53" s="128">
        <v>2.2400000000000002</v>
      </c>
      <c r="F53" s="51">
        <v>7075</v>
      </c>
      <c r="G53" s="128">
        <v>8.06</v>
      </c>
      <c r="H53" s="51">
        <v>6533</v>
      </c>
      <c r="I53" s="128">
        <v>8.8800000000000008</v>
      </c>
      <c r="J53" s="51">
        <v>6400</v>
      </c>
      <c r="K53" s="128">
        <v>6.67</v>
      </c>
      <c r="L53" s="51">
        <v>6370</v>
      </c>
      <c r="M53" s="128">
        <v>3.66</v>
      </c>
      <c r="N53" s="51">
        <v>6550</v>
      </c>
      <c r="O53" s="128">
        <v>-0.38</v>
      </c>
      <c r="P53" s="51">
        <v>6990</v>
      </c>
      <c r="Q53" s="128">
        <v>8.83</v>
      </c>
    </row>
    <row r="54" spans="1:25" ht="12" customHeight="1" x14ac:dyDescent="0.45">
      <c r="A54" s="52" t="s">
        <v>75</v>
      </c>
      <c r="B54" s="54">
        <v>2812</v>
      </c>
      <c r="C54" s="127">
        <v>-3.23</v>
      </c>
      <c r="D54" s="54">
        <v>2497</v>
      </c>
      <c r="E54" s="127">
        <v>-1.3</v>
      </c>
      <c r="F54" s="53" t="s">
        <v>63</v>
      </c>
      <c r="G54" s="109" t="s">
        <v>64</v>
      </c>
      <c r="H54" s="54">
        <v>3175</v>
      </c>
      <c r="I54" s="129">
        <v>-3.96</v>
      </c>
      <c r="J54" s="54">
        <v>2447</v>
      </c>
      <c r="K54" s="127">
        <v>-0.45</v>
      </c>
      <c r="L54" s="54">
        <v>2840</v>
      </c>
      <c r="M54" s="127">
        <v>-2.37</v>
      </c>
      <c r="N54" s="54">
        <v>2463</v>
      </c>
      <c r="O54" s="127">
        <v>-4.01</v>
      </c>
      <c r="P54" s="54">
        <v>2927</v>
      </c>
      <c r="Q54" s="127">
        <v>2.59</v>
      </c>
    </row>
    <row r="55" spans="1:25" ht="12" customHeight="1" x14ac:dyDescent="0.45">
      <c r="A55" s="20" t="s">
        <v>76</v>
      </c>
      <c r="B55" s="55" t="s">
        <v>63</v>
      </c>
      <c r="C55" s="110" t="s">
        <v>64</v>
      </c>
      <c r="D55" s="51">
        <v>496</v>
      </c>
      <c r="E55" s="130">
        <v>9.49</v>
      </c>
      <c r="F55" s="55" t="s">
        <v>63</v>
      </c>
      <c r="G55" s="110" t="s">
        <v>64</v>
      </c>
      <c r="H55" s="51">
        <v>538</v>
      </c>
      <c r="I55" s="128">
        <v>4.0599999999999996</v>
      </c>
      <c r="J55" s="51">
        <v>506</v>
      </c>
      <c r="K55" s="128">
        <v>2.85</v>
      </c>
      <c r="L55" s="51">
        <v>498</v>
      </c>
      <c r="M55" s="128">
        <v>2.4700000000000002</v>
      </c>
      <c r="N55" s="51">
        <v>512</v>
      </c>
      <c r="O55" s="128">
        <v>3.02</v>
      </c>
      <c r="P55" s="51">
        <v>533</v>
      </c>
      <c r="Q55" s="128">
        <v>3.9</v>
      </c>
    </row>
    <row r="56" spans="1:25" ht="12" customHeight="1" x14ac:dyDescent="0.45">
      <c r="A56" s="52" t="s">
        <v>77</v>
      </c>
      <c r="B56" s="54">
        <v>17000</v>
      </c>
      <c r="C56" s="127">
        <v>7.94</v>
      </c>
      <c r="D56" s="54">
        <v>18700</v>
      </c>
      <c r="E56" s="127">
        <v>14.93</v>
      </c>
      <c r="F56" s="54">
        <v>17500</v>
      </c>
      <c r="G56" s="127">
        <v>0</v>
      </c>
      <c r="H56" s="54">
        <v>16600</v>
      </c>
      <c r="I56" s="127">
        <v>18.5</v>
      </c>
      <c r="J56" s="54">
        <v>15733</v>
      </c>
      <c r="K56" s="127">
        <v>2.61</v>
      </c>
      <c r="L56" s="54">
        <v>19500</v>
      </c>
      <c r="M56" s="127">
        <v>10.17</v>
      </c>
      <c r="N56" s="54">
        <v>20000</v>
      </c>
      <c r="O56" s="127">
        <v>4.4400000000000004</v>
      </c>
      <c r="P56" s="53" t="s">
        <v>63</v>
      </c>
      <c r="Q56" s="109" t="s">
        <v>64</v>
      </c>
    </row>
    <row r="57" spans="1:25" ht="12" customHeight="1" x14ac:dyDescent="0.45">
      <c r="A57" s="20" t="s">
        <v>78</v>
      </c>
      <c r="B57" s="51">
        <v>18000</v>
      </c>
      <c r="C57" s="128">
        <v>0</v>
      </c>
      <c r="D57" s="51">
        <v>18992</v>
      </c>
      <c r="E57" s="128">
        <v>1.7</v>
      </c>
      <c r="F57" s="55" t="s">
        <v>63</v>
      </c>
      <c r="G57" s="110" t="s">
        <v>64</v>
      </c>
      <c r="H57" s="51">
        <v>22750</v>
      </c>
      <c r="I57" s="128">
        <v>1</v>
      </c>
      <c r="J57" s="51">
        <v>18750</v>
      </c>
      <c r="K57" s="128">
        <v>-1.41</v>
      </c>
      <c r="L57" s="51">
        <v>19200</v>
      </c>
      <c r="M57" s="128">
        <v>6.42</v>
      </c>
      <c r="N57" s="51">
        <v>20872</v>
      </c>
      <c r="O57" s="128">
        <v>-1.0900000000000001</v>
      </c>
      <c r="P57" s="51">
        <v>20467</v>
      </c>
      <c r="Q57" s="128">
        <v>2.34</v>
      </c>
    </row>
    <row r="58" spans="1:25" ht="12" customHeight="1" x14ac:dyDescent="0.45">
      <c r="A58" s="52" t="s">
        <v>90</v>
      </c>
      <c r="B58" s="54">
        <v>39667</v>
      </c>
      <c r="C58" s="127">
        <v>1.49</v>
      </c>
      <c r="D58" s="54">
        <v>43395</v>
      </c>
      <c r="E58" s="127">
        <v>-1.05</v>
      </c>
      <c r="F58" s="54">
        <v>76230</v>
      </c>
      <c r="G58" s="127">
        <v>-1.36</v>
      </c>
      <c r="H58" s="54">
        <v>49720</v>
      </c>
      <c r="I58" s="127">
        <v>-0.56000000000000005</v>
      </c>
      <c r="J58" s="109" t="s">
        <v>63</v>
      </c>
      <c r="K58" s="109" t="s">
        <v>64</v>
      </c>
      <c r="L58" s="54">
        <v>31667</v>
      </c>
      <c r="M58" s="127">
        <v>-2.81</v>
      </c>
      <c r="N58" s="54">
        <v>56025</v>
      </c>
      <c r="O58" s="127">
        <v>-4.99</v>
      </c>
      <c r="P58" s="54">
        <v>35400</v>
      </c>
      <c r="Q58" s="127">
        <v>3.11</v>
      </c>
    </row>
    <row r="59" spans="1:25" s="65" customFormat="1" ht="12" customHeight="1" x14ac:dyDescent="0.45">
      <c r="A59" s="20" t="s">
        <v>79</v>
      </c>
      <c r="B59" s="51">
        <v>7320</v>
      </c>
      <c r="C59" s="128">
        <v>-4.0999999999999996</v>
      </c>
      <c r="D59" s="51">
        <v>9703</v>
      </c>
      <c r="E59" s="128">
        <v>-1.07</v>
      </c>
      <c r="F59" s="51">
        <v>8798</v>
      </c>
      <c r="G59" s="128">
        <v>2.04</v>
      </c>
      <c r="H59" s="51">
        <v>7785</v>
      </c>
      <c r="I59" s="128">
        <v>0.37</v>
      </c>
      <c r="J59" s="51">
        <v>8510</v>
      </c>
      <c r="K59" s="128">
        <v>-1.33</v>
      </c>
      <c r="L59" s="51">
        <v>7814</v>
      </c>
      <c r="M59" s="128">
        <v>4.1900000000000004</v>
      </c>
      <c r="N59" s="51">
        <v>9094</v>
      </c>
      <c r="O59" s="128">
        <v>1.46</v>
      </c>
      <c r="P59" s="55" t="s">
        <v>63</v>
      </c>
      <c r="Q59" s="110" t="s">
        <v>64</v>
      </c>
      <c r="S59" s="132"/>
      <c r="U59" s="132"/>
      <c r="W59" s="132"/>
      <c r="Y59" s="132"/>
    </row>
    <row r="60" spans="1:25" ht="12" customHeight="1" x14ac:dyDescent="0.45">
      <c r="A60" s="52" t="s">
        <v>80</v>
      </c>
      <c r="B60" s="54">
        <v>9540</v>
      </c>
      <c r="C60" s="127">
        <v>3.16</v>
      </c>
      <c r="D60" s="53" t="s">
        <v>63</v>
      </c>
      <c r="E60" s="109" t="s">
        <v>64</v>
      </c>
      <c r="F60" s="54">
        <v>10341</v>
      </c>
      <c r="G60" s="127">
        <v>-6.65</v>
      </c>
      <c r="H60" s="54">
        <v>9250</v>
      </c>
      <c r="I60" s="129">
        <v>-1.08</v>
      </c>
      <c r="J60" s="54">
        <v>11428</v>
      </c>
      <c r="K60" s="127">
        <v>5.1100000000000003</v>
      </c>
      <c r="L60" s="53" t="s">
        <v>63</v>
      </c>
      <c r="M60" s="109" t="s">
        <v>64</v>
      </c>
      <c r="N60" s="54">
        <v>9742</v>
      </c>
      <c r="O60" s="127">
        <v>-0.45</v>
      </c>
      <c r="P60" s="54">
        <v>11333</v>
      </c>
      <c r="Q60" s="127">
        <v>4.47</v>
      </c>
    </row>
    <row r="61" spans="1:25" ht="12" customHeight="1" x14ac:dyDescent="0.45">
      <c r="A61" s="20" t="s">
        <v>81</v>
      </c>
      <c r="B61" s="51">
        <v>4413</v>
      </c>
      <c r="C61" s="128">
        <v>1.61</v>
      </c>
      <c r="D61" s="51">
        <v>4430</v>
      </c>
      <c r="E61" s="128">
        <v>2.88</v>
      </c>
      <c r="F61" s="51">
        <v>4753</v>
      </c>
      <c r="G61" s="128">
        <v>4.05</v>
      </c>
      <c r="H61" s="51">
        <v>4449</v>
      </c>
      <c r="I61" s="128">
        <v>3.83</v>
      </c>
      <c r="J61" s="51">
        <v>4277</v>
      </c>
      <c r="K61" s="128">
        <v>7.81</v>
      </c>
      <c r="L61" s="55" t="s">
        <v>63</v>
      </c>
      <c r="M61" s="110" t="s">
        <v>64</v>
      </c>
      <c r="N61" s="51">
        <v>4283</v>
      </c>
      <c r="O61" s="128">
        <v>2.46</v>
      </c>
      <c r="P61" s="55" t="s">
        <v>63</v>
      </c>
      <c r="Q61" s="110" t="s">
        <v>64</v>
      </c>
    </row>
    <row r="62" spans="1:25" ht="12" customHeight="1" x14ac:dyDescent="0.45">
      <c r="A62" s="52" t="s">
        <v>82</v>
      </c>
      <c r="B62" s="54">
        <v>10913</v>
      </c>
      <c r="C62" s="127">
        <v>5.52</v>
      </c>
      <c r="D62" s="54">
        <v>13157</v>
      </c>
      <c r="E62" s="145" t="s">
        <v>64</v>
      </c>
      <c r="F62" s="54">
        <v>14307</v>
      </c>
      <c r="G62" s="127">
        <v>0.39</v>
      </c>
      <c r="H62" s="54">
        <v>10278</v>
      </c>
      <c r="I62" s="127">
        <v>4.2</v>
      </c>
      <c r="J62" s="54">
        <v>15411</v>
      </c>
      <c r="K62" s="129">
        <v>9.19</v>
      </c>
      <c r="L62" s="54">
        <v>14063</v>
      </c>
      <c r="M62" s="127">
        <v>0.9</v>
      </c>
      <c r="N62" s="54">
        <v>12651</v>
      </c>
      <c r="O62" s="127">
        <v>8.76</v>
      </c>
      <c r="P62" s="54">
        <v>13215</v>
      </c>
      <c r="Q62" s="127">
        <v>0</v>
      </c>
    </row>
    <row r="63" spans="1:25" ht="12" customHeight="1" x14ac:dyDescent="0.45">
      <c r="A63" s="20" t="s">
        <v>83</v>
      </c>
      <c r="B63" s="51">
        <v>3280</v>
      </c>
      <c r="C63" s="128">
        <v>0.49</v>
      </c>
      <c r="D63" s="51">
        <v>3642</v>
      </c>
      <c r="E63" s="128">
        <v>3.09</v>
      </c>
      <c r="F63" s="51">
        <v>4230</v>
      </c>
      <c r="G63" s="128">
        <v>-0.19</v>
      </c>
      <c r="H63" s="51">
        <v>3335</v>
      </c>
      <c r="I63" s="128">
        <v>0.36</v>
      </c>
      <c r="J63" s="51">
        <v>3947</v>
      </c>
      <c r="K63" s="128">
        <v>-1</v>
      </c>
      <c r="L63" s="51">
        <v>3592</v>
      </c>
      <c r="M63" s="128">
        <v>0.42</v>
      </c>
      <c r="N63" s="51">
        <v>3734</v>
      </c>
      <c r="O63" s="128">
        <v>-3.26</v>
      </c>
      <c r="P63" s="51">
        <v>3899</v>
      </c>
      <c r="Q63" s="128">
        <v>10.33</v>
      </c>
    </row>
    <row r="64" spans="1:25" ht="12" customHeight="1" x14ac:dyDescent="0.45">
      <c r="A64" s="52" t="s">
        <v>84</v>
      </c>
      <c r="B64" s="54">
        <v>3715</v>
      </c>
      <c r="C64" s="127">
        <v>3.48</v>
      </c>
      <c r="D64" s="54">
        <v>4015</v>
      </c>
      <c r="E64" s="127">
        <v>5.88</v>
      </c>
      <c r="F64" s="54">
        <v>4418</v>
      </c>
      <c r="G64" s="127">
        <v>12.85</v>
      </c>
      <c r="H64" s="54">
        <v>4317</v>
      </c>
      <c r="I64" s="127">
        <v>5.19</v>
      </c>
      <c r="J64" s="54">
        <v>4528</v>
      </c>
      <c r="K64" s="127">
        <v>0.31</v>
      </c>
      <c r="L64" s="54">
        <v>3908</v>
      </c>
      <c r="M64" s="127">
        <v>4.0199999999999996</v>
      </c>
      <c r="N64" s="53" t="s">
        <v>63</v>
      </c>
      <c r="O64" s="109" t="s">
        <v>64</v>
      </c>
      <c r="P64" s="54">
        <v>4236</v>
      </c>
      <c r="Q64" s="127">
        <v>2.77</v>
      </c>
    </row>
    <row r="65" spans="1:25" ht="12" customHeight="1" x14ac:dyDescent="0.45">
      <c r="A65" s="20" t="s">
        <v>85</v>
      </c>
      <c r="B65" s="51" t="s">
        <v>63</v>
      </c>
      <c r="C65" s="110" t="s">
        <v>64</v>
      </c>
      <c r="D65" s="51">
        <v>27014</v>
      </c>
      <c r="E65" s="128">
        <v>0.42</v>
      </c>
      <c r="F65" s="51">
        <v>27574</v>
      </c>
      <c r="G65" s="128">
        <v>-0.99</v>
      </c>
      <c r="H65" s="55" t="s">
        <v>63</v>
      </c>
      <c r="I65" s="110" t="s">
        <v>64</v>
      </c>
      <c r="J65" s="51">
        <v>25654</v>
      </c>
      <c r="K65" s="128">
        <v>-0.55000000000000004</v>
      </c>
      <c r="L65" s="51">
        <v>30576</v>
      </c>
      <c r="M65" s="128">
        <v>5.36</v>
      </c>
      <c r="N65" s="51">
        <v>30126</v>
      </c>
      <c r="O65" s="128">
        <v>6.45</v>
      </c>
      <c r="P65" s="51">
        <v>31758</v>
      </c>
      <c r="Q65" s="128">
        <v>0</v>
      </c>
    </row>
    <row r="66" spans="1:25" ht="12" customHeight="1" x14ac:dyDescent="0.45">
      <c r="A66" s="52" t="s">
        <v>86</v>
      </c>
      <c r="B66" s="54">
        <v>15094</v>
      </c>
      <c r="C66" s="127">
        <v>0.21</v>
      </c>
      <c r="D66" s="54">
        <v>12407</v>
      </c>
      <c r="E66" s="127">
        <v>2.78</v>
      </c>
      <c r="F66" s="54">
        <v>14393</v>
      </c>
      <c r="G66" s="127">
        <v>0.75</v>
      </c>
      <c r="H66" s="53" t="s">
        <v>63</v>
      </c>
      <c r="I66" s="109" t="s">
        <v>64</v>
      </c>
      <c r="J66" s="54">
        <v>23587</v>
      </c>
      <c r="K66" s="127">
        <v>3.68</v>
      </c>
      <c r="L66" s="53" t="s">
        <v>63</v>
      </c>
      <c r="M66" s="109" t="s">
        <v>64</v>
      </c>
      <c r="N66" s="54">
        <v>12688</v>
      </c>
      <c r="O66" s="127">
        <v>-0.44</v>
      </c>
      <c r="P66" s="54">
        <v>22519</v>
      </c>
      <c r="Q66" s="127">
        <v>0</v>
      </c>
    </row>
    <row r="67" spans="1:25" ht="12" customHeight="1" x14ac:dyDescent="0.45">
      <c r="A67" s="20" t="s">
        <v>87</v>
      </c>
      <c r="B67" s="51">
        <v>3984</v>
      </c>
      <c r="C67" s="128">
        <v>2.79</v>
      </c>
      <c r="D67" s="51">
        <v>3145</v>
      </c>
      <c r="E67" s="128">
        <v>0.64</v>
      </c>
      <c r="F67" s="51">
        <v>3438</v>
      </c>
      <c r="G67" s="128">
        <v>4.63</v>
      </c>
      <c r="H67" s="51">
        <v>2071</v>
      </c>
      <c r="I67" s="128">
        <v>2.63</v>
      </c>
      <c r="J67" s="51">
        <v>4556</v>
      </c>
      <c r="K67" s="128">
        <v>2.91</v>
      </c>
      <c r="L67" s="51">
        <v>3286</v>
      </c>
      <c r="M67" s="128">
        <v>7.88</v>
      </c>
      <c r="N67" s="51">
        <v>3981</v>
      </c>
      <c r="O67" s="128">
        <v>2.79</v>
      </c>
      <c r="P67" s="51">
        <v>4173</v>
      </c>
      <c r="Q67" s="128">
        <v>11.7</v>
      </c>
    </row>
    <row r="68" spans="1:25" ht="12" customHeight="1" x14ac:dyDescent="0.45">
      <c r="A68" s="52" t="s">
        <v>88</v>
      </c>
      <c r="B68" s="54">
        <v>6246</v>
      </c>
      <c r="C68" s="127">
        <v>5.54</v>
      </c>
      <c r="D68" s="54">
        <v>6914</v>
      </c>
      <c r="E68" s="127">
        <v>-2.58</v>
      </c>
      <c r="F68" s="54">
        <v>7144</v>
      </c>
      <c r="G68" s="127">
        <v>0.32</v>
      </c>
      <c r="H68" s="54">
        <v>5767</v>
      </c>
      <c r="I68" s="127">
        <v>0.54</v>
      </c>
      <c r="J68" s="54">
        <v>7111</v>
      </c>
      <c r="K68" s="127">
        <v>2.6</v>
      </c>
      <c r="L68" s="54">
        <v>4458</v>
      </c>
      <c r="M68" s="127">
        <v>6.5</v>
      </c>
      <c r="N68" s="54">
        <v>7045</v>
      </c>
      <c r="O68" s="127">
        <v>3.57</v>
      </c>
      <c r="P68" s="54">
        <v>7742</v>
      </c>
      <c r="Q68" s="127">
        <v>0</v>
      </c>
    </row>
    <row r="69" spans="1:25" s="25" customFormat="1" ht="12" customHeight="1" x14ac:dyDescent="0.45">
      <c r="A69" s="56" t="s">
        <v>89</v>
      </c>
      <c r="B69" s="57">
        <v>11578</v>
      </c>
      <c r="C69" s="131">
        <v>2.35</v>
      </c>
      <c r="D69" s="57">
        <v>10899</v>
      </c>
      <c r="E69" s="131">
        <v>-2.42</v>
      </c>
      <c r="F69" s="57">
        <v>10383</v>
      </c>
      <c r="G69" s="131">
        <v>6.05</v>
      </c>
      <c r="H69" s="57">
        <v>11192</v>
      </c>
      <c r="I69" s="131">
        <v>2.19</v>
      </c>
      <c r="J69" s="57">
        <v>12685</v>
      </c>
      <c r="K69" s="131">
        <v>0</v>
      </c>
      <c r="L69" s="58" t="s">
        <v>63</v>
      </c>
      <c r="M69" s="111" t="s">
        <v>64</v>
      </c>
      <c r="N69" s="57">
        <v>10514</v>
      </c>
      <c r="O69" s="131">
        <v>0.43</v>
      </c>
      <c r="P69" s="57">
        <v>8221</v>
      </c>
      <c r="Q69" s="131">
        <v>0.02</v>
      </c>
    </row>
    <row r="70" spans="1:25" x14ac:dyDescent="0.45">
      <c r="A70" s="11"/>
      <c r="B70" s="9"/>
      <c r="C70" s="10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</row>
    <row r="71" spans="1:25" s="65" customFormat="1" x14ac:dyDescent="0.45">
      <c r="A71" s="59" t="s">
        <v>48</v>
      </c>
      <c r="B71" s="60"/>
      <c r="C71" s="61"/>
      <c r="D71" s="60"/>
      <c r="E71" s="62"/>
      <c r="F71" s="63"/>
      <c r="G71" s="64"/>
      <c r="H71" s="60"/>
      <c r="I71" s="62"/>
      <c r="J71" s="60"/>
      <c r="K71" s="61"/>
      <c r="L71" s="60"/>
      <c r="M71" s="62"/>
      <c r="N71" s="63"/>
      <c r="O71" s="64"/>
      <c r="P71" s="60"/>
      <c r="Q71" s="62"/>
      <c r="R71" s="60"/>
      <c r="S71" s="62"/>
      <c r="T71" s="60"/>
      <c r="U71" s="62"/>
      <c r="V71" s="60"/>
      <c r="W71" s="62"/>
      <c r="X71" s="60"/>
      <c r="Y71" s="62"/>
    </row>
    <row r="72" spans="1:25" s="65" customFormat="1" x14ac:dyDescent="0.45">
      <c r="A72" s="35" t="s">
        <v>12</v>
      </c>
      <c r="B72" s="66"/>
      <c r="C72" s="67"/>
      <c r="D72" s="66"/>
      <c r="E72" s="67"/>
      <c r="F72" s="66"/>
      <c r="G72" s="67"/>
      <c r="H72" s="66"/>
      <c r="I72" s="67"/>
      <c r="J72" s="66"/>
      <c r="K72" s="67"/>
      <c r="L72" s="66"/>
      <c r="M72" s="67"/>
      <c r="N72" s="66"/>
      <c r="O72" s="67"/>
      <c r="P72" s="66"/>
      <c r="Q72" s="67"/>
      <c r="R72" s="66"/>
      <c r="S72" s="67"/>
      <c r="T72" s="66"/>
      <c r="U72" s="67"/>
      <c r="V72" s="66"/>
      <c r="W72" s="67"/>
      <c r="X72" s="66"/>
      <c r="Y72" s="67"/>
    </row>
    <row r="73" spans="1:25" s="65" customFormat="1" x14ac:dyDescent="0.45">
      <c r="A73" s="68" t="s">
        <v>13</v>
      </c>
      <c r="B73" s="66"/>
      <c r="C73" s="67"/>
      <c r="D73" s="66"/>
      <c r="E73" s="67"/>
      <c r="F73" s="66"/>
      <c r="G73" s="67"/>
      <c r="H73" s="66"/>
      <c r="I73" s="67"/>
      <c r="J73" s="66"/>
      <c r="K73" s="67"/>
      <c r="L73" s="66"/>
      <c r="M73" s="67"/>
      <c r="N73" s="66"/>
      <c r="O73" s="67"/>
      <c r="P73" s="66"/>
      <c r="Q73" s="67"/>
      <c r="R73" s="66"/>
      <c r="S73" s="67"/>
      <c r="T73" s="66"/>
      <c r="U73" s="67"/>
      <c r="V73" s="66"/>
      <c r="W73" s="67"/>
      <c r="X73" s="66"/>
      <c r="Y73" s="67"/>
    </row>
    <row r="74" spans="1:25" s="65" customFormat="1" ht="19.5" customHeight="1" x14ac:dyDescent="0.45">
      <c r="A74" s="154" t="s">
        <v>51</v>
      </c>
      <c r="B74" s="155"/>
      <c r="C74" s="155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</row>
    <row r="75" spans="1:25" s="65" customFormat="1" x14ac:dyDescent="0.45">
      <c r="A75" s="35" t="s">
        <v>14</v>
      </c>
      <c r="B75" s="69"/>
      <c r="C75" s="70"/>
      <c r="D75" s="71"/>
      <c r="E75" s="70"/>
      <c r="F75" s="71"/>
      <c r="G75" s="70"/>
      <c r="H75" s="72"/>
      <c r="I75" s="70"/>
      <c r="J75" s="69"/>
      <c r="K75" s="70"/>
      <c r="L75" s="71"/>
      <c r="M75" s="70"/>
      <c r="N75" s="71"/>
      <c r="O75" s="70"/>
      <c r="P75" s="72"/>
      <c r="Q75" s="70"/>
      <c r="R75" s="71"/>
      <c r="S75" s="73"/>
      <c r="T75" s="71"/>
      <c r="U75" s="73"/>
      <c r="V75" s="71"/>
      <c r="W75" s="73"/>
      <c r="X75" s="71"/>
      <c r="Y75" s="73"/>
    </row>
    <row r="76" spans="1:25" s="65" customFormat="1" x14ac:dyDescent="0.45">
      <c r="A76" s="74" t="s">
        <v>15</v>
      </c>
      <c r="B76" s="66"/>
      <c r="C76" s="67"/>
      <c r="D76" s="66"/>
      <c r="E76" s="67"/>
      <c r="F76" s="66"/>
      <c r="G76" s="67"/>
      <c r="H76" s="66"/>
      <c r="I76" s="67"/>
      <c r="J76" s="66"/>
      <c r="K76" s="67"/>
      <c r="L76" s="66"/>
      <c r="M76" s="67"/>
      <c r="N76" s="66"/>
      <c r="O76" s="67"/>
      <c r="P76" s="66"/>
      <c r="Q76" s="67"/>
      <c r="R76" s="66"/>
      <c r="S76" s="67"/>
      <c r="T76" s="66"/>
      <c r="U76" s="67"/>
      <c r="V76" s="66"/>
      <c r="W76" s="67"/>
      <c r="X76" s="66"/>
      <c r="Y76" s="67"/>
    </row>
    <row r="78" spans="1:25" x14ac:dyDescent="0.45">
      <c r="A78" s="12" t="str">
        <f>+Índice!A14</f>
        <v>Fecha de actualización: 6 de septiembre de 2022</v>
      </c>
      <c r="B78" s="9"/>
      <c r="C78" s="10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</row>
  </sheetData>
  <mergeCells count="11">
    <mergeCell ref="A74:Y74"/>
    <mergeCell ref="A4:Q5"/>
    <mergeCell ref="H9:I9"/>
    <mergeCell ref="J9:K9"/>
    <mergeCell ref="L9:M9"/>
    <mergeCell ref="N9:O9"/>
    <mergeCell ref="P9:Q9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2012-A8C4-4438-9A11-59B020FA0AB4}">
  <dimension ref="A1:I55"/>
  <sheetViews>
    <sheetView showGridLines="0" workbookViewId="0">
      <selection sqref="A1:XFD3"/>
    </sheetView>
  </sheetViews>
  <sheetFormatPr baseColWidth="10" defaultColWidth="11.453125" defaultRowHeight="16" x14ac:dyDescent="0.45"/>
  <cols>
    <col min="1" max="1" width="24.453125" style="81" customWidth="1"/>
    <col min="2" max="2" width="12" style="81" bestFit="1" customWidth="1"/>
    <col min="3" max="3" width="9.453125" style="81" customWidth="1"/>
    <col min="4" max="4" width="13.54296875" style="81" bestFit="1" customWidth="1"/>
    <col min="5" max="5" width="12" style="81" customWidth="1"/>
    <col min="6" max="6" width="10.26953125" style="81" customWidth="1"/>
    <col min="7" max="7" width="9.453125" style="81" customWidth="1"/>
    <col min="8" max="8" width="10.54296875" style="81" customWidth="1"/>
    <col min="9" max="9" width="9.26953125" style="81" customWidth="1"/>
    <col min="10" max="16384" width="11.453125" style="81"/>
  </cols>
  <sheetData>
    <row r="1" spans="1:9" s="75" customFormat="1" ht="14" customHeight="1" x14ac:dyDescent="0.4"/>
    <row r="2" spans="1:9" s="75" customFormat="1" ht="33" customHeight="1" x14ac:dyDescent="0.4"/>
    <row r="3" spans="1:9" s="75" customFormat="1" ht="19" customHeight="1" x14ac:dyDescent="0.4"/>
    <row r="4" spans="1:9" s="75" customFormat="1" ht="18.75" customHeight="1" x14ac:dyDescent="0.4">
      <c r="A4" s="161" t="s">
        <v>0</v>
      </c>
      <c r="B4" s="161"/>
      <c r="C4" s="161"/>
      <c r="D4" s="161"/>
      <c r="E4" s="161"/>
      <c r="F4" s="161"/>
      <c r="G4" s="161"/>
      <c r="H4" s="161"/>
      <c r="I4" s="161"/>
    </row>
    <row r="5" spans="1:9" s="75" customFormat="1" ht="24" customHeight="1" x14ac:dyDescent="0.4">
      <c r="A5" s="161"/>
      <c r="B5" s="161"/>
      <c r="C5" s="161"/>
      <c r="D5" s="161"/>
      <c r="E5" s="161"/>
      <c r="F5" s="161"/>
      <c r="G5" s="161"/>
      <c r="H5" s="161"/>
      <c r="I5" s="161"/>
    </row>
    <row r="6" spans="1:9" s="75" customFormat="1" ht="18.75" customHeight="1" x14ac:dyDescent="0.4">
      <c r="A6" s="76" t="s">
        <v>16</v>
      </c>
      <c r="B6" s="77"/>
      <c r="C6" s="77"/>
      <c r="D6" s="77"/>
      <c r="E6" s="77"/>
      <c r="F6" s="77"/>
      <c r="G6" s="77"/>
      <c r="H6" s="77"/>
      <c r="I6" s="77"/>
    </row>
    <row r="7" spans="1:9" s="75" customFormat="1" ht="15" customHeight="1" x14ac:dyDescent="0.4">
      <c r="A7" s="76" t="s">
        <v>61</v>
      </c>
      <c r="B7" s="77"/>
      <c r="C7" s="77"/>
      <c r="D7" s="77"/>
      <c r="E7" s="77"/>
      <c r="F7" s="77"/>
      <c r="G7" s="77"/>
      <c r="H7" s="77"/>
      <c r="I7" s="77"/>
    </row>
    <row r="8" spans="1:9" s="75" customFormat="1" ht="14" x14ac:dyDescent="0.4"/>
    <row r="9" spans="1:9" x14ac:dyDescent="0.45">
      <c r="A9" s="78" t="s">
        <v>52</v>
      </c>
      <c r="B9" s="79" t="s">
        <v>2</v>
      </c>
      <c r="C9" s="79" t="s">
        <v>3</v>
      </c>
      <c r="D9" s="79" t="s">
        <v>4</v>
      </c>
      <c r="E9" s="80" t="s">
        <v>5</v>
      </c>
      <c r="F9" s="79" t="s">
        <v>6</v>
      </c>
      <c r="G9" s="79" t="s">
        <v>7</v>
      </c>
      <c r="H9" s="79" t="s">
        <v>8</v>
      </c>
      <c r="I9" s="79" t="s">
        <v>9</v>
      </c>
    </row>
    <row r="10" spans="1:9" ht="14" customHeight="1" x14ac:dyDescent="0.45">
      <c r="A10" s="82" t="s">
        <v>17</v>
      </c>
      <c r="B10" s="82"/>
      <c r="C10" s="82"/>
      <c r="D10" s="82"/>
      <c r="E10" s="82"/>
      <c r="F10" s="82"/>
      <c r="G10" s="82"/>
      <c r="H10" s="82"/>
      <c r="I10" s="82"/>
    </row>
    <row r="11" spans="1:9" ht="14" customHeight="1" x14ac:dyDescent="0.45">
      <c r="A11" s="146" t="s">
        <v>18</v>
      </c>
      <c r="B11" s="114" t="s">
        <v>64</v>
      </c>
      <c r="C11" s="83">
        <v>39.246263807667312</v>
      </c>
      <c r="D11" s="83">
        <v>36.334745762711805</v>
      </c>
      <c r="E11" s="114" t="s">
        <v>64</v>
      </c>
      <c r="F11" s="83">
        <v>8.6499595796281312</v>
      </c>
      <c r="G11" s="83">
        <v>6.5201984408221225</v>
      </c>
      <c r="H11" s="83">
        <v>16.684491978609639</v>
      </c>
      <c r="I11" s="83">
        <v>51.495553759094534</v>
      </c>
    </row>
    <row r="12" spans="1:9" ht="14" customHeight="1" x14ac:dyDescent="0.45">
      <c r="A12" s="147" t="s">
        <v>19</v>
      </c>
      <c r="B12" s="85">
        <v>21.637499999999999</v>
      </c>
      <c r="C12" s="85">
        <v>71.834061135371158</v>
      </c>
      <c r="D12" s="85">
        <v>55.3932235001555</v>
      </c>
      <c r="E12" s="112" t="s">
        <v>64</v>
      </c>
      <c r="F12" s="85">
        <v>89.26226342217079</v>
      </c>
      <c r="G12" s="85">
        <v>56.857356982263262</v>
      </c>
      <c r="H12" s="85">
        <v>38.608964451313746</v>
      </c>
      <c r="I12" s="91">
        <v>49.588235294117645</v>
      </c>
    </row>
    <row r="13" spans="1:9" ht="14" customHeight="1" x14ac:dyDescent="0.45">
      <c r="A13" s="146" t="s">
        <v>20</v>
      </c>
      <c r="B13" s="83">
        <v>88.335517693315865</v>
      </c>
      <c r="C13" s="83">
        <v>109.37245313773434</v>
      </c>
      <c r="D13" s="83">
        <v>127.79267202859694</v>
      </c>
      <c r="E13" s="83">
        <v>95.0920245398774</v>
      </c>
      <c r="F13" s="83">
        <v>102.61136712749619</v>
      </c>
      <c r="G13" s="83">
        <v>126.61691542288551</v>
      </c>
      <c r="H13" s="83">
        <v>118.64673485444537</v>
      </c>
      <c r="I13" s="83">
        <v>84.344827586206932</v>
      </c>
    </row>
    <row r="14" spans="1:9" ht="14" customHeight="1" x14ac:dyDescent="0.45">
      <c r="A14" s="147" t="s">
        <v>21</v>
      </c>
      <c r="B14" s="86">
        <v>52.122015915119377</v>
      </c>
      <c r="C14" s="85">
        <v>67.285998672860003</v>
      </c>
      <c r="D14" s="85">
        <v>70.493454179254741</v>
      </c>
      <c r="E14" s="112" t="s">
        <v>64</v>
      </c>
      <c r="F14" s="91">
        <v>75.583203732503861</v>
      </c>
      <c r="G14" s="85">
        <v>47.826086956521728</v>
      </c>
      <c r="H14" s="85">
        <v>2.1303792074989003</v>
      </c>
      <c r="I14" s="85">
        <v>104.43740095087168</v>
      </c>
    </row>
    <row r="15" spans="1:9" ht="14" customHeight="1" x14ac:dyDescent="0.45">
      <c r="A15" s="146" t="s">
        <v>22</v>
      </c>
      <c r="B15" s="114" t="s">
        <v>64</v>
      </c>
      <c r="C15" s="83">
        <v>-14.107235814679854</v>
      </c>
      <c r="D15" s="83">
        <v>40.670391061452513</v>
      </c>
      <c r="E15" s="83">
        <v>22.867194371152166</v>
      </c>
      <c r="F15" s="83">
        <v>57.965194109772412</v>
      </c>
      <c r="G15" s="83">
        <v>12.833763996554692</v>
      </c>
      <c r="H15" s="83">
        <v>6.9816643159379188</v>
      </c>
      <c r="I15" s="113" t="s">
        <v>64</v>
      </c>
    </row>
    <row r="16" spans="1:9" ht="14" customHeight="1" x14ac:dyDescent="0.45">
      <c r="A16" s="147" t="s">
        <v>23</v>
      </c>
      <c r="B16" s="85">
        <v>22.960335375685247</v>
      </c>
      <c r="C16" s="85">
        <v>56.24580255204836</v>
      </c>
      <c r="D16" s="85">
        <v>65.651105651105681</v>
      </c>
      <c r="E16" s="85">
        <v>23.531444367657262</v>
      </c>
      <c r="F16" s="85">
        <v>-2.9722921914357658</v>
      </c>
      <c r="G16" s="85">
        <v>32.369942196531824</v>
      </c>
      <c r="H16" s="85">
        <v>-14.270575768279759</v>
      </c>
      <c r="I16" s="85">
        <v>-4.351125727295746</v>
      </c>
    </row>
    <row r="17" spans="1:9" ht="14" customHeight="1" x14ac:dyDescent="0.45">
      <c r="A17" s="146" t="s">
        <v>24</v>
      </c>
      <c r="B17" s="83">
        <v>105.66233766233762</v>
      </c>
      <c r="C17" s="83">
        <v>158.64160097028508</v>
      </c>
      <c r="D17" s="83">
        <v>82.072256305385167</v>
      </c>
      <c r="E17" s="83">
        <v>107.19809637120763</v>
      </c>
      <c r="F17" s="83">
        <v>162.70983213429258</v>
      </c>
      <c r="G17" s="83">
        <v>16.768759571209777</v>
      </c>
      <c r="H17" s="83">
        <v>58.226768968456952</v>
      </c>
      <c r="I17" s="83">
        <v>97.567221510883485</v>
      </c>
    </row>
    <row r="18" spans="1:9" ht="14" customHeight="1" x14ac:dyDescent="0.45">
      <c r="A18" s="147" t="s">
        <v>25</v>
      </c>
      <c r="B18" s="85">
        <v>-31.25414731254148</v>
      </c>
      <c r="C18" s="85">
        <v>-24.403056351480444</v>
      </c>
      <c r="D18" s="85">
        <v>-11.263073209975838</v>
      </c>
      <c r="E18" s="115" t="s">
        <v>64</v>
      </c>
      <c r="F18" s="85">
        <v>-14.249999999999963</v>
      </c>
      <c r="G18" s="85">
        <v>-24.897959183673457</v>
      </c>
      <c r="H18" s="85">
        <v>-27.667731629392954</v>
      </c>
      <c r="I18" s="85">
        <v>-23.7617924528302</v>
      </c>
    </row>
    <row r="19" spans="1:9" ht="14" customHeight="1" x14ac:dyDescent="0.45">
      <c r="A19" s="146" t="s">
        <v>26</v>
      </c>
      <c r="B19" s="83">
        <v>-7.0866141732283561</v>
      </c>
      <c r="C19" s="83">
        <v>-16.459810874704484</v>
      </c>
      <c r="D19" s="83">
        <v>-5.908683974932849</v>
      </c>
      <c r="E19" s="83">
        <v>-13.714778608395628</v>
      </c>
      <c r="F19" s="83">
        <v>-35.276305828917501</v>
      </c>
      <c r="G19" s="83">
        <v>-30.839739798935529</v>
      </c>
      <c r="H19" s="83">
        <v>-42.405913978494624</v>
      </c>
      <c r="I19" s="83">
        <v>-15.643845335225247</v>
      </c>
    </row>
    <row r="20" spans="1:9" ht="14" customHeight="1" x14ac:dyDescent="0.45">
      <c r="A20" s="147" t="s">
        <v>27</v>
      </c>
      <c r="B20" s="85">
        <v>271.70474516695953</v>
      </c>
      <c r="C20" s="85">
        <v>354.30232558139528</v>
      </c>
      <c r="D20" s="85">
        <v>228.6973555337903</v>
      </c>
      <c r="E20" s="85">
        <v>272.68339768339757</v>
      </c>
      <c r="F20" s="85">
        <v>221.49621212121215</v>
      </c>
      <c r="G20" s="85">
        <v>268.61042183622834</v>
      </c>
      <c r="H20" s="85">
        <v>275.70207570207566</v>
      </c>
      <c r="I20" s="116">
        <v>205.56881463802711</v>
      </c>
    </row>
    <row r="21" spans="1:9" ht="14" customHeight="1" x14ac:dyDescent="0.45">
      <c r="A21" s="146" t="s">
        <v>28</v>
      </c>
      <c r="B21" s="83">
        <v>10.124888492417462</v>
      </c>
      <c r="C21" s="83">
        <v>26.755509994874458</v>
      </c>
      <c r="D21" s="83">
        <v>7.7405857740586059</v>
      </c>
      <c r="E21" s="114" t="s">
        <v>64</v>
      </c>
      <c r="F21" s="87">
        <v>17.291066282420786</v>
      </c>
      <c r="G21" s="87">
        <v>29.631728045325765</v>
      </c>
      <c r="H21" s="83">
        <v>-5.3080201472297421</v>
      </c>
      <c r="I21" s="83">
        <v>25.302370585389422</v>
      </c>
    </row>
    <row r="22" spans="1:9" ht="14" customHeight="1" x14ac:dyDescent="0.45">
      <c r="A22" s="148" t="s">
        <v>29</v>
      </c>
      <c r="B22" s="89">
        <v>11.46572104018917</v>
      </c>
      <c r="C22" s="89">
        <v>17.962628089210387</v>
      </c>
      <c r="D22" s="89">
        <v>19.767441860465084</v>
      </c>
      <c r="E22" s="89">
        <v>19.110816191108171</v>
      </c>
      <c r="F22" s="89">
        <v>10.291382517048952</v>
      </c>
      <c r="G22" s="89">
        <v>17.54530477759473</v>
      </c>
      <c r="H22" s="89">
        <v>159.03083700440521</v>
      </c>
      <c r="I22" s="117">
        <v>19.917501473187961</v>
      </c>
    </row>
    <row r="23" spans="1:9" ht="14" customHeight="1" x14ac:dyDescent="0.45">
      <c r="A23" s="149" t="s">
        <v>30</v>
      </c>
      <c r="B23" s="90"/>
      <c r="C23" s="90"/>
      <c r="D23" s="90"/>
      <c r="E23" s="90"/>
      <c r="F23" s="90"/>
      <c r="G23" s="90"/>
      <c r="H23" s="90"/>
      <c r="I23" s="90"/>
    </row>
    <row r="24" spans="1:9" ht="14" customHeight="1" x14ac:dyDescent="0.45">
      <c r="A24" s="146" t="s">
        <v>50</v>
      </c>
      <c r="B24" s="113" t="s">
        <v>64</v>
      </c>
      <c r="C24" s="83">
        <v>4.9060733175269045</v>
      </c>
      <c r="D24" s="83">
        <v>1.8778414706463797</v>
      </c>
      <c r="E24" s="114" t="s">
        <v>64</v>
      </c>
      <c r="F24" s="87">
        <v>12.508591065292096</v>
      </c>
      <c r="G24" s="113" t="s">
        <v>64</v>
      </c>
      <c r="H24" s="83">
        <v>1.8577364947445885</v>
      </c>
      <c r="I24" s="87">
        <v>-0.97782017648458952</v>
      </c>
    </row>
    <row r="25" spans="1:9" ht="14" customHeight="1" x14ac:dyDescent="0.45">
      <c r="A25" s="147" t="s">
        <v>31</v>
      </c>
      <c r="B25" s="85">
        <v>6.5963060686025088E-2</v>
      </c>
      <c r="C25" s="85">
        <v>31.804645622394268</v>
      </c>
      <c r="D25" s="85">
        <v>4.4134727061556633</v>
      </c>
      <c r="E25" s="112" t="s">
        <v>64</v>
      </c>
      <c r="F25" s="85">
        <v>20.8979591836735</v>
      </c>
      <c r="G25" s="85">
        <v>22.382671480144435</v>
      </c>
      <c r="H25" s="85">
        <v>13.386978785662018</v>
      </c>
      <c r="I25" s="85">
        <v>16.722408026755865</v>
      </c>
    </row>
    <row r="26" spans="1:9" ht="14" customHeight="1" x14ac:dyDescent="0.45">
      <c r="A26" s="146" t="s">
        <v>32</v>
      </c>
      <c r="B26" s="87">
        <v>-4.0697674418604386</v>
      </c>
      <c r="C26" s="83">
        <v>-2.6751592356688003</v>
      </c>
      <c r="D26" s="114" t="s">
        <v>64</v>
      </c>
      <c r="E26" s="83">
        <v>-10.757575757575754</v>
      </c>
      <c r="F26" s="83">
        <v>-6.9184609954112357</v>
      </c>
      <c r="G26" s="114" t="s">
        <v>64</v>
      </c>
      <c r="H26" s="83">
        <v>-23.452157598499046</v>
      </c>
      <c r="I26" s="87">
        <v>-6.0808756460930873</v>
      </c>
    </row>
    <row r="27" spans="1:9" ht="14" customHeight="1" x14ac:dyDescent="0.45">
      <c r="A27" s="147" t="s">
        <v>33</v>
      </c>
      <c r="B27" s="112" t="s">
        <v>64</v>
      </c>
      <c r="C27" s="85">
        <v>59.341165630039171</v>
      </c>
      <c r="D27" s="85">
        <v>57.403731639539537</v>
      </c>
      <c r="E27" s="115" t="s">
        <v>64</v>
      </c>
      <c r="F27" s="91">
        <v>92.71356783919596</v>
      </c>
      <c r="G27" s="85">
        <v>23.23475046210719</v>
      </c>
      <c r="H27" s="85">
        <v>37.25646123260438</v>
      </c>
      <c r="I27" s="85">
        <v>76.117469229108153</v>
      </c>
    </row>
    <row r="28" spans="1:9" ht="14" customHeight="1" x14ac:dyDescent="0.45">
      <c r="A28" s="146" t="s">
        <v>34</v>
      </c>
      <c r="B28" s="83">
        <v>16.362126245847207</v>
      </c>
      <c r="C28" s="83">
        <v>-16.957026713124289</v>
      </c>
      <c r="D28" s="83">
        <v>-10.225442834138487</v>
      </c>
      <c r="E28" s="83">
        <v>14.986481266898434</v>
      </c>
      <c r="F28" s="87">
        <v>48.684210526315795</v>
      </c>
      <c r="G28" s="83">
        <v>3.3830275229357776</v>
      </c>
      <c r="H28" s="83">
        <v>44.421906693711996</v>
      </c>
      <c r="I28" s="83">
        <v>48.920863309352526</v>
      </c>
    </row>
    <row r="29" spans="1:9" ht="14" customHeight="1" x14ac:dyDescent="0.45">
      <c r="A29" s="147" t="s">
        <v>53</v>
      </c>
      <c r="B29" s="91">
        <v>24.822695035460974</v>
      </c>
      <c r="C29" s="85">
        <v>78.823529411764653</v>
      </c>
      <c r="D29" s="85">
        <v>19.708423326133961</v>
      </c>
      <c r="E29" s="85">
        <v>-28.896103896103874</v>
      </c>
      <c r="F29" s="115" t="s">
        <v>64</v>
      </c>
      <c r="G29" s="91">
        <v>46.20986428334988</v>
      </c>
      <c r="H29" s="85">
        <v>79.094076655052234</v>
      </c>
      <c r="I29" s="85">
        <v>36.314921681780696</v>
      </c>
    </row>
    <row r="30" spans="1:9" ht="14" customHeight="1" x14ac:dyDescent="0.45">
      <c r="A30" s="146" t="s">
        <v>35</v>
      </c>
      <c r="B30" s="83">
        <v>1.4869888475836701</v>
      </c>
      <c r="C30" s="83">
        <v>0.695847362514046</v>
      </c>
      <c r="D30" s="83">
        <v>-3.0242383811430074</v>
      </c>
      <c r="E30" s="83">
        <v>0.4602991944763879</v>
      </c>
      <c r="F30" s="83">
        <v>4.6447401456189086</v>
      </c>
      <c r="G30" s="83">
        <v>-5.0835015599192896</v>
      </c>
      <c r="H30" s="83">
        <v>5.2414149238316776</v>
      </c>
      <c r="I30" s="83">
        <v>-0.48076923076919575</v>
      </c>
    </row>
    <row r="31" spans="1:9" ht="14" customHeight="1" x14ac:dyDescent="0.45">
      <c r="A31" s="147" t="s">
        <v>36</v>
      </c>
      <c r="B31" s="85">
        <v>104.19540229885058</v>
      </c>
      <c r="C31" s="85">
        <v>172.19193020719729</v>
      </c>
      <c r="D31" s="85">
        <v>131.19819140919361</v>
      </c>
      <c r="E31" s="85">
        <v>86.268248175182507</v>
      </c>
      <c r="F31" s="91">
        <v>70.65337763012181</v>
      </c>
      <c r="G31" s="85">
        <v>142.46753246753241</v>
      </c>
      <c r="H31" s="85">
        <v>26.18803418803417</v>
      </c>
      <c r="I31" s="85">
        <v>35.581395348837177</v>
      </c>
    </row>
    <row r="32" spans="1:9" ht="14" customHeight="1" x14ac:dyDescent="0.45">
      <c r="A32" s="146" t="s">
        <v>37</v>
      </c>
      <c r="B32" s="92">
        <v>121.256038647343</v>
      </c>
      <c r="C32" s="114" t="s">
        <v>64</v>
      </c>
      <c r="D32" s="83">
        <v>303.04975922953446</v>
      </c>
      <c r="E32" s="113" t="s">
        <v>64</v>
      </c>
      <c r="F32" s="83">
        <v>327.44360902255647</v>
      </c>
      <c r="G32" s="113" t="s">
        <v>64</v>
      </c>
      <c r="H32" s="83">
        <v>366.91086691086684</v>
      </c>
      <c r="I32" s="114" t="s">
        <v>64</v>
      </c>
    </row>
    <row r="33" spans="1:9" ht="14" customHeight="1" x14ac:dyDescent="0.45">
      <c r="A33" s="147" t="s">
        <v>54</v>
      </c>
      <c r="B33" s="85">
        <v>-1.2048192771084598</v>
      </c>
      <c r="C33" s="85">
        <v>9.3485169491525753</v>
      </c>
      <c r="D33" s="85">
        <v>9.4071346959501803</v>
      </c>
      <c r="E33" s="85">
        <v>6.6848906560635912</v>
      </c>
      <c r="F33" s="85">
        <v>-9.7497842968075954</v>
      </c>
      <c r="G33" s="85">
        <v>2.5452703558312972</v>
      </c>
      <c r="H33" s="85">
        <v>1.3474240422721495</v>
      </c>
      <c r="I33" s="85">
        <v>-8.7922445132624265</v>
      </c>
    </row>
    <row r="34" spans="1:9" ht="14" customHeight="1" x14ac:dyDescent="0.45">
      <c r="A34" s="146" t="s">
        <v>38</v>
      </c>
      <c r="B34" s="114" t="s">
        <v>64</v>
      </c>
      <c r="C34" s="83">
        <v>4.0612516644473962</v>
      </c>
      <c r="D34" s="83">
        <v>4.1916167664670656</v>
      </c>
      <c r="E34" s="114" t="s">
        <v>64</v>
      </c>
      <c r="F34" s="83">
        <v>14.337568058076222</v>
      </c>
      <c r="G34" s="83">
        <v>-1.6252955082742271</v>
      </c>
      <c r="H34" s="83">
        <v>25.673689367956911</v>
      </c>
      <c r="I34" s="83">
        <v>11.372277912201877</v>
      </c>
    </row>
    <row r="35" spans="1:9" ht="14" customHeight="1" x14ac:dyDescent="0.45">
      <c r="A35" s="147" t="s">
        <v>39</v>
      </c>
      <c r="B35" s="85">
        <v>11.678160919540215</v>
      </c>
      <c r="C35" s="85">
        <v>34.898368164901214</v>
      </c>
      <c r="D35" s="85">
        <v>29.805760214333567</v>
      </c>
      <c r="E35" s="85">
        <v>22.173071606303573</v>
      </c>
      <c r="F35" s="85">
        <v>-1.6333938294011086</v>
      </c>
      <c r="G35" s="85">
        <v>23.482245131729652</v>
      </c>
      <c r="H35" s="85">
        <v>48.773551368645563</v>
      </c>
      <c r="I35" s="85">
        <v>10.556962025316485</v>
      </c>
    </row>
    <row r="36" spans="1:9" ht="14" customHeight="1" x14ac:dyDescent="0.45">
      <c r="A36" s="146" t="s">
        <v>40</v>
      </c>
      <c r="B36" s="83">
        <v>59.058614564831238</v>
      </c>
      <c r="C36" s="83">
        <v>36.179775280898838</v>
      </c>
      <c r="D36" s="83">
        <v>25.761421319796906</v>
      </c>
      <c r="E36" s="114" t="s">
        <v>64</v>
      </c>
      <c r="F36" s="113" t="s">
        <v>64</v>
      </c>
      <c r="G36" s="114" t="s">
        <v>64</v>
      </c>
      <c r="H36" s="83">
        <v>38.771186440677937</v>
      </c>
      <c r="I36" s="83">
        <v>54.493850520340594</v>
      </c>
    </row>
    <row r="37" spans="1:9" ht="14" customHeight="1" x14ac:dyDescent="0.45">
      <c r="A37" s="147" t="s">
        <v>55</v>
      </c>
      <c r="B37" s="112" t="s">
        <v>64</v>
      </c>
      <c r="C37" s="115" t="s">
        <v>64</v>
      </c>
      <c r="D37" s="85">
        <v>-4.9554565701559135</v>
      </c>
      <c r="E37" s="115" t="s">
        <v>64</v>
      </c>
      <c r="F37" s="85">
        <v>33.370598099496938</v>
      </c>
      <c r="G37" s="85">
        <v>15.831894070236041</v>
      </c>
      <c r="H37" s="85">
        <v>10.750100280786157</v>
      </c>
      <c r="I37" s="85">
        <v>27.340608845491055</v>
      </c>
    </row>
    <row r="38" spans="1:9" ht="14" customHeight="1" x14ac:dyDescent="0.45">
      <c r="A38" s="146" t="s">
        <v>41</v>
      </c>
      <c r="B38" s="83">
        <v>6.1712846347607098</v>
      </c>
      <c r="C38" s="83">
        <v>-14.713216957605969</v>
      </c>
      <c r="D38" s="83">
        <v>-0.91370558375633015</v>
      </c>
      <c r="E38" s="114" t="s">
        <v>64</v>
      </c>
      <c r="F38" s="114" t="s">
        <v>64</v>
      </c>
      <c r="G38" s="83">
        <v>2.595155709342567</v>
      </c>
      <c r="H38" s="114" t="s">
        <v>64</v>
      </c>
      <c r="I38" s="114" t="s">
        <v>64</v>
      </c>
    </row>
    <row r="39" spans="1:9" ht="14" customHeight="1" x14ac:dyDescent="0.45">
      <c r="A39" s="148" t="s">
        <v>42</v>
      </c>
      <c r="B39" s="89">
        <v>54.897388059701477</v>
      </c>
      <c r="C39" s="89">
        <v>78.520935290918999</v>
      </c>
      <c r="D39" s="89">
        <v>70.970970970970939</v>
      </c>
      <c r="E39" s="89">
        <v>34.36907919666541</v>
      </c>
      <c r="F39" s="89">
        <v>40.580357142857167</v>
      </c>
      <c r="G39" s="93">
        <v>5.6169704212728044</v>
      </c>
      <c r="H39" s="89">
        <v>47.841020608439599</v>
      </c>
      <c r="I39" s="89">
        <v>39.498432601880864</v>
      </c>
    </row>
    <row r="40" spans="1:9" ht="14" customHeight="1" x14ac:dyDescent="0.45">
      <c r="A40" s="149" t="s">
        <v>43</v>
      </c>
      <c r="B40" s="90"/>
      <c r="C40" s="90"/>
      <c r="D40" s="90"/>
      <c r="E40" s="90"/>
      <c r="F40" s="90"/>
      <c r="G40" s="90"/>
      <c r="H40" s="90"/>
      <c r="I40" s="90"/>
    </row>
    <row r="41" spans="1:9" ht="14" customHeight="1" x14ac:dyDescent="0.45">
      <c r="A41" s="146" t="s">
        <v>44</v>
      </c>
      <c r="B41" s="113" t="s">
        <v>64</v>
      </c>
      <c r="C41" s="83">
        <v>181.0707456978968</v>
      </c>
      <c r="D41" s="83">
        <v>90.558375634517802</v>
      </c>
      <c r="E41" s="113" t="s">
        <v>64</v>
      </c>
      <c r="F41" s="83">
        <v>192.64413518886684</v>
      </c>
      <c r="G41" s="83">
        <v>76.247207743857089</v>
      </c>
      <c r="H41" s="83">
        <v>157.6023391812866</v>
      </c>
      <c r="I41" s="87">
        <v>161.66407465007779</v>
      </c>
    </row>
    <row r="42" spans="1:9" ht="14" customHeight="1" x14ac:dyDescent="0.45">
      <c r="A42" s="147" t="s">
        <v>45</v>
      </c>
      <c r="B42" s="85">
        <v>-45.207667731629385</v>
      </c>
      <c r="C42" s="85">
        <v>-45.615763546798028</v>
      </c>
      <c r="D42" s="85">
        <v>-47.606522882693312</v>
      </c>
      <c r="E42" s="85">
        <v>-47.947761194029859</v>
      </c>
      <c r="F42" s="85">
        <v>-61.147695202257758</v>
      </c>
      <c r="G42" s="115" t="s">
        <v>64</v>
      </c>
      <c r="H42" s="85">
        <v>-37.782340862423005</v>
      </c>
      <c r="I42" s="85">
        <v>-55.055002619172356</v>
      </c>
    </row>
    <row r="43" spans="1:9" ht="14" customHeight="1" x14ac:dyDescent="0.45">
      <c r="A43" s="146" t="s">
        <v>56</v>
      </c>
      <c r="B43" s="114" t="s">
        <v>64</v>
      </c>
      <c r="C43" s="83">
        <v>2.8342780926975397</v>
      </c>
      <c r="D43" s="83">
        <v>-15.602836879432614</v>
      </c>
      <c r="E43" s="83">
        <v>14.02281928597715</v>
      </c>
      <c r="F43" s="83">
        <v>-17.870932156646457</v>
      </c>
      <c r="G43" s="83">
        <v>-11.65004533091567</v>
      </c>
      <c r="H43" s="83">
        <v>25.697424892703815</v>
      </c>
      <c r="I43" s="83">
        <v>9.2653252222742353</v>
      </c>
    </row>
    <row r="44" spans="1:9" ht="14" customHeight="1" x14ac:dyDescent="0.45">
      <c r="A44" s="147" t="s">
        <v>46</v>
      </c>
      <c r="B44" s="85">
        <v>51.226158038147076</v>
      </c>
      <c r="C44" s="85">
        <v>7.4810263823635426</v>
      </c>
      <c r="D44" s="85">
        <v>-6.9822087948976268</v>
      </c>
      <c r="E44" s="85">
        <v>46.005665722379653</v>
      </c>
      <c r="F44" s="85">
        <v>39.897510980966274</v>
      </c>
      <c r="G44" s="85">
        <v>15.325530358449191</v>
      </c>
      <c r="H44" s="85">
        <v>43.456254519161263</v>
      </c>
      <c r="I44" s="85">
        <v>51.631321370309969</v>
      </c>
    </row>
    <row r="45" spans="1:9" ht="14" customHeight="1" x14ac:dyDescent="0.45">
      <c r="A45" s="150" t="s">
        <v>47</v>
      </c>
      <c r="B45" s="95">
        <v>148.03921568627456</v>
      </c>
      <c r="C45" s="95">
        <v>97.897574123989202</v>
      </c>
      <c r="D45" s="95">
        <v>99.179206566347489</v>
      </c>
      <c r="E45" s="95">
        <v>143.02973977695171</v>
      </c>
      <c r="F45" s="95">
        <v>93.149807938540334</v>
      </c>
      <c r="G45" s="95">
        <v>100.26539278131641</v>
      </c>
      <c r="H45" s="95">
        <v>77.248984329657546</v>
      </c>
      <c r="I45" s="95">
        <v>95.687499999999972</v>
      </c>
    </row>
    <row r="46" spans="1:9" x14ac:dyDescent="0.45">
      <c r="A46" s="75"/>
      <c r="B46" s="83"/>
      <c r="C46" s="83"/>
      <c r="D46" s="83"/>
      <c r="E46" s="83"/>
      <c r="F46" s="83"/>
      <c r="G46" s="83"/>
      <c r="H46" s="83"/>
      <c r="I46" s="83"/>
    </row>
    <row r="47" spans="1:9" x14ac:dyDescent="0.45">
      <c r="A47" s="96" t="s">
        <v>12</v>
      </c>
      <c r="B47" s="97"/>
      <c r="C47" s="98"/>
      <c r="D47" s="98"/>
      <c r="E47" s="97"/>
      <c r="F47" s="98"/>
      <c r="G47" s="98"/>
      <c r="H47" s="98"/>
      <c r="I47" s="98"/>
    </row>
    <row r="48" spans="1:9" x14ac:dyDescent="0.45">
      <c r="A48" s="99" t="s">
        <v>57</v>
      </c>
      <c r="B48" s="99"/>
      <c r="C48" s="99"/>
      <c r="D48" s="99"/>
      <c r="E48" s="99"/>
      <c r="F48" s="99"/>
      <c r="G48" s="99"/>
      <c r="H48" s="99"/>
      <c r="I48" s="99"/>
    </row>
    <row r="49" spans="1:9" x14ac:dyDescent="0.45">
      <c r="A49" s="100" t="s">
        <v>14</v>
      </c>
      <c r="B49" s="97"/>
      <c r="C49" s="98"/>
      <c r="D49" s="98"/>
      <c r="E49" s="97"/>
      <c r="F49" s="98"/>
      <c r="G49" s="98"/>
      <c r="H49" s="98"/>
      <c r="I49" s="98"/>
    </row>
    <row r="50" spans="1:9" x14ac:dyDescent="0.45">
      <c r="A50" s="101" t="s">
        <v>15</v>
      </c>
      <c r="B50" s="102"/>
      <c r="C50" s="102"/>
      <c r="D50" s="102"/>
      <c r="E50" s="102"/>
      <c r="F50" s="102"/>
      <c r="G50" s="102"/>
      <c r="H50" s="102"/>
      <c r="I50" s="102"/>
    </row>
    <row r="51" spans="1:9" x14ac:dyDescent="0.45">
      <c r="A51" s="101"/>
      <c r="B51" s="9"/>
      <c r="C51" s="10"/>
      <c r="D51" s="9"/>
      <c r="E51" s="10"/>
      <c r="F51" s="9"/>
      <c r="G51" s="10"/>
      <c r="H51" s="9"/>
      <c r="I51" s="10"/>
    </row>
    <row r="52" spans="1:9" x14ac:dyDescent="0.45">
      <c r="A52" s="103" t="str">
        <f>+Índice!A14</f>
        <v>Fecha de actualización: 6 de septiembre de 2022</v>
      </c>
      <c r="B52" s="9"/>
      <c r="C52" s="10"/>
      <c r="D52" s="9"/>
      <c r="E52" s="10"/>
      <c r="F52" s="9"/>
      <c r="G52" s="10"/>
      <c r="H52" s="9"/>
      <c r="I52" s="10"/>
    </row>
    <row r="53" spans="1:9" x14ac:dyDescent="0.45">
      <c r="A53" s="101"/>
      <c r="B53" s="9"/>
      <c r="C53" s="10"/>
      <c r="D53" s="9"/>
      <c r="E53" s="10"/>
      <c r="F53" s="9"/>
      <c r="G53" s="10"/>
      <c r="H53" s="9"/>
      <c r="I53" s="10"/>
    </row>
    <row r="54" spans="1:9" x14ac:dyDescent="0.45">
      <c r="A54" s="101"/>
      <c r="B54" s="9"/>
      <c r="C54" s="10"/>
      <c r="D54" s="9"/>
      <c r="E54" s="10"/>
      <c r="F54" s="9"/>
      <c r="G54" s="10"/>
      <c r="H54" s="9"/>
      <c r="I54" s="10"/>
    </row>
    <row r="55" spans="1:9" x14ac:dyDescent="0.45">
      <c r="A55" s="101"/>
      <c r="B55" s="9"/>
      <c r="C55" s="10"/>
      <c r="D55" s="9"/>
      <c r="E55" s="10"/>
      <c r="F55" s="9"/>
      <c r="G55" s="10"/>
      <c r="H55" s="9"/>
      <c r="I55" s="10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5B01-133B-4735-A10B-A521B9ED8989}">
  <dimension ref="A1:I55"/>
  <sheetViews>
    <sheetView showGridLines="0" workbookViewId="0">
      <selection activeCell="E9" sqref="E9"/>
    </sheetView>
  </sheetViews>
  <sheetFormatPr baseColWidth="10" defaultColWidth="11.453125" defaultRowHeight="16" x14ac:dyDescent="0.45"/>
  <cols>
    <col min="1" max="1" width="24.453125" style="81" customWidth="1"/>
    <col min="2" max="2" width="12" style="81" bestFit="1" customWidth="1"/>
    <col min="3" max="3" width="9.453125" style="81" customWidth="1"/>
    <col min="4" max="4" width="13.54296875" style="81" bestFit="1" customWidth="1"/>
    <col min="5" max="5" width="12" style="81" customWidth="1"/>
    <col min="6" max="6" width="10.26953125" style="81" customWidth="1"/>
    <col min="7" max="7" width="9.453125" style="81" customWidth="1"/>
    <col min="8" max="8" width="10.54296875" style="81" customWidth="1"/>
    <col min="9" max="9" width="9.26953125" style="81" customWidth="1"/>
    <col min="10" max="16384" width="11.453125" style="81"/>
  </cols>
  <sheetData>
    <row r="1" spans="1:9" s="75" customFormat="1" ht="14" customHeight="1" x14ac:dyDescent="0.4"/>
    <row r="2" spans="1:9" s="75" customFormat="1" ht="33" customHeight="1" x14ac:dyDescent="0.4"/>
    <row r="3" spans="1:9" s="75" customFormat="1" ht="19" customHeight="1" x14ac:dyDescent="0.4"/>
    <row r="4" spans="1:9" s="75" customFormat="1" ht="18.75" customHeight="1" x14ac:dyDescent="0.4">
      <c r="A4" s="161" t="s">
        <v>0</v>
      </c>
      <c r="B4" s="161"/>
      <c r="C4" s="161"/>
      <c r="D4" s="161"/>
      <c r="E4" s="161"/>
      <c r="F4" s="161"/>
      <c r="G4" s="161"/>
      <c r="H4" s="161"/>
      <c r="I4" s="161"/>
    </row>
    <row r="5" spans="1:9" s="75" customFormat="1" ht="27.75" customHeight="1" x14ac:dyDescent="0.4">
      <c r="A5" s="161"/>
      <c r="B5" s="161"/>
      <c r="C5" s="161"/>
      <c r="D5" s="161"/>
      <c r="E5" s="161"/>
      <c r="F5" s="161"/>
      <c r="G5" s="161"/>
      <c r="H5" s="161"/>
      <c r="I5" s="161"/>
    </row>
    <row r="6" spans="1:9" s="75" customFormat="1" ht="18.75" customHeight="1" x14ac:dyDescent="0.4">
      <c r="A6" s="76" t="s">
        <v>16</v>
      </c>
      <c r="B6" s="77"/>
      <c r="C6" s="77"/>
      <c r="D6" s="77"/>
      <c r="E6" s="77"/>
      <c r="F6" s="77"/>
      <c r="G6" s="77"/>
      <c r="H6" s="77"/>
      <c r="I6" s="77"/>
    </row>
    <row r="7" spans="1:9" s="75" customFormat="1" ht="15" customHeight="1" x14ac:dyDescent="0.4">
      <c r="A7" s="76" t="s">
        <v>62</v>
      </c>
      <c r="B7" s="77"/>
      <c r="C7" s="77"/>
      <c r="D7" s="77"/>
      <c r="E7" s="77"/>
      <c r="F7" s="77"/>
      <c r="G7" s="77"/>
      <c r="H7" s="77"/>
      <c r="I7" s="77"/>
    </row>
    <row r="8" spans="1:9" s="75" customFormat="1" ht="14" x14ac:dyDescent="0.4"/>
    <row r="9" spans="1:9" x14ac:dyDescent="0.45">
      <c r="A9" s="78" t="s">
        <v>52</v>
      </c>
      <c r="B9" s="104" t="s">
        <v>2</v>
      </c>
      <c r="C9" s="104" t="s">
        <v>3</v>
      </c>
      <c r="D9" s="104" t="s">
        <v>4</v>
      </c>
      <c r="E9" s="105" t="s">
        <v>5</v>
      </c>
      <c r="F9" s="104" t="s">
        <v>6</v>
      </c>
      <c r="G9" s="104" t="s">
        <v>7</v>
      </c>
      <c r="H9" s="104" t="s">
        <v>8</v>
      </c>
      <c r="I9" s="104" t="s">
        <v>9</v>
      </c>
    </row>
    <row r="10" spans="1:9" ht="14" customHeight="1" x14ac:dyDescent="0.45">
      <c r="A10" s="82" t="s">
        <v>17</v>
      </c>
      <c r="B10" s="82"/>
      <c r="C10" s="82"/>
      <c r="D10" s="82"/>
      <c r="E10" s="82"/>
      <c r="F10" s="82"/>
      <c r="G10" s="82"/>
      <c r="H10" s="82"/>
      <c r="I10" s="82"/>
    </row>
    <row r="11" spans="1:9" ht="14" customHeight="1" x14ac:dyDescent="0.45">
      <c r="A11" s="75" t="s">
        <v>18</v>
      </c>
      <c r="B11" s="114" t="s">
        <v>64</v>
      </c>
      <c r="C11" s="83">
        <v>36.496815286624205</v>
      </c>
      <c r="D11" s="83">
        <v>17.213114754098303</v>
      </c>
      <c r="E11" s="114" t="s">
        <v>64</v>
      </c>
      <c r="F11" s="83">
        <v>4.2668735453839979</v>
      </c>
      <c r="G11" s="83">
        <v>7.4338813438170392</v>
      </c>
      <c r="H11" s="83">
        <v>14.721345951629839</v>
      </c>
      <c r="I11" s="83">
        <v>33.857142857142833</v>
      </c>
    </row>
    <row r="12" spans="1:9" ht="14" customHeight="1" x14ac:dyDescent="0.45">
      <c r="A12" s="84" t="s">
        <v>19</v>
      </c>
      <c r="B12" s="85">
        <v>3.0389665396018506</v>
      </c>
      <c r="C12" s="85">
        <v>3.5015617294098078</v>
      </c>
      <c r="D12" s="85">
        <v>2.6277971669062428</v>
      </c>
      <c r="E12" s="112" t="s">
        <v>64</v>
      </c>
      <c r="F12" s="85">
        <v>-9.3599704032556357</v>
      </c>
      <c r="G12" s="85">
        <v>-2.6662532940629702</v>
      </c>
      <c r="H12" s="85">
        <v>-13.569776407093281</v>
      </c>
      <c r="I12" s="91">
        <v>-9.9663657284475136</v>
      </c>
    </row>
    <row r="13" spans="1:9" ht="14" customHeight="1" x14ac:dyDescent="0.45">
      <c r="A13" s="75" t="s">
        <v>20</v>
      </c>
      <c r="B13" s="83">
        <v>260.15037593984965</v>
      </c>
      <c r="C13" s="83">
        <v>282.29166666666669</v>
      </c>
      <c r="D13" s="83">
        <v>292.15384615384619</v>
      </c>
      <c r="E13" s="83">
        <v>214.50549450549477</v>
      </c>
      <c r="F13" s="83">
        <v>306.471494607088</v>
      </c>
      <c r="G13" s="83">
        <v>315.98173515981722</v>
      </c>
      <c r="H13" s="83">
        <v>232.01911589008373</v>
      </c>
      <c r="I13" s="83">
        <v>246.69260700389106</v>
      </c>
    </row>
    <row r="14" spans="1:9" ht="14" customHeight="1" x14ac:dyDescent="0.45">
      <c r="A14" s="84" t="s">
        <v>21</v>
      </c>
      <c r="B14" s="86">
        <v>129.40000000000003</v>
      </c>
      <c r="C14" s="85">
        <v>65.528562048588341</v>
      </c>
      <c r="D14" s="85">
        <v>118.17010309278339</v>
      </c>
      <c r="E14" s="112" t="s">
        <v>64</v>
      </c>
      <c r="F14" s="91">
        <v>79.064234734337788</v>
      </c>
      <c r="G14" s="85">
        <v>130.43995243757425</v>
      </c>
      <c r="H14" s="85">
        <v>24.908806670140613</v>
      </c>
      <c r="I14" s="85">
        <v>81.052631578947398</v>
      </c>
    </row>
    <row r="15" spans="1:9" ht="14" customHeight="1" x14ac:dyDescent="0.45">
      <c r="A15" s="75" t="s">
        <v>22</v>
      </c>
      <c r="B15" s="114" t="s">
        <v>64</v>
      </c>
      <c r="C15" s="83">
        <v>8.4812623274161947</v>
      </c>
      <c r="D15" s="83">
        <v>31.832460732984313</v>
      </c>
      <c r="E15" s="83">
        <v>65.521327014218016</v>
      </c>
      <c r="F15" s="83">
        <v>19.071644803229027</v>
      </c>
      <c r="G15" s="83">
        <v>6.590724165988604</v>
      </c>
      <c r="H15" s="83">
        <v>54.166666666666607</v>
      </c>
      <c r="I15" s="113" t="s">
        <v>64</v>
      </c>
    </row>
    <row r="16" spans="1:9" ht="14" customHeight="1" x14ac:dyDescent="0.45">
      <c r="A16" s="84" t="s">
        <v>23</v>
      </c>
      <c r="B16" s="85">
        <v>58.019063406547808</v>
      </c>
      <c r="C16" s="85">
        <v>124.89125181246976</v>
      </c>
      <c r="D16" s="85">
        <v>83.20652173913048</v>
      </c>
      <c r="E16" s="85">
        <v>52.843095339888912</v>
      </c>
      <c r="F16" s="85">
        <v>115.43624161073822</v>
      </c>
      <c r="G16" s="85">
        <v>90.410199556541102</v>
      </c>
      <c r="H16" s="85">
        <v>44.809069212410499</v>
      </c>
      <c r="I16" s="85">
        <v>56.175134242048671</v>
      </c>
    </row>
    <row r="17" spans="1:9" ht="14" customHeight="1" x14ac:dyDescent="0.45">
      <c r="A17" s="75" t="s">
        <v>24</v>
      </c>
      <c r="B17" s="83">
        <v>62.38720262510251</v>
      </c>
      <c r="C17" s="83">
        <v>94.040036396724375</v>
      </c>
      <c r="D17" s="83">
        <v>70.019096117122828</v>
      </c>
      <c r="E17" s="83">
        <v>43.333333333333293</v>
      </c>
      <c r="F17" s="83">
        <v>70.505836575875463</v>
      </c>
      <c r="G17" s="83">
        <v>6.7927170868347098</v>
      </c>
      <c r="H17" s="83">
        <v>38.404175988068644</v>
      </c>
      <c r="I17" s="83">
        <v>48.151704272683602</v>
      </c>
    </row>
    <row r="18" spans="1:9" ht="14" customHeight="1" x14ac:dyDescent="0.45">
      <c r="A18" s="84" t="s">
        <v>25</v>
      </c>
      <c r="B18" s="85">
        <v>-30.376344086021511</v>
      </c>
      <c r="C18" s="85">
        <v>-31.203824424163429</v>
      </c>
      <c r="D18" s="85">
        <v>-8.6920529801324484</v>
      </c>
      <c r="E18" s="115" t="s">
        <v>64</v>
      </c>
      <c r="F18" s="85">
        <v>-16.88206785137314</v>
      </c>
      <c r="G18" s="85">
        <v>-32.551319648093823</v>
      </c>
      <c r="H18" s="85">
        <v>-17.130307467057083</v>
      </c>
      <c r="I18" s="85">
        <v>-6.3721940622737279</v>
      </c>
    </row>
    <row r="19" spans="1:9" ht="14" customHeight="1" x14ac:dyDescent="0.45">
      <c r="A19" s="75" t="s">
        <v>26</v>
      </c>
      <c r="B19" s="83">
        <v>11.636707663197733</v>
      </c>
      <c r="C19" s="83">
        <v>-15.561529271206687</v>
      </c>
      <c r="D19" s="83">
        <v>-8.7145338737695255</v>
      </c>
      <c r="E19" s="83">
        <v>0.56970509383378332</v>
      </c>
      <c r="F19" s="83">
        <v>-30.68504256181599</v>
      </c>
      <c r="G19" s="83">
        <v>-21.351714862138515</v>
      </c>
      <c r="H19" s="83">
        <v>12.837393021724797</v>
      </c>
      <c r="I19" s="83">
        <v>-7.3626801714062999</v>
      </c>
    </row>
    <row r="20" spans="1:9" ht="14" customHeight="1" x14ac:dyDescent="0.45">
      <c r="A20" s="84" t="s">
        <v>27</v>
      </c>
      <c r="B20" s="85">
        <v>200</v>
      </c>
      <c r="C20" s="85">
        <v>193.75939849624055</v>
      </c>
      <c r="D20" s="85">
        <v>104.13625304136249</v>
      </c>
      <c r="E20" s="85">
        <v>142.98300818124602</v>
      </c>
      <c r="F20" s="85">
        <v>123.94459102902377</v>
      </c>
      <c r="G20" s="85">
        <v>161.762114537445</v>
      </c>
      <c r="H20" s="85">
        <v>504.51866404715116</v>
      </c>
      <c r="I20" s="116">
        <v>115.66535654126899</v>
      </c>
    </row>
    <row r="21" spans="1:9" ht="14" customHeight="1" x14ac:dyDescent="0.45">
      <c r="A21" s="75" t="s">
        <v>28</v>
      </c>
      <c r="B21" s="83">
        <v>22.288261515601747</v>
      </c>
      <c r="C21" s="83">
        <v>32.245989304812881</v>
      </c>
      <c r="D21" s="83">
        <v>37.884872824631884</v>
      </c>
      <c r="E21" s="114" t="s">
        <v>64</v>
      </c>
      <c r="F21" s="83">
        <v>13.6342484876687</v>
      </c>
      <c r="G21" s="87">
        <v>54.38596491228067</v>
      </c>
      <c r="H21" s="83">
        <v>37.923250564334097</v>
      </c>
      <c r="I21" s="83">
        <v>20.577281191806328</v>
      </c>
    </row>
    <row r="22" spans="1:9" ht="14" customHeight="1" x14ac:dyDescent="0.45">
      <c r="A22" s="88" t="s">
        <v>29</v>
      </c>
      <c r="B22" s="89">
        <v>-6.4947942488844497</v>
      </c>
      <c r="C22" s="89">
        <v>-7.5141776937617806</v>
      </c>
      <c r="D22" s="89">
        <v>-8.0357142857143131</v>
      </c>
      <c r="E22" s="89">
        <v>-5.1268498942917624</v>
      </c>
      <c r="F22" s="89">
        <v>-13.092330239374716</v>
      </c>
      <c r="G22" s="89">
        <v>-15.661938534278953</v>
      </c>
      <c r="H22" s="89">
        <v>35.483870967741879</v>
      </c>
      <c r="I22" s="117">
        <v>-6.4797794117647189</v>
      </c>
    </row>
    <row r="23" spans="1:9" ht="14" customHeight="1" x14ac:dyDescent="0.45">
      <c r="A23" s="82" t="s">
        <v>30</v>
      </c>
      <c r="B23" s="90"/>
      <c r="C23" s="90"/>
      <c r="D23" s="90"/>
      <c r="E23" s="90"/>
      <c r="F23" s="90"/>
      <c r="G23" s="90"/>
      <c r="H23" s="90"/>
      <c r="I23" s="90"/>
    </row>
    <row r="24" spans="1:9" ht="14" customHeight="1" x14ac:dyDescent="0.45">
      <c r="A24" s="75" t="s">
        <v>50</v>
      </c>
      <c r="B24" s="113" t="s">
        <v>64</v>
      </c>
      <c r="C24" s="83">
        <v>26.668134772076634</v>
      </c>
      <c r="D24" s="83">
        <v>25.309992706053986</v>
      </c>
      <c r="E24" s="114" t="s">
        <v>64</v>
      </c>
      <c r="F24" s="87">
        <v>37.178770949720665</v>
      </c>
      <c r="G24" s="113" t="s">
        <v>64</v>
      </c>
      <c r="H24" s="83">
        <v>26.926591532135301</v>
      </c>
      <c r="I24" s="87">
        <v>34.892787524366533</v>
      </c>
    </row>
    <row r="25" spans="1:9" ht="14" customHeight="1" x14ac:dyDescent="0.45">
      <c r="A25" s="84" t="s">
        <v>31</v>
      </c>
      <c r="B25" s="85">
        <v>37.909090909090935</v>
      </c>
      <c r="C25" s="85">
        <v>27.550432276657055</v>
      </c>
      <c r="D25" s="85">
        <v>5.9516794342958423</v>
      </c>
      <c r="E25" s="112" t="s">
        <v>64</v>
      </c>
      <c r="F25" s="85">
        <v>13.835511145272882</v>
      </c>
      <c r="G25" s="85">
        <v>21.381074168797998</v>
      </c>
      <c r="H25" s="85">
        <v>19.139123750960785</v>
      </c>
      <c r="I25" s="85">
        <v>27.721866422689899</v>
      </c>
    </row>
    <row r="26" spans="1:9" ht="14" customHeight="1" x14ac:dyDescent="0.45">
      <c r="A26" s="75" t="s">
        <v>32</v>
      </c>
      <c r="B26" s="87">
        <v>7.5680272108843871</v>
      </c>
      <c r="C26" s="83">
        <v>0.52631578947370805</v>
      </c>
      <c r="D26" s="114" t="s">
        <v>64</v>
      </c>
      <c r="E26" s="83">
        <v>1.551724137931032</v>
      </c>
      <c r="F26" s="83">
        <v>6.8043742405831997</v>
      </c>
      <c r="G26" s="114" t="s">
        <v>64</v>
      </c>
      <c r="H26" s="83">
        <v>-9.0638930163447036</v>
      </c>
      <c r="I26" s="87">
        <v>7.2197153766053068</v>
      </c>
    </row>
    <row r="27" spans="1:9" ht="14" customHeight="1" x14ac:dyDescent="0.45">
      <c r="A27" s="84" t="s">
        <v>33</v>
      </c>
      <c r="B27" s="112" t="s">
        <v>64</v>
      </c>
      <c r="C27" s="85">
        <v>62.10452308413408</v>
      </c>
      <c r="D27" s="85">
        <v>59.879032258064527</v>
      </c>
      <c r="E27" s="115" t="s">
        <v>64</v>
      </c>
      <c r="F27" s="91">
        <v>59.791666666666664</v>
      </c>
      <c r="G27" s="85">
        <v>24.453985439611724</v>
      </c>
      <c r="H27" s="85">
        <v>95.969344308827687</v>
      </c>
      <c r="I27" s="85">
        <v>93.821292775665356</v>
      </c>
    </row>
    <row r="28" spans="1:9" ht="14" customHeight="1" x14ac:dyDescent="0.45">
      <c r="A28" s="75" t="s">
        <v>34</v>
      </c>
      <c r="B28" s="83">
        <v>31.983042863871923</v>
      </c>
      <c r="C28" s="83">
        <v>-4.7936085219707163</v>
      </c>
      <c r="D28" s="83">
        <v>-34.062684801892388</v>
      </c>
      <c r="E28" s="83">
        <v>32.724030316540386</v>
      </c>
      <c r="F28" s="87">
        <v>82.094897045658016</v>
      </c>
      <c r="G28" s="83">
        <v>0.22234574763755344</v>
      </c>
      <c r="H28" s="83">
        <v>69.255150554675168</v>
      </c>
      <c r="I28" s="83">
        <v>65.865384615384599</v>
      </c>
    </row>
    <row r="29" spans="1:9" ht="14" customHeight="1" x14ac:dyDescent="0.45">
      <c r="A29" s="84" t="s">
        <v>53</v>
      </c>
      <c r="B29" s="91">
        <v>88.487282463186062</v>
      </c>
      <c r="C29" s="85">
        <v>105.99144079885869</v>
      </c>
      <c r="D29" s="85">
        <v>71.329211746522489</v>
      </c>
      <c r="E29" s="85">
        <v>49.853372434017643</v>
      </c>
      <c r="F29" s="115" t="s">
        <v>64</v>
      </c>
      <c r="G29" s="91">
        <v>118.88007928642219</v>
      </c>
      <c r="H29" s="85">
        <v>86.909090909090892</v>
      </c>
      <c r="I29" s="85">
        <v>39.712716518800171</v>
      </c>
    </row>
    <row r="30" spans="1:9" ht="14" customHeight="1" x14ac:dyDescent="0.45">
      <c r="A30" s="75" t="s">
        <v>35</v>
      </c>
      <c r="B30" s="83">
        <v>43.570865106494907</v>
      </c>
      <c r="C30" s="83">
        <v>45.131025558071848</v>
      </c>
      <c r="D30" s="83">
        <v>54.37168141592921</v>
      </c>
      <c r="E30" s="83">
        <v>36.47733194372065</v>
      </c>
      <c r="F30" s="83">
        <v>49.55148905633304</v>
      </c>
      <c r="G30" s="83">
        <v>48.62068965517237</v>
      </c>
      <c r="H30" s="83">
        <v>70.901467505241172</v>
      </c>
      <c r="I30" s="83">
        <v>49.543726235741502</v>
      </c>
    </row>
    <row r="31" spans="1:9" ht="14" customHeight="1" x14ac:dyDescent="0.45">
      <c r="A31" s="84" t="s">
        <v>36</v>
      </c>
      <c r="B31" s="85">
        <v>82.205128205128219</v>
      </c>
      <c r="C31" s="85">
        <v>63.03069888961457</v>
      </c>
      <c r="D31" s="85">
        <v>62.242199894235853</v>
      </c>
      <c r="E31" s="85">
        <v>71.843434343434339</v>
      </c>
      <c r="F31" s="91">
        <v>61.530398322851141</v>
      </c>
      <c r="G31" s="85">
        <v>68.501805054151603</v>
      </c>
      <c r="H31" s="85">
        <v>92.239583333333314</v>
      </c>
      <c r="I31" s="85">
        <v>73.305588585017873</v>
      </c>
    </row>
    <row r="32" spans="1:9" ht="14" customHeight="1" x14ac:dyDescent="0.45">
      <c r="A32" s="75" t="s">
        <v>37</v>
      </c>
      <c r="B32" s="92">
        <v>46.092503987240853</v>
      </c>
      <c r="C32" s="114" t="s">
        <v>64</v>
      </c>
      <c r="D32" s="83">
        <v>32.250702247191001</v>
      </c>
      <c r="E32" s="113" t="s">
        <v>64</v>
      </c>
      <c r="F32" s="83">
        <v>10.942291608586574</v>
      </c>
      <c r="G32" s="113" t="s">
        <v>64</v>
      </c>
      <c r="H32" s="83">
        <v>23.454398708635971</v>
      </c>
      <c r="I32" s="114" t="s">
        <v>64</v>
      </c>
    </row>
    <row r="33" spans="1:9" ht="14" customHeight="1" x14ac:dyDescent="0.45">
      <c r="A33" s="84" t="s">
        <v>54</v>
      </c>
      <c r="B33" s="85">
        <v>21.452460582895316</v>
      </c>
      <c r="C33" s="85">
        <v>-10.043572984749439</v>
      </c>
      <c r="D33" s="85">
        <v>5.1360253751372209</v>
      </c>
      <c r="E33" s="85">
        <v>7.8507725160155362</v>
      </c>
      <c r="F33" s="85">
        <v>-19.102861562258322</v>
      </c>
      <c r="G33" s="85">
        <v>-10.75600617147896</v>
      </c>
      <c r="H33" s="85">
        <v>-8.1197604790418936</v>
      </c>
      <c r="I33" s="85">
        <v>-6.0732113144758788</v>
      </c>
    </row>
    <row r="34" spans="1:9" ht="14" customHeight="1" x14ac:dyDescent="0.45">
      <c r="A34" s="75" t="s">
        <v>38</v>
      </c>
      <c r="B34" s="114" t="s">
        <v>64</v>
      </c>
      <c r="C34" s="83">
        <v>31.344537815126074</v>
      </c>
      <c r="D34" s="83">
        <v>76.17629541393687</v>
      </c>
      <c r="E34" s="114" t="s">
        <v>64</v>
      </c>
      <c r="F34" s="83">
        <v>50.286259541984734</v>
      </c>
      <c r="G34" s="83">
        <v>3.6103330220977448</v>
      </c>
      <c r="H34" s="83">
        <v>33.2467532467533</v>
      </c>
      <c r="I34" s="83">
        <v>45.725915875169655</v>
      </c>
    </row>
    <row r="35" spans="1:9" ht="14" customHeight="1" x14ac:dyDescent="0.45">
      <c r="A35" s="84" t="s">
        <v>39</v>
      </c>
      <c r="B35" s="85">
        <v>11.473152822395583</v>
      </c>
      <c r="C35" s="85">
        <v>13.788939869596749</v>
      </c>
      <c r="D35" s="85">
        <v>19.555829734731645</v>
      </c>
      <c r="E35" s="85">
        <v>17.526595744680851</v>
      </c>
      <c r="F35" s="85">
        <v>8.1836327345309101</v>
      </c>
      <c r="G35" s="85">
        <v>30.984204131227223</v>
      </c>
      <c r="H35" s="85">
        <v>18.08690744920991</v>
      </c>
      <c r="I35" s="85">
        <v>15.102793885081734</v>
      </c>
    </row>
    <row r="36" spans="1:9" ht="14" customHeight="1" x14ac:dyDescent="0.45">
      <c r="A36" s="75" t="s">
        <v>40</v>
      </c>
      <c r="B36" s="83">
        <v>38.301158301158253</v>
      </c>
      <c r="C36" s="83">
        <v>43.94299287410923</v>
      </c>
      <c r="D36" s="83">
        <v>22.044334975369416</v>
      </c>
      <c r="E36" s="114" t="s">
        <v>64</v>
      </c>
      <c r="F36" s="113" t="s">
        <v>64</v>
      </c>
      <c r="G36" s="114" t="s">
        <v>64</v>
      </c>
      <c r="H36" s="83">
        <v>26.937984496123988</v>
      </c>
      <c r="I36" s="83">
        <v>73.723404255319153</v>
      </c>
    </row>
    <row r="37" spans="1:9" ht="14" customHeight="1" x14ac:dyDescent="0.45">
      <c r="A37" s="84" t="s">
        <v>55</v>
      </c>
      <c r="B37" s="112" t="s">
        <v>64</v>
      </c>
      <c r="C37" s="115" t="s">
        <v>64</v>
      </c>
      <c r="D37" s="85">
        <v>-4.4767767207610776</v>
      </c>
      <c r="E37" s="115" t="s">
        <v>64</v>
      </c>
      <c r="F37" s="85">
        <v>25.380977404098793</v>
      </c>
      <c r="G37" s="85">
        <v>-8.6285195277020943</v>
      </c>
      <c r="H37" s="85">
        <v>16.350611040876515</v>
      </c>
      <c r="I37" s="85">
        <v>16.745655608214793</v>
      </c>
    </row>
    <row r="38" spans="1:9" ht="14" customHeight="1" x14ac:dyDescent="0.45">
      <c r="A38" s="75" t="s">
        <v>41</v>
      </c>
      <c r="B38" s="83">
        <v>29.9922898997687</v>
      </c>
      <c r="C38" s="83">
        <v>8.4566596194503454</v>
      </c>
      <c r="D38" s="83">
        <v>25.128205128205149</v>
      </c>
      <c r="E38" s="114" t="s">
        <v>64</v>
      </c>
      <c r="F38" s="114" t="s">
        <v>64</v>
      </c>
      <c r="G38" s="83">
        <v>12.63057929724598</v>
      </c>
      <c r="H38" s="114" t="s">
        <v>64</v>
      </c>
      <c r="I38" s="114" t="s">
        <v>64</v>
      </c>
    </row>
    <row r="39" spans="1:9" ht="14" customHeight="1" x14ac:dyDescent="0.45">
      <c r="A39" s="88" t="s">
        <v>42</v>
      </c>
      <c r="B39" s="89">
        <v>33.373493975903614</v>
      </c>
      <c r="C39" s="89">
        <v>24.261922785768377</v>
      </c>
      <c r="D39" s="89">
        <v>50.55090348171003</v>
      </c>
      <c r="E39" s="89">
        <v>33.760844964164448</v>
      </c>
      <c r="F39" s="89">
        <v>37.151567944250871</v>
      </c>
      <c r="G39" s="93">
        <v>14.698247890979887</v>
      </c>
      <c r="H39" s="89">
        <v>51.255020080321259</v>
      </c>
      <c r="I39" s="89">
        <v>25.352112676056326</v>
      </c>
    </row>
    <row r="40" spans="1:9" ht="14" customHeight="1" x14ac:dyDescent="0.45">
      <c r="A40" s="82" t="s">
        <v>43</v>
      </c>
      <c r="B40" s="90"/>
      <c r="C40" s="90"/>
      <c r="D40" s="90"/>
      <c r="E40" s="90"/>
      <c r="F40" s="90"/>
      <c r="G40" s="90"/>
      <c r="H40" s="90"/>
      <c r="I40" s="90"/>
    </row>
    <row r="41" spans="1:9" ht="14" customHeight="1" x14ac:dyDescent="0.45">
      <c r="A41" s="75" t="s">
        <v>44</v>
      </c>
      <c r="B41" s="113" t="s">
        <v>64</v>
      </c>
      <c r="C41" s="83">
        <v>172.22222222222229</v>
      </c>
      <c r="D41" s="83">
        <v>100.53418803418808</v>
      </c>
      <c r="E41" s="113" t="s">
        <v>64</v>
      </c>
      <c r="F41" s="83">
        <v>213.859275053305</v>
      </c>
      <c r="G41" s="83">
        <v>95.297029702970292</v>
      </c>
      <c r="H41" s="83">
        <v>173.1782945736434</v>
      </c>
      <c r="I41" s="87">
        <v>186.13945578231301</v>
      </c>
    </row>
    <row r="42" spans="1:9" ht="14" customHeight="1" x14ac:dyDescent="0.45">
      <c r="A42" s="84" t="s">
        <v>45</v>
      </c>
      <c r="B42" s="85">
        <v>21.487603305785143</v>
      </c>
      <c r="C42" s="85">
        <v>7.2886297376093534</v>
      </c>
      <c r="D42" s="85">
        <v>22.962962962962962</v>
      </c>
      <c r="E42" s="85">
        <v>17.721518987341756</v>
      </c>
      <c r="F42" s="85">
        <v>-6.0295790671217375</v>
      </c>
      <c r="G42" s="115" t="s">
        <v>64</v>
      </c>
      <c r="H42" s="85">
        <v>16.718027734976904</v>
      </c>
      <c r="I42" s="85">
        <v>2.142857142857113</v>
      </c>
    </row>
    <row r="43" spans="1:9" ht="14" customHeight="1" x14ac:dyDescent="0.45">
      <c r="A43" s="75" t="s">
        <v>56</v>
      </c>
      <c r="B43" s="114" t="s">
        <v>64</v>
      </c>
      <c r="C43" s="83">
        <v>-18.520475561426696</v>
      </c>
      <c r="D43" s="83">
        <v>-27.439024390243905</v>
      </c>
      <c r="E43" s="83">
        <v>-12.928611579539096</v>
      </c>
      <c r="F43" s="83">
        <v>-43.36249524534044</v>
      </c>
      <c r="G43" s="83">
        <v>-30.911024459411539</v>
      </c>
      <c r="H43" s="83">
        <v>-24.297253634895011</v>
      </c>
      <c r="I43" s="83">
        <v>-31.343722434578059</v>
      </c>
    </row>
    <row r="44" spans="1:9" ht="14" customHeight="1" x14ac:dyDescent="0.45">
      <c r="A44" s="84" t="s">
        <v>46</v>
      </c>
      <c r="B44" s="85">
        <v>66.967509025270715</v>
      </c>
      <c r="C44" s="85">
        <v>57.188160676532782</v>
      </c>
      <c r="D44" s="85">
        <v>33.864734299516883</v>
      </c>
      <c r="E44" s="85">
        <v>44.046953605366191</v>
      </c>
      <c r="F44" s="85">
        <v>94.602851323828844</v>
      </c>
      <c r="G44" s="85">
        <v>52.983988355167398</v>
      </c>
      <c r="H44" s="85">
        <v>92.996108949416367</v>
      </c>
      <c r="I44" s="85">
        <v>131.79551122194519</v>
      </c>
    </row>
    <row r="45" spans="1:9" ht="14" customHeight="1" x14ac:dyDescent="0.45">
      <c r="A45" s="94" t="s">
        <v>47</v>
      </c>
      <c r="B45" s="95">
        <v>216.97038724373576</v>
      </c>
      <c r="C45" s="95">
        <v>161.8402282453637</v>
      </c>
      <c r="D45" s="95">
        <v>148.88888888888897</v>
      </c>
      <c r="E45" s="95">
        <v>264.71408647140873</v>
      </c>
      <c r="F45" s="95">
        <v>202.002002002002</v>
      </c>
      <c r="G45" s="95">
        <v>147.08578912901115</v>
      </c>
      <c r="H45" s="95">
        <v>107.3319755600814</v>
      </c>
      <c r="I45" s="95">
        <v>184.11978221415609</v>
      </c>
    </row>
    <row r="46" spans="1:9" x14ac:dyDescent="0.45">
      <c r="A46" s="96"/>
      <c r="B46" s="106"/>
      <c r="C46" s="106"/>
      <c r="D46" s="106"/>
      <c r="E46" s="106"/>
      <c r="F46" s="106"/>
      <c r="G46" s="106"/>
      <c r="H46" s="106"/>
      <c r="I46" s="106"/>
    </row>
    <row r="47" spans="1:9" x14ac:dyDescent="0.45">
      <c r="A47" s="96" t="s">
        <v>12</v>
      </c>
      <c r="B47" s="97"/>
      <c r="C47" s="98"/>
      <c r="D47" s="98"/>
      <c r="E47" s="97"/>
      <c r="F47" s="98"/>
      <c r="G47" s="98"/>
      <c r="H47" s="98"/>
      <c r="I47" s="98"/>
    </row>
    <row r="48" spans="1:9" x14ac:dyDescent="0.45">
      <c r="A48" s="99" t="s">
        <v>57</v>
      </c>
      <c r="B48" s="99"/>
      <c r="C48" s="99"/>
      <c r="D48" s="99"/>
      <c r="E48" s="99"/>
      <c r="F48" s="99"/>
      <c r="G48" s="99"/>
      <c r="H48" s="99"/>
      <c r="I48" s="99"/>
    </row>
    <row r="49" spans="1:9" x14ac:dyDescent="0.45">
      <c r="A49" s="100" t="s">
        <v>14</v>
      </c>
      <c r="B49" s="97"/>
      <c r="C49" s="98"/>
      <c r="D49" s="98"/>
      <c r="E49" s="97"/>
      <c r="F49" s="98"/>
      <c r="G49" s="98"/>
      <c r="H49" s="98"/>
      <c r="I49" s="98"/>
    </row>
    <row r="50" spans="1:9" x14ac:dyDescent="0.45">
      <c r="A50" s="101" t="s">
        <v>15</v>
      </c>
      <c r="B50" s="102"/>
      <c r="C50" s="102"/>
      <c r="D50" s="102"/>
      <c r="E50" s="102"/>
      <c r="F50" s="102"/>
      <c r="G50" s="102"/>
      <c r="H50" s="102"/>
      <c r="I50" s="102"/>
    </row>
    <row r="51" spans="1:9" x14ac:dyDescent="0.45">
      <c r="A51" s="101"/>
      <c r="B51" s="9"/>
      <c r="C51" s="10"/>
      <c r="D51" s="9"/>
      <c r="E51" s="10"/>
      <c r="F51" s="9"/>
      <c r="G51" s="10"/>
      <c r="H51" s="9"/>
      <c r="I51" s="10"/>
    </row>
    <row r="52" spans="1:9" x14ac:dyDescent="0.45">
      <c r="A52" s="103" t="str">
        <f>+Índice!A14</f>
        <v>Fecha de actualización: 6 de septiembre de 2022</v>
      </c>
      <c r="B52" s="9"/>
      <c r="C52" s="10"/>
      <c r="D52" s="9"/>
      <c r="E52" s="10"/>
      <c r="F52" s="9"/>
      <c r="G52" s="10"/>
      <c r="H52" s="9"/>
      <c r="I52" s="10"/>
    </row>
    <row r="53" spans="1:9" x14ac:dyDescent="0.45">
      <c r="A53" s="101"/>
      <c r="B53" s="9"/>
      <c r="C53" s="10"/>
      <c r="D53" s="9"/>
      <c r="E53" s="10"/>
      <c r="F53" s="9"/>
      <c r="G53" s="10"/>
      <c r="H53" s="9"/>
      <c r="I53" s="10"/>
    </row>
    <row r="54" spans="1:9" x14ac:dyDescent="0.45">
      <c r="A54" s="101"/>
      <c r="B54" s="9"/>
      <c r="C54" s="10"/>
      <c r="D54" s="9"/>
      <c r="E54" s="10"/>
      <c r="F54" s="9"/>
      <c r="G54" s="10"/>
      <c r="H54" s="9"/>
      <c r="I54" s="10"/>
    </row>
    <row r="55" spans="1:9" x14ac:dyDescent="0.45">
      <c r="A55" s="101"/>
      <c r="B55" s="9"/>
      <c r="C55" s="10"/>
      <c r="D55" s="9"/>
      <c r="E55" s="10"/>
      <c r="F55" s="9"/>
      <c r="G55" s="10"/>
      <c r="H55" s="9"/>
      <c r="I55" s="10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</cp:lastModifiedBy>
  <cp:lastPrinted>2018-10-02T21:35:14Z</cp:lastPrinted>
  <dcterms:created xsi:type="dcterms:W3CDTF">2007-01-25T17:17:56Z</dcterms:created>
  <dcterms:modified xsi:type="dcterms:W3CDTF">2022-09-05T14:40:42Z</dcterms:modified>
</cp:coreProperties>
</file>