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DANE\Boletines\mensual\Dic\"/>
    </mc:Choice>
  </mc:AlternateContent>
  <xr:revisionPtr revIDLastSave="0" documentId="13_ncr:1_{C02D5CEA-03BB-409D-96BA-D1B2FF8A1FFC}" xr6:coauthVersionLast="47" xr6:coauthVersionMax="47" xr10:uidLastSave="{00000000-0000-0000-0000-000000000000}"/>
  <bookViews>
    <workbookView xWindow="-110" yWindow="-110" windowWidth="19420" windowHeight="10300" tabRatio="815" xr2:uid="{00000000-000D-0000-FFFF-FFFF00000000}"/>
  </bookViews>
  <sheets>
    <sheet name="Índice" sheetId="519" r:id="rId1"/>
    <sheet name="Anexo 1" sheetId="520" r:id="rId2"/>
    <sheet name="Anexo 2" sheetId="52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519" l="1"/>
  <c r="A81" i="520"/>
  <c r="A52" i="522"/>
  <c r="A10" i="519" l="1"/>
</calcChain>
</file>

<file path=xl/sharedStrings.xml><?xml version="1.0" encoding="utf-8"?>
<sst xmlns="http://schemas.openxmlformats.org/spreadsheetml/2006/main" count="282" uniqueCount="93">
  <si>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</si>
  <si>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</si>
  <si>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</si>
  <si>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</si>
  <si>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</si>
  <si>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</si>
  <si>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</si>
  <si>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</si>
  <si>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</si>
  <si>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</si>
  <si>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</si>
  <si>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</si>
  <si>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</si>
  <si>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</si>
  <si>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</si>
  <si>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</si>
  <si>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</si>
  <si>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</si>
  <si>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</si>
  <si>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</si>
  <si>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</si>
  <si>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</si>
  <si>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</si>
  <si>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</si>
  <si>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</si>
  <si>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</si>
  <si>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</si>
  <si>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</si>
  <si>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</si>
  <si>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</si>
  <si>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</si>
  <si>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</si>
  <si>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</si>
  <si>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</si>
  <si>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</si>
  <si>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</si>
  <si>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</si>
  <si>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</si>
  <si>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</si>
  <si>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</si>
  <si>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</si>
  <si>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</si>
  <si>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</si>
  <si>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</si>
  <si>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</si>
  <si>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</si>
  <si>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</si>
  <si>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</si>
  <si>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</si>
  <si>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</si>
  <si>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</si>
  <si>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</si>
  <si>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</si>
  <si>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</si>
  <si>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</si>
  <si>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</si>
  <si>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</si>
  <si>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Var%: Variación porcentual con respecto al promedio del mismo mes del año anterior</t>
  </si>
  <si>
    <t>Limón Tahití</t>
  </si>
  <si>
    <t>Papaya*</t>
  </si>
  <si>
    <t>Uva red globe nacional</t>
  </si>
  <si>
    <t>Papa criolla limpia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</si>
  <si>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</si>
  <si>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</si>
  <si>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</si>
  <si>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</si>
  <si>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</si>
  <si>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</si>
  <si>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</si>
  <si>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Queso costeño</t>
  </si>
  <si>
    <t>Carne de cerdo, costilla</t>
  </si>
  <si>
    <t>Aceite vegetal mezcla**</t>
  </si>
  <si>
    <t>Azúcar sulfitada</t>
  </si>
  <si>
    <t>Galletas saladas</t>
  </si>
  <si>
    <t>Gelatina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</si>
  <si>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</si>
  <si>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</si>
  <si>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</si>
  <si>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</si>
  <si>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</si>
  <si>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</si>
  <si>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Fecha de actualización: 6 de enero de 2023</t>
  </si>
  <si>
    <t>Variación anual. Diciembre de 2022</t>
  </si>
  <si>
    <t>Variación mensual. Diciembre de 2022</t>
  </si>
  <si>
    <t>Diciembre de 2022</t>
  </si>
  <si>
    <t>-</t>
  </si>
  <si>
    <t>n.d.</t>
  </si>
  <si>
    <t>Ajo importado</t>
  </si>
  <si>
    <t>Pera importada</t>
  </si>
  <si>
    <t>Huevo tipo A**</t>
  </si>
  <si>
    <t>Carne de res, pecho</t>
  </si>
  <si>
    <t>Pechuga de pollo</t>
  </si>
  <si>
    <t>Sardinas en 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</si>
</sst>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17" fillId="0" borderId="0" xfId="0" applyFont="1"/>
    <xf numFmtId="0" fontId="19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 wrapText="1"/>
    </xf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2" fillId="0" borderId="0" xfId="0" applyFont="1"/>
    <xf numFmtId="0" fontId="20" fillId="31" borderId="0" xfId="0" applyFont="1" applyFill="1"/>
    <xf numFmtId="0" fontId="28" fillId="31" borderId="0" xfId="0" applyFont="1" applyFill="1" applyAlignment="1">
      <alignment vertical="center"/>
    </xf>
    <xf numFmtId="0" fontId="25" fillId="32" borderId="0" xfId="0" applyFont="1" applyFill="1"/>
    <xf numFmtId="0" fontId="20" fillId="32" borderId="0" xfId="0" applyFont="1" applyFill="1"/>
    <xf numFmtId="0" fontId="19" fillId="31" borderId="0" xfId="0" applyFont="1" applyFill="1"/>
    <xf numFmtId="0" fontId="25" fillId="31" borderId="0" xfId="0" applyFont="1" applyFill="1"/>
    <xf numFmtId="0" fontId="23" fillId="0" borderId="0" xfId="0" applyFont="1"/>
    <xf numFmtId="0" fontId="17" fillId="0" borderId="0" xfId="0" applyFont="1" applyAlignment="1">
      <alignment horizontal="right"/>
    </xf>
    <xf numFmtId="0" fontId="19" fillId="33" borderId="0" xfId="0" applyFont="1" applyFill="1" applyAlignment="1">
      <alignment horizontal="right" vertical="center" wrapText="1"/>
    </xf>
    <xf numFmtId="0" fontId="20" fillId="0" borderId="0" xfId="0" applyFont="1" applyAlignment="1">
      <alignment horizontal="right"/>
    </xf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3" fontId="24" fillId="33" borderId="0" xfId="0" applyNumberFormat="1" applyFont="1" applyFill="1" applyAlignment="1">
      <alignment horizontal="right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 wrapText="1"/>
    </xf>
    <xf numFmtId="4" fontId="24" fillId="0" borderId="0" xfId="34" applyNumberFormat="1" applyFont="1" applyFill="1" applyBorder="1" applyAlignment="1">
      <alignment horizontal="right" vertical="justify"/>
    </xf>
    <xf numFmtId="4" fontId="21" fillId="33" borderId="0" xfId="34" applyNumberFormat="1" applyFont="1" applyFill="1" applyBorder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0" fontId="20" fillId="0" borderId="0" xfId="36" applyFont="1" applyAlignment="1">
      <alignment horizontal="right"/>
    </xf>
    <xf numFmtId="3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horizontal="center" vertical="center"/>
    </xf>
    <xf numFmtId="3" fontId="24" fillId="33" borderId="0" xfId="0" applyNumberFormat="1" applyFont="1" applyFill="1" applyAlignment="1">
      <alignment horizontal="center" vertical="center"/>
    </xf>
    <xf numFmtId="0" fontId="23" fillId="33" borderId="2" xfId="0" applyFont="1" applyFill="1" applyBorder="1"/>
    <xf numFmtId="3" fontId="24" fillId="0" borderId="0" xfId="0" applyNumberFormat="1" applyFont="1" applyAlignment="1">
      <alignment horizontal="center"/>
    </xf>
    <xf numFmtId="0" fontId="23" fillId="33" borderId="0" xfId="36" applyFont="1" applyFill="1" applyAlignment="1">
      <alignment horizontal="right"/>
    </xf>
    <xf numFmtId="4" fontId="21" fillId="33" borderId="0" xfId="34" applyNumberFormat="1" applyFont="1" applyFill="1" applyBorder="1" applyAlignment="1"/>
    <xf numFmtId="167" fontId="23" fillId="33" borderId="0" xfId="34" applyNumberFormat="1" applyFont="1" applyFill="1" applyBorder="1" applyAlignment="1">
      <alignment horizontal="right"/>
    </xf>
    <xf numFmtId="0" fontId="17" fillId="0" borderId="0" xfId="36" applyFont="1"/>
    <xf numFmtId="0" fontId="24" fillId="0" borderId="0" xfId="34" applyNumberFormat="1" applyFont="1" applyFill="1" applyBorder="1" applyAlignment="1">
      <alignment horizontal="right"/>
    </xf>
    <xf numFmtId="0" fontId="20" fillId="31" borderId="0" xfId="36" applyFont="1" applyFill="1"/>
    <xf numFmtId="0" fontId="24" fillId="33" borderId="0" xfId="0" applyFont="1" applyFill="1" applyAlignment="1">
      <alignment horizontal="right" vertical="center"/>
    </xf>
    <xf numFmtId="4" fontId="31" fillId="33" borderId="2" xfId="33" applyNumberFormat="1" applyFont="1" applyFill="1" applyBorder="1" applyAlignment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horizontal="right" vertical="justify"/>
    </xf>
    <xf numFmtId="4" fontId="24" fillId="33" borderId="0" xfId="34" applyNumberFormat="1" applyFont="1" applyFill="1" applyBorder="1" applyAlignment="1">
      <alignment horizontal="center" vertical="center"/>
    </xf>
    <xf numFmtId="4" fontId="24" fillId="0" borderId="0" xfId="34" applyNumberFormat="1" applyFont="1" applyFill="1" applyBorder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0" fontId="27" fillId="32" borderId="0" xfId="0" applyFont="1" applyFill="1" applyAlignment="1">
      <alignment horizontal="center" vertical="center" wrapText="1"/>
    </xf>
    <xf numFmtId="0" fontId="25" fillId="31" borderId="0" xfId="0" applyFont="1" applyFill="1" applyAlignment="1">
      <alignment horizontal="center"/>
    </xf>
    <xf numFmtId="0" fontId="26" fillId="34" borderId="0" xfId="0" applyFont="1" applyFill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  <xf numFmtId="0" fontId="23" fillId="33" borderId="2" xfId="36" applyFont="1" applyFill="1" applyBorder="1"/>
    <xf numFmtId="3" fontId="24" fillId="33" borderId="2" xfId="34" applyNumberFormat="1" applyFont="1" applyFill="1" applyBorder="1" applyAlignment="1">
      <alignment horizontal="right" vertical="center"/>
    </xf>
    <xf numFmtId="4" fontId="24" fillId="33" borderId="2" xfId="34" applyNumberFormat="1" applyFont="1" applyFill="1" applyBorder="1" applyAlignment="1">
      <alignment horizontal="center" vertical="center"/>
    </xf>
    <xf numFmtId="3" fontId="24" fillId="33" borderId="2" xfId="34" applyNumberFormat="1" applyFont="1" applyFill="1" applyBorder="1" applyAlignment="1">
      <alignment horizontal="right"/>
    </xf>
    <xf numFmtId="4" fontId="24" fillId="33" borderId="2" xfId="34" applyNumberFormat="1" applyFont="1" applyFill="1" applyBorder="1" applyAlignment="1">
      <alignment horizontal="right"/>
    </xf>
    <xf numFmtId="3" fontId="24" fillId="33" borderId="2" xfId="34" applyNumberFormat="1" applyFont="1" applyFill="1" applyBorder="1" applyAlignment="1">
      <alignment horizontal="center" vertical="center"/>
    </xf>
    <xf numFmtId="0" fontId="24" fillId="33" borderId="2" xfId="34" applyNumberFormat="1" applyFont="1" applyFill="1" applyBorder="1" applyAlignment="1">
      <alignment horizontal="center" vertical="center"/>
    </xf>
    <xf numFmtId="4" fontId="24" fillId="33" borderId="2" xfId="34" applyNumberFormat="1" applyFont="1" applyFill="1" applyBorder="1" applyAlignment="1">
      <alignment horizontal="right" vertical="justify"/>
    </xf>
    <xf numFmtId="0" fontId="24" fillId="33" borderId="2" xfId="34" applyNumberFormat="1" applyFont="1" applyFill="1" applyBorder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4" fontId="24" fillId="0" borderId="0" xfId="0" applyNumberFormat="1" applyFont="1" applyAlignment="1">
      <alignment horizontal="center" vertical="center"/>
    </xf>
    <xf numFmtId="167" fontId="23" fillId="33" borderId="2" xfId="33" applyNumberFormat="1" applyFont="1" applyFill="1" applyBorder="1" applyAlignment="1">
      <alignment horizontal="right"/>
    </xf>
    <xf numFmtId="0" fontId="23" fillId="33" borderId="2" xfId="36" applyFont="1" applyFill="1" applyBorder="1" applyAlignment="1">
      <alignment horizontal="right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127003</xdr:colOff>
      <xdr:row>0</xdr:row>
      <xdr:rowOff>150090</xdr:rowOff>
    </xdr:from>
    <xdr:to>
      <xdr:col>12</xdr:col>
      <xdr:colOff>0</xdr:colOff>
      <xdr:row>3</xdr:row>
      <xdr:rowOff>219362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6ABA1B2-CD09-4CDC-90B0-08A9F283E763}"/>
            </a:ext>
          </a:extLst>
        </xdr:cNvPr>
        <xdr:cNvGrpSpPr/>
      </xdr:nvGrpSpPr>
      <xdr:grpSpPr>
        <a:xfrm>
          <a:off x="127003" y="150090"/>
          <a:ext cx="9270997" cy="912915"/>
          <a:chOff x="57150" y="127000"/>
          <a:chExt cx="8784000" cy="739282"/>
        </a:xfrm>
      </xdr:grpSpPr>
      <xdr:pic>
        <xdr:nvPicPr>
          <xdr:cNvPr id="4" name="Imagen 10">
            <a:extLst>
              <a:ext uri="{FF2B5EF4-FFF2-40B4-BE49-F238E27FC236}">
                <a16:creationId xmlns:a16="http://schemas.microsoft.com/office/drawing/2014/main" id="{D06E5E10-AD1B-EB87-9CDE-F9AA6FE96A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2">
            <a:extLst>
              <a:ext uri="{FF2B5EF4-FFF2-40B4-BE49-F238E27FC236}">
                <a16:creationId xmlns:a16="http://schemas.microsoft.com/office/drawing/2014/main" id="{E9B7058F-FC36-1A74-2C69-347D8953B6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11">
            <a:extLst>
              <a:ext uri="{FF2B5EF4-FFF2-40B4-BE49-F238E27FC236}">
                <a16:creationId xmlns:a16="http://schemas.microsoft.com/office/drawing/2014/main" id="{972E2942-24B3-89D4-4811-4B343762D6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44829</xdr:colOff>
      <xdr:row>0</xdr:row>
      <xdr:rowOff>97118</xdr:rowOff>
    </xdr:from>
    <xdr:to>
      <xdr:col>16</xdr:col>
      <xdr:colOff>294752</xdr:colOff>
      <xdr:row>2</xdr:row>
      <xdr:rowOff>392545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906C480-3DA6-419D-888A-7610C95525C7}"/>
            </a:ext>
          </a:extLst>
        </xdr:cNvPr>
        <xdr:cNvGrpSpPr/>
      </xdr:nvGrpSpPr>
      <xdr:grpSpPr>
        <a:xfrm>
          <a:off x="44829" y="97118"/>
          <a:ext cx="9259452" cy="900545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75D8BBA6-FFA4-A625-7A56-68771297B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CDC95BF7-1B48-92FD-A868-D48B8E0D40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A289DDF1-5400-401C-1437-55F73A2280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8</xdr:col>
      <xdr:colOff>635000</xdr:colOff>
      <xdr:row>2</xdr:row>
      <xdr:rowOff>127000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231758-ECC6-46FC-A64A-CAE7C5C94A1F}"/>
            </a:ext>
          </a:extLst>
        </xdr:cNvPr>
        <xdr:cNvGrpSpPr/>
      </xdr:nvGrpSpPr>
      <xdr:grpSpPr>
        <a:xfrm>
          <a:off x="25400" y="25400"/>
          <a:ext cx="7715250" cy="698500"/>
          <a:chOff x="57150" y="127000"/>
          <a:chExt cx="8784000" cy="739282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736F918-7842-B146-823F-A076345059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0939007A-5FC6-983A-51C4-D791055C61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6BC735C7-6E0D-A102-6740-FB96A835D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8"/>
  <sheetViews>
    <sheetView showGridLines="0" tabSelected="1" zoomScale="70" zoomScaleNormal="70" workbookViewId="0">
      <selection activeCell="A10" sqref="A10"/>
    </sheetView>
  </sheetViews>
  <sheetFormatPr baseColWidth="10" defaultColWidth="11.453125" defaultRowHeight="16" x14ac:dyDescent="0.45"/>
  <cols>
    <col min="1" max="1" width="6.26953125" style="14" customWidth="1"/>
    <col min="2" max="2" width="11.453125" style="9"/>
    <col min="3" max="3" width="14" style="9" customWidth="1"/>
    <col min="4" max="16384" width="11.453125" style="9"/>
  </cols>
  <sheetData>
    <row r="1" spans="1:14" ht="22" customHeight="1" x14ac:dyDescent="0.4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4" ht="22" customHeight="1" x14ac:dyDescent="0.4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4" ht="22" customHeight="1" x14ac:dyDescent="0.4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N3" s="4"/>
    </row>
    <row r="4" spans="1:14" ht="22" customHeight="1" x14ac:dyDescent="0.4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</row>
    <row r="5" spans="1:14" ht="36" customHeight="1" x14ac:dyDescent="0.45">
      <c r="A5" s="133" t="s">
        <v>49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</row>
    <row r="6" spans="1:14" ht="31.5" customHeight="1" x14ac:dyDescent="0.45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</row>
    <row r="7" spans="1:14" x14ac:dyDescent="0.45">
      <c r="A7" s="131" t="s">
        <v>84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</row>
    <row r="8" spans="1:14" ht="15" customHeight="1" x14ac:dyDescent="0.45">
      <c r="A8" s="131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</row>
    <row r="9" spans="1:14" x14ac:dyDescent="0.45">
      <c r="A9" s="131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</row>
    <row r="10" spans="1:14" s="10" customFormat="1" ht="31.5" customHeight="1" x14ac:dyDescent="0.25">
      <c r="A10" s="19" t="str">
        <f>+"Anexo 1. "&amp;'Anexo 1'!A6&amp;" "&amp;'Anexo 1'!A7</f>
        <v>Anexo 1. Comportamiento de los precios mayoristas de los principales alimentos en las principales ocho ciudades. Variación mensual. Diciembre de 2022</v>
      </c>
    </row>
    <row r="11" spans="1:14" s="10" customFormat="1" ht="31.5" customHeight="1" x14ac:dyDescent="0.25">
      <c r="A11" s="19" t="str">
        <f>+"Anexo 2. "&amp;'Anexo 2'!A6&amp;" "&amp;'Anexo 2'!A7</f>
        <v>Anexo 2. Comportamiento de los precios mayoristas de los principales alimentos en las principales ocho ciudades. Variación anual. Diciembre de 2022</v>
      </c>
    </row>
    <row r="12" spans="1:14" x14ac:dyDescent="0.4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4" ht="18.75" customHeight="1" x14ac:dyDescent="0.45">
      <c r="A13" s="13" t="s">
        <v>81</v>
      </c>
    </row>
    <row r="14" spans="1:14" s="4" customFormat="1" ht="30" customHeight="1" x14ac:dyDescent="0.45"/>
    <row r="15" spans="1:14" s="4" customFormat="1" ht="32.25" customHeight="1" x14ac:dyDescent="0.45"/>
    <row r="16" spans="1:14" s="4" customFormat="1" ht="34.5" customHeight="1" x14ac:dyDescent="0.45"/>
    <row r="17" spans="1:1" s="4" customFormat="1" x14ac:dyDescent="0.45"/>
    <row r="18" spans="1:1" x14ac:dyDescent="0.45">
      <c r="A18" s="9"/>
    </row>
  </sheetData>
  <mergeCells count="3">
    <mergeCell ref="A7:L9"/>
    <mergeCell ref="A1:L4"/>
    <mergeCell ref="A5:L6"/>
  </mergeCells>
  <phoneticPr fontId="3" type="noConversion"/>
  <hyperlinks>
    <hyperlink ref="A10" location="'Anexo 1'!A1" display="'Anexo 1'!A1" xr:uid="{00000000-0004-0000-0000-000000000000}"/>
    <hyperlink ref="A11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1"/>
  <sheetViews>
    <sheetView showGridLines="0" topLeftCell="A63" zoomScale="85" zoomScaleNormal="85" workbookViewId="0">
      <selection activeCell="C68" sqref="C68"/>
    </sheetView>
  </sheetViews>
  <sheetFormatPr baseColWidth="10" defaultColWidth="11.453125" defaultRowHeight="16" x14ac:dyDescent="0.45"/>
  <cols>
    <col min="1" max="1" width="24.453125" style="4" customWidth="1"/>
    <col min="2" max="2" width="7.1796875" style="4" customWidth="1"/>
    <col min="3" max="3" width="6.7265625" style="18" customWidth="1"/>
    <col min="4" max="4" width="7.1796875" style="4" customWidth="1"/>
    <col min="5" max="5" width="6.7265625" style="18" customWidth="1"/>
    <col min="6" max="6" width="7.1796875" style="4" customWidth="1"/>
    <col min="7" max="7" width="6.7265625" style="18" customWidth="1"/>
    <col min="8" max="8" width="7.1796875" style="4" customWidth="1"/>
    <col min="9" max="9" width="6.7265625" style="18" customWidth="1"/>
    <col min="10" max="10" width="7.1796875" style="4" customWidth="1"/>
    <col min="11" max="11" width="6.7265625" style="18" customWidth="1"/>
    <col min="12" max="12" width="7.1796875" style="4" customWidth="1"/>
    <col min="13" max="13" width="6.7265625" style="18" customWidth="1"/>
    <col min="14" max="14" width="7.1796875" style="4" customWidth="1"/>
    <col min="15" max="15" width="6.7265625" style="18" customWidth="1"/>
    <col min="16" max="16" width="7.1796875" style="4" customWidth="1"/>
    <col min="17" max="17" width="6.7265625" style="18" customWidth="1"/>
    <col min="18" max="16384" width="11.453125" style="4"/>
  </cols>
  <sheetData>
    <row r="1" spans="1:17" s="1" customFormat="1" ht="14" x14ac:dyDescent="0.4">
      <c r="C1" s="16"/>
      <c r="E1" s="16"/>
      <c r="G1" s="16"/>
      <c r="I1" s="16"/>
      <c r="K1" s="16"/>
      <c r="M1" s="16"/>
      <c r="O1" s="16"/>
      <c r="Q1" s="16"/>
    </row>
    <row r="2" spans="1:17" s="1" customFormat="1" ht="33.75" customHeight="1" x14ac:dyDescent="0.4">
      <c r="C2" s="16"/>
      <c r="E2" s="16"/>
      <c r="G2" s="16"/>
      <c r="I2" s="16"/>
      <c r="K2" s="16"/>
      <c r="M2" s="16"/>
      <c r="O2" s="16"/>
      <c r="Q2" s="16"/>
    </row>
    <row r="3" spans="1:17" s="1" customFormat="1" ht="40.5" customHeight="1" x14ac:dyDescent="0.4">
      <c r="C3" s="16"/>
      <c r="E3" s="16"/>
      <c r="G3" s="16"/>
      <c r="I3" s="16"/>
      <c r="K3" s="16"/>
      <c r="M3" s="16"/>
      <c r="O3" s="16"/>
      <c r="Q3" s="16"/>
    </row>
    <row r="4" spans="1:17" s="1" customFormat="1" ht="18.75" customHeight="1" x14ac:dyDescent="0.4">
      <c r="A4" s="136" t="s">
        <v>0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</row>
    <row r="5" spans="1:17" s="1" customFormat="1" ht="24" customHeight="1" x14ac:dyDescent="0.4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</row>
    <row r="6" spans="1:17" ht="18.75" customHeight="1" x14ac:dyDescent="0.45">
      <c r="A6" s="2" t="s">
        <v>16</v>
      </c>
      <c r="B6" s="3"/>
      <c r="C6" s="17"/>
      <c r="D6" s="3"/>
      <c r="E6" s="17"/>
      <c r="F6" s="3"/>
      <c r="G6" s="17"/>
      <c r="H6" s="3"/>
      <c r="I6" s="17"/>
      <c r="J6" s="3"/>
      <c r="K6" s="17"/>
      <c r="L6" s="3"/>
      <c r="M6" s="17"/>
      <c r="N6" s="3"/>
      <c r="O6" s="17"/>
      <c r="P6" s="3"/>
      <c r="Q6" s="17"/>
    </row>
    <row r="7" spans="1:17" ht="19.5" customHeight="1" x14ac:dyDescent="0.45">
      <c r="A7" s="2" t="s">
        <v>83</v>
      </c>
      <c r="B7" s="3"/>
      <c r="C7" s="17"/>
      <c r="D7" s="3"/>
      <c r="E7" s="17"/>
      <c r="F7" s="3"/>
      <c r="G7" s="17"/>
      <c r="H7" s="3"/>
      <c r="I7" s="17"/>
      <c r="J7" s="3"/>
      <c r="K7" s="17"/>
      <c r="L7" s="3"/>
      <c r="M7" s="17"/>
      <c r="N7" s="3"/>
      <c r="O7" s="17"/>
      <c r="P7" s="3"/>
      <c r="Q7" s="17"/>
    </row>
    <row r="8" spans="1:17" s="1" customFormat="1" ht="14" x14ac:dyDescent="0.4">
      <c r="C8" s="16"/>
      <c r="E8" s="16"/>
      <c r="G8" s="16"/>
      <c r="I8" s="16"/>
      <c r="K8" s="16"/>
      <c r="M8" s="16"/>
      <c r="O8" s="16"/>
      <c r="Q8" s="16"/>
    </row>
    <row r="9" spans="1:17" x14ac:dyDescent="0.45">
      <c r="A9" s="139" t="s">
        <v>1</v>
      </c>
      <c r="B9" s="138" t="s">
        <v>2</v>
      </c>
      <c r="C9" s="138"/>
      <c r="D9" s="138" t="s">
        <v>3</v>
      </c>
      <c r="E9" s="138"/>
      <c r="F9" s="138" t="s">
        <v>4</v>
      </c>
      <c r="G9" s="138"/>
      <c r="H9" s="137" t="s">
        <v>5</v>
      </c>
      <c r="I9" s="137"/>
      <c r="J9" s="138" t="s">
        <v>6</v>
      </c>
      <c r="K9" s="138"/>
      <c r="L9" s="138" t="s">
        <v>7</v>
      </c>
      <c r="M9" s="138"/>
      <c r="N9" s="138" t="s">
        <v>8</v>
      </c>
      <c r="O9" s="138"/>
      <c r="P9" s="138" t="s">
        <v>9</v>
      </c>
      <c r="Q9" s="138"/>
    </row>
    <row r="10" spans="1:17" x14ac:dyDescent="0.45">
      <c r="A10" s="140"/>
      <c r="B10" s="5" t="s">
        <v>10</v>
      </c>
      <c r="C10" s="20" t="s">
        <v>11</v>
      </c>
      <c r="D10" s="5" t="s">
        <v>10</v>
      </c>
      <c r="E10" s="20" t="s">
        <v>11</v>
      </c>
      <c r="F10" s="5" t="s">
        <v>10</v>
      </c>
      <c r="G10" s="20" t="s">
        <v>11</v>
      </c>
      <c r="H10" s="5" t="s">
        <v>10</v>
      </c>
      <c r="I10" s="20" t="s">
        <v>11</v>
      </c>
      <c r="J10" s="5" t="s">
        <v>10</v>
      </c>
      <c r="K10" s="20" t="s">
        <v>11</v>
      </c>
      <c r="L10" s="5" t="s">
        <v>10</v>
      </c>
      <c r="M10" s="20" t="s">
        <v>11</v>
      </c>
      <c r="N10" s="5" t="s">
        <v>10</v>
      </c>
      <c r="O10" s="20" t="s">
        <v>11</v>
      </c>
      <c r="P10" s="5" t="s">
        <v>10</v>
      </c>
      <c r="Q10" s="20" t="s">
        <v>11</v>
      </c>
    </row>
    <row r="11" spans="1:17" s="121" customFormat="1" ht="12" customHeight="1" x14ac:dyDescent="0.4">
      <c r="A11" s="30" t="s">
        <v>17</v>
      </c>
      <c r="B11" s="118"/>
      <c r="C11" s="119"/>
      <c r="D11" s="118"/>
      <c r="E11" s="119"/>
      <c r="F11" s="118"/>
      <c r="G11" s="119"/>
      <c r="H11" s="120"/>
      <c r="I11" s="119"/>
      <c r="J11" s="118"/>
      <c r="K11" s="119"/>
      <c r="L11" s="118"/>
      <c r="M11" s="119"/>
      <c r="N11" s="118"/>
      <c r="O11" s="119"/>
      <c r="P11" s="120"/>
      <c r="Q11" s="119"/>
    </row>
    <row r="12" spans="1:17" s="121" customFormat="1" ht="12" customHeight="1" x14ac:dyDescent="0.4">
      <c r="A12" s="21" t="s">
        <v>18</v>
      </c>
      <c r="B12" s="23" t="s">
        <v>86</v>
      </c>
      <c r="C12" s="34" t="s">
        <v>85</v>
      </c>
      <c r="D12" s="22">
        <v>2342</v>
      </c>
      <c r="E12" s="100">
        <v>-8.19</v>
      </c>
      <c r="F12" s="22">
        <v>1386</v>
      </c>
      <c r="G12" s="100">
        <v>10.53</v>
      </c>
      <c r="H12" s="23">
        <v>1764</v>
      </c>
      <c r="I12" s="101">
        <v>-5.67</v>
      </c>
      <c r="J12" s="22">
        <v>1566</v>
      </c>
      <c r="K12" s="100">
        <v>0.32</v>
      </c>
      <c r="L12" s="22">
        <v>1811</v>
      </c>
      <c r="M12" s="100">
        <v>2.0299999999999998</v>
      </c>
      <c r="N12" s="22">
        <v>1256</v>
      </c>
      <c r="O12" s="100">
        <v>-2.48</v>
      </c>
      <c r="P12" s="23">
        <v>1669</v>
      </c>
      <c r="Q12" s="101">
        <v>-0.71</v>
      </c>
    </row>
    <row r="13" spans="1:17" s="121" customFormat="1" ht="12" customHeight="1" x14ac:dyDescent="0.4">
      <c r="A13" s="24" t="s">
        <v>87</v>
      </c>
      <c r="B13" s="27">
        <v>7770</v>
      </c>
      <c r="C13" s="37">
        <v>-4.1100000000000003</v>
      </c>
      <c r="D13" s="26">
        <v>6811</v>
      </c>
      <c r="E13" s="103">
        <v>-11.66</v>
      </c>
      <c r="F13" s="26">
        <v>7357</v>
      </c>
      <c r="G13" s="103">
        <v>-10.37</v>
      </c>
      <c r="H13" s="27">
        <v>7063</v>
      </c>
      <c r="I13" s="102">
        <v>-12.01</v>
      </c>
      <c r="J13" s="26">
        <v>6690</v>
      </c>
      <c r="K13" s="103">
        <v>-20.04</v>
      </c>
      <c r="L13" s="26">
        <v>7833</v>
      </c>
      <c r="M13" s="103">
        <v>-10.25</v>
      </c>
      <c r="N13" s="26">
        <v>6650</v>
      </c>
      <c r="O13" s="103">
        <v>-15.33</v>
      </c>
      <c r="P13" s="27">
        <v>8341</v>
      </c>
      <c r="Q13" s="102">
        <v>-13.99</v>
      </c>
    </row>
    <row r="14" spans="1:17" s="121" customFormat="1" ht="12" customHeight="1" x14ac:dyDescent="0.4">
      <c r="A14" s="21" t="s">
        <v>19</v>
      </c>
      <c r="B14" s="22">
        <v>9382</v>
      </c>
      <c r="C14" s="101">
        <v>9.09</v>
      </c>
      <c r="D14" s="22">
        <v>7231</v>
      </c>
      <c r="E14" s="100">
        <v>-0.06</v>
      </c>
      <c r="F14" s="22">
        <v>5733</v>
      </c>
      <c r="G14" s="100">
        <v>2.89</v>
      </c>
      <c r="H14" s="28" t="s">
        <v>86</v>
      </c>
      <c r="I14" s="34" t="s">
        <v>85</v>
      </c>
      <c r="J14" s="22">
        <v>6294</v>
      </c>
      <c r="K14" s="101">
        <v>19.32</v>
      </c>
      <c r="L14" s="22">
        <v>8781</v>
      </c>
      <c r="M14" s="100">
        <v>7.31</v>
      </c>
      <c r="N14" s="22">
        <v>5905</v>
      </c>
      <c r="O14" s="100">
        <v>10.11</v>
      </c>
      <c r="P14" s="23">
        <v>5931</v>
      </c>
      <c r="Q14" s="101">
        <v>4.5999999999999996</v>
      </c>
    </row>
    <row r="15" spans="1:17" s="121" customFormat="1" ht="12" customHeight="1" x14ac:dyDescent="0.4">
      <c r="A15" s="24" t="s">
        <v>20</v>
      </c>
      <c r="B15" s="29">
        <v>4951</v>
      </c>
      <c r="C15" s="106">
        <v>45.92</v>
      </c>
      <c r="D15" s="26">
        <v>4469</v>
      </c>
      <c r="E15" s="103">
        <v>39.22</v>
      </c>
      <c r="F15" s="26">
        <v>4115</v>
      </c>
      <c r="G15" s="103">
        <v>39.26</v>
      </c>
      <c r="H15" s="26">
        <v>4852</v>
      </c>
      <c r="I15" s="103">
        <v>39.39</v>
      </c>
      <c r="J15" s="29">
        <v>4856</v>
      </c>
      <c r="K15" s="106">
        <v>33.26</v>
      </c>
      <c r="L15" s="26">
        <v>4661</v>
      </c>
      <c r="M15" s="103">
        <v>39.049999999999997</v>
      </c>
      <c r="N15" s="26">
        <v>5023</v>
      </c>
      <c r="O15" s="103">
        <v>46.79</v>
      </c>
      <c r="P15" s="26">
        <v>4809</v>
      </c>
      <c r="Q15" s="103">
        <v>46.3</v>
      </c>
    </row>
    <row r="16" spans="1:17" s="121" customFormat="1" ht="12" customHeight="1" x14ac:dyDescent="0.4">
      <c r="A16" s="21" t="s">
        <v>21</v>
      </c>
      <c r="B16" s="22">
        <v>2801</v>
      </c>
      <c r="C16" s="100">
        <v>34.79</v>
      </c>
      <c r="D16" s="22">
        <v>3238</v>
      </c>
      <c r="E16" s="100">
        <v>41.96</v>
      </c>
      <c r="F16" s="22">
        <v>2369</v>
      </c>
      <c r="G16" s="100">
        <v>34.07</v>
      </c>
      <c r="H16" s="28">
        <v>3344</v>
      </c>
      <c r="I16" s="34">
        <v>32.86</v>
      </c>
      <c r="J16" s="22">
        <v>2421</v>
      </c>
      <c r="K16" s="100">
        <v>36.24</v>
      </c>
      <c r="L16" s="22">
        <v>2116</v>
      </c>
      <c r="M16" s="100">
        <v>21.82</v>
      </c>
      <c r="N16" s="22">
        <v>2875</v>
      </c>
      <c r="O16" s="100">
        <v>-3.91</v>
      </c>
      <c r="P16" s="23">
        <v>2444</v>
      </c>
      <c r="Q16" s="101">
        <v>75.45</v>
      </c>
    </row>
    <row r="17" spans="1:17" s="121" customFormat="1" ht="12" customHeight="1" x14ac:dyDescent="0.4">
      <c r="A17" s="24" t="s">
        <v>22</v>
      </c>
      <c r="B17" s="27" t="s">
        <v>86</v>
      </c>
      <c r="C17" s="37" t="s">
        <v>85</v>
      </c>
      <c r="D17" s="26">
        <v>2713</v>
      </c>
      <c r="E17" s="103">
        <v>74.36</v>
      </c>
      <c r="F17" s="26">
        <v>1369</v>
      </c>
      <c r="G17" s="103">
        <v>12.67</v>
      </c>
      <c r="H17" s="26">
        <v>1310</v>
      </c>
      <c r="I17" s="103">
        <v>-7.03</v>
      </c>
      <c r="J17" s="26">
        <v>1086</v>
      </c>
      <c r="K17" s="103">
        <v>-27.65</v>
      </c>
      <c r="L17" s="26">
        <v>1536</v>
      </c>
      <c r="M17" s="103">
        <v>3.78</v>
      </c>
      <c r="N17" s="26">
        <v>1499</v>
      </c>
      <c r="O17" s="103">
        <v>4.0999999999999996</v>
      </c>
      <c r="P17" s="33" t="s">
        <v>86</v>
      </c>
      <c r="Q17" s="37" t="s">
        <v>85</v>
      </c>
    </row>
    <row r="18" spans="1:17" s="121" customFormat="1" ht="12" customHeight="1" x14ac:dyDescent="0.4">
      <c r="A18" s="21" t="s">
        <v>23</v>
      </c>
      <c r="B18" s="22">
        <v>3998</v>
      </c>
      <c r="C18" s="100">
        <v>13.1</v>
      </c>
      <c r="D18" s="22">
        <v>2511</v>
      </c>
      <c r="E18" s="100">
        <v>-27.39</v>
      </c>
      <c r="F18" s="22">
        <v>3110</v>
      </c>
      <c r="G18" s="100">
        <v>3.39</v>
      </c>
      <c r="H18" s="23">
        <v>4121</v>
      </c>
      <c r="I18" s="101">
        <v>16.54</v>
      </c>
      <c r="J18" s="22">
        <v>2378</v>
      </c>
      <c r="K18" s="100">
        <v>-17.43</v>
      </c>
      <c r="L18" s="22">
        <v>3933</v>
      </c>
      <c r="M18" s="100">
        <v>-1.85</v>
      </c>
      <c r="N18" s="22">
        <v>2868</v>
      </c>
      <c r="O18" s="100">
        <v>-6.91</v>
      </c>
      <c r="P18" s="23">
        <v>4089</v>
      </c>
      <c r="Q18" s="101">
        <v>15.87</v>
      </c>
    </row>
    <row r="19" spans="1:17" s="121" customFormat="1" ht="12" customHeight="1" x14ac:dyDescent="0.4">
      <c r="A19" s="24" t="s">
        <v>24</v>
      </c>
      <c r="B19" s="29">
        <v>2366</v>
      </c>
      <c r="C19" s="106">
        <v>34.049999999999997</v>
      </c>
      <c r="D19" s="26">
        <v>2904</v>
      </c>
      <c r="E19" s="103">
        <v>85.32</v>
      </c>
      <c r="F19" s="26">
        <v>2251</v>
      </c>
      <c r="G19" s="103">
        <v>10.61</v>
      </c>
      <c r="H19" s="26">
        <v>2393</v>
      </c>
      <c r="I19" s="103">
        <v>33.39</v>
      </c>
      <c r="J19" s="29">
        <v>1203</v>
      </c>
      <c r="K19" s="106">
        <v>66.16</v>
      </c>
      <c r="L19" s="26">
        <v>2297</v>
      </c>
      <c r="M19" s="103">
        <v>44.65</v>
      </c>
      <c r="N19" s="26">
        <v>1521</v>
      </c>
      <c r="O19" s="103">
        <v>53.64</v>
      </c>
      <c r="P19" s="26">
        <v>1799</v>
      </c>
      <c r="Q19" s="103">
        <v>17.97</v>
      </c>
    </row>
    <row r="20" spans="1:17" s="121" customFormat="1" ht="12" customHeight="1" x14ac:dyDescent="0.4">
      <c r="A20" s="21" t="s">
        <v>25</v>
      </c>
      <c r="B20" s="22">
        <v>2424</v>
      </c>
      <c r="C20" s="100">
        <v>91.02</v>
      </c>
      <c r="D20" s="22">
        <v>3252</v>
      </c>
      <c r="E20" s="100">
        <v>79.77</v>
      </c>
      <c r="F20" s="22">
        <v>1848</v>
      </c>
      <c r="G20" s="100">
        <v>39.47</v>
      </c>
      <c r="H20" s="23">
        <v>2689</v>
      </c>
      <c r="I20" s="101">
        <v>74.61</v>
      </c>
      <c r="J20" s="22">
        <v>2433</v>
      </c>
      <c r="K20" s="100">
        <v>91.57</v>
      </c>
      <c r="L20" s="22">
        <v>1653</v>
      </c>
      <c r="M20" s="100">
        <v>40.44</v>
      </c>
      <c r="N20" s="22">
        <v>2455</v>
      </c>
      <c r="O20" s="100">
        <v>105.61</v>
      </c>
      <c r="P20" s="23">
        <v>2900</v>
      </c>
      <c r="Q20" s="101">
        <v>68.7</v>
      </c>
    </row>
    <row r="21" spans="1:17" s="121" customFormat="1" ht="12" customHeight="1" x14ac:dyDescent="0.4">
      <c r="A21" s="24" t="s">
        <v>26</v>
      </c>
      <c r="B21" s="26">
        <v>3798</v>
      </c>
      <c r="C21" s="103">
        <v>37.21</v>
      </c>
      <c r="D21" s="26">
        <v>5678</v>
      </c>
      <c r="E21" s="103">
        <v>68.540000000000006</v>
      </c>
      <c r="F21" s="26">
        <v>6390</v>
      </c>
      <c r="G21" s="103">
        <v>80.36</v>
      </c>
      <c r="H21" s="26">
        <v>6703</v>
      </c>
      <c r="I21" s="103">
        <v>71.83</v>
      </c>
      <c r="J21" s="26">
        <v>3949</v>
      </c>
      <c r="K21" s="103">
        <v>73.13</v>
      </c>
      <c r="L21" s="26">
        <v>5077</v>
      </c>
      <c r="M21" s="103">
        <v>87.76</v>
      </c>
      <c r="N21" s="26">
        <v>4931</v>
      </c>
      <c r="O21" s="103">
        <v>106.84</v>
      </c>
      <c r="P21" s="26">
        <v>5115</v>
      </c>
      <c r="Q21" s="103">
        <v>73.92</v>
      </c>
    </row>
    <row r="22" spans="1:17" s="121" customFormat="1" ht="12" customHeight="1" x14ac:dyDescent="0.4">
      <c r="A22" s="21" t="s">
        <v>27</v>
      </c>
      <c r="B22" s="22">
        <v>2845</v>
      </c>
      <c r="C22" s="100">
        <v>2.2999999999999998</v>
      </c>
      <c r="D22" s="22">
        <v>2187</v>
      </c>
      <c r="E22" s="100">
        <v>5.91</v>
      </c>
      <c r="F22" s="22">
        <v>1893</v>
      </c>
      <c r="G22" s="100">
        <v>-33.74</v>
      </c>
      <c r="H22" s="23">
        <v>2724</v>
      </c>
      <c r="I22" s="101">
        <v>-3.3</v>
      </c>
      <c r="J22" s="22">
        <v>2414</v>
      </c>
      <c r="K22" s="100">
        <v>0.37</v>
      </c>
      <c r="L22" s="22">
        <v>2484</v>
      </c>
      <c r="M22" s="100">
        <v>-4.3099999999999996</v>
      </c>
      <c r="N22" s="22">
        <v>2257</v>
      </c>
      <c r="O22" s="100">
        <v>-17.3</v>
      </c>
      <c r="P22" s="23">
        <v>2865</v>
      </c>
      <c r="Q22" s="101">
        <v>-3.21</v>
      </c>
    </row>
    <row r="23" spans="1:17" s="121" customFormat="1" ht="12" customHeight="1" x14ac:dyDescent="0.4">
      <c r="A23" s="24" t="s">
        <v>28</v>
      </c>
      <c r="B23" s="26">
        <v>3472</v>
      </c>
      <c r="C23" s="103">
        <v>50.96</v>
      </c>
      <c r="D23" s="26">
        <v>3049</v>
      </c>
      <c r="E23" s="103">
        <v>51.54</v>
      </c>
      <c r="F23" s="26">
        <v>2974</v>
      </c>
      <c r="G23" s="103">
        <v>60.06</v>
      </c>
      <c r="H23" s="27">
        <v>3487</v>
      </c>
      <c r="I23" s="102">
        <v>57.93</v>
      </c>
      <c r="J23" s="26">
        <v>3431</v>
      </c>
      <c r="K23" s="103">
        <v>66.39</v>
      </c>
      <c r="L23" s="26">
        <v>2855</v>
      </c>
      <c r="M23" s="103">
        <v>33.6</v>
      </c>
      <c r="N23" s="26">
        <v>3937</v>
      </c>
      <c r="O23" s="103">
        <v>78.39</v>
      </c>
      <c r="P23" s="27">
        <v>3359</v>
      </c>
      <c r="Q23" s="102">
        <v>65.47</v>
      </c>
    </row>
    <row r="24" spans="1:17" s="121" customFormat="1" ht="12" customHeight="1" x14ac:dyDescent="0.4">
      <c r="A24" s="142" t="s">
        <v>29</v>
      </c>
      <c r="B24" s="143">
        <v>2530</v>
      </c>
      <c r="C24" s="144">
        <v>26</v>
      </c>
      <c r="D24" s="145">
        <v>2235</v>
      </c>
      <c r="E24" s="146">
        <v>21.47</v>
      </c>
      <c r="F24" s="145">
        <v>2015</v>
      </c>
      <c r="G24" s="146">
        <v>18.39</v>
      </c>
      <c r="H24" s="145">
        <v>2185</v>
      </c>
      <c r="I24" s="146">
        <v>20.25</v>
      </c>
      <c r="J24" s="145">
        <v>2159</v>
      </c>
      <c r="K24" s="146">
        <v>32.21</v>
      </c>
      <c r="L24" s="145">
        <v>2062</v>
      </c>
      <c r="M24" s="146">
        <v>36.56</v>
      </c>
      <c r="N24" s="145">
        <v>1506</v>
      </c>
      <c r="O24" s="146">
        <v>10.9</v>
      </c>
      <c r="P24" s="145">
        <v>2286</v>
      </c>
      <c r="Q24" s="146">
        <v>23.17</v>
      </c>
    </row>
    <row r="25" spans="1:17" s="121" customFormat="1" ht="12" customHeight="1" x14ac:dyDescent="0.4">
      <c r="A25" s="30" t="s">
        <v>30</v>
      </c>
      <c r="B25" s="31"/>
      <c r="C25" s="105"/>
      <c r="D25" s="31"/>
      <c r="E25" s="105"/>
      <c r="F25" s="31"/>
      <c r="G25" s="105"/>
      <c r="H25" s="32"/>
      <c r="I25" s="105"/>
      <c r="J25" s="31"/>
      <c r="K25" s="105"/>
      <c r="L25" s="31"/>
      <c r="M25" s="105"/>
      <c r="N25" s="31"/>
      <c r="O25" s="105"/>
      <c r="P25" s="32"/>
      <c r="Q25" s="105"/>
    </row>
    <row r="26" spans="1:17" s="121" customFormat="1" ht="12" customHeight="1" x14ac:dyDescent="0.4">
      <c r="A26" s="24" t="s">
        <v>50</v>
      </c>
      <c r="B26" s="29">
        <v>6055</v>
      </c>
      <c r="C26" s="102">
        <v>12.44</v>
      </c>
      <c r="D26" s="26">
        <v>7745</v>
      </c>
      <c r="E26" s="103">
        <v>12.08</v>
      </c>
      <c r="F26" s="26">
        <v>7050</v>
      </c>
      <c r="G26" s="103">
        <v>4.4400000000000004</v>
      </c>
      <c r="H26" s="33">
        <v>7000</v>
      </c>
      <c r="I26" s="37" t="s">
        <v>85</v>
      </c>
      <c r="J26" s="29">
        <v>7229</v>
      </c>
      <c r="K26" s="102">
        <v>8.56</v>
      </c>
      <c r="L26" s="25" t="s">
        <v>86</v>
      </c>
      <c r="M26" s="37" t="s">
        <v>85</v>
      </c>
      <c r="N26" s="26">
        <v>7113</v>
      </c>
      <c r="O26" s="103">
        <v>9.33</v>
      </c>
      <c r="P26" s="27">
        <v>7300</v>
      </c>
      <c r="Q26" s="102">
        <v>8.15</v>
      </c>
    </row>
    <row r="27" spans="1:17" s="121" customFormat="1" ht="12" customHeight="1" x14ac:dyDescent="0.4">
      <c r="A27" s="21" t="s">
        <v>31</v>
      </c>
      <c r="B27" s="22">
        <v>1920</v>
      </c>
      <c r="C27" s="100">
        <v>7.56</v>
      </c>
      <c r="D27" s="22">
        <v>2189</v>
      </c>
      <c r="E27" s="100">
        <v>-3.44</v>
      </c>
      <c r="F27" s="22">
        <v>1843</v>
      </c>
      <c r="G27" s="100">
        <v>0.44</v>
      </c>
      <c r="H27" s="28" t="s">
        <v>86</v>
      </c>
      <c r="I27" s="34" t="s">
        <v>85</v>
      </c>
      <c r="J27" s="22">
        <v>1549</v>
      </c>
      <c r="K27" s="100">
        <v>-0.26</v>
      </c>
      <c r="L27" s="22">
        <v>2190</v>
      </c>
      <c r="M27" s="100">
        <v>2.96</v>
      </c>
      <c r="N27" s="22">
        <v>1622</v>
      </c>
      <c r="O27" s="100">
        <v>4.6500000000000004</v>
      </c>
      <c r="P27" s="23">
        <v>1444</v>
      </c>
      <c r="Q27" s="101">
        <v>2.7</v>
      </c>
    </row>
    <row r="28" spans="1:17" s="121" customFormat="1" ht="12" customHeight="1" x14ac:dyDescent="0.4">
      <c r="A28" s="24" t="s">
        <v>32</v>
      </c>
      <c r="B28" s="26">
        <v>3770</v>
      </c>
      <c r="C28" s="103">
        <v>0.16</v>
      </c>
      <c r="D28" s="26">
        <v>3851</v>
      </c>
      <c r="E28" s="103">
        <v>-1.08</v>
      </c>
      <c r="F28" s="33" t="s">
        <v>86</v>
      </c>
      <c r="G28" s="37" t="s">
        <v>85</v>
      </c>
      <c r="H28" s="26">
        <v>4272</v>
      </c>
      <c r="I28" s="103">
        <v>5.09</v>
      </c>
      <c r="J28" s="26">
        <v>2804</v>
      </c>
      <c r="K28" s="103">
        <v>2.15</v>
      </c>
      <c r="L28" s="33" t="s">
        <v>86</v>
      </c>
      <c r="M28" s="37" t="s">
        <v>85</v>
      </c>
      <c r="N28" s="27">
        <v>6624</v>
      </c>
      <c r="O28" s="103">
        <v>25.6</v>
      </c>
      <c r="P28" s="26">
        <v>3746</v>
      </c>
      <c r="Q28" s="103">
        <v>16.809999999999999</v>
      </c>
    </row>
    <row r="29" spans="1:17" s="121" customFormat="1" ht="12" customHeight="1" x14ac:dyDescent="0.4">
      <c r="A29" s="21" t="s">
        <v>33</v>
      </c>
      <c r="B29" s="28" t="s">
        <v>86</v>
      </c>
      <c r="C29" s="34" t="s">
        <v>85</v>
      </c>
      <c r="D29" s="22">
        <v>6175</v>
      </c>
      <c r="E29" s="100">
        <v>5.66</v>
      </c>
      <c r="F29" s="22">
        <v>6977</v>
      </c>
      <c r="G29" s="100">
        <v>5.09</v>
      </c>
      <c r="H29" s="28" t="s">
        <v>86</v>
      </c>
      <c r="I29" s="34" t="s">
        <v>85</v>
      </c>
      <c r="J29" s="23">
        <v>5215</v>
      </c>
      <c r="K29" s="99">
        <v>-9.7100000000000009</v>
      </c>
      <c r="L29" s="23" t="s">
        <v>86</v>
      </c>
      <c r="M29" s="128" t="s">
        <v>85</v>
      </c>
      <c r="N29" s="22">
        <v>5497</v>
      </c>
      <c r="O29" s="100">
        <v>6.3</v>
      </c>
      <c r="P29" s="23">
        <v>5995</v>
      </c>
      <c r="Q29" s="101">
        <v>4.6100000000000003</v>
      </c>
    </row>
    <row r="30" spans="1:17" s="121" customFormat="1" ht="12" customHeight="1" x14ac:dyDescent="0.4">
      <c r="A30" s="24" t="s">
        <v>34</v>
      </c>
      <c r="B30" s="26">
        <v>2994</v>
      </c>
      <c r="C30" s="103">
        <v>2.3199999999999998</v>
      </c>
      <c r="D30" s="26">
        <v>1734</v>
      </c>
      <c r="E30" s="103">
        <v>-11.98</v>
      </c>
      <c r="F30" s="26">
        <v>1807</v>
      </c>
      <c r="G30" s="103">
        <v>36.380000000000003</v>
      </c>
      <c r="H30" s="26">
        <v>3069</v>
      </c>
      <c r="I30" s="103">
        <v>-1.1000000000000001</v>
      </c>
      <c r="J30" s="26">
        <v>1916</v>
      </c>
      <c r="K30" s="103">
        <v>-21.92</v>
      </c>
      <c r="L30" s="26">
        <v>1858</v>
      </c>
      <c r="M30" s="103">
        <v>12.81</v>
      </c>
      <c r="N30" s="26">
        <v>2309</v>
      </c>
      <c r="O30" s="103">
        <v>6.65</v>
      </c>
      <c r="P30" s="26">
        <v>2026</v>
      </c>
      <c r="Q30" s="103">
        <v>-3.52</v>
      </c>
    </row>
    <row r="31" spans="1:17" s="121" customFormat="1" ht="12" customHeight="1" x14ac:dyDescent="0.4">
      <c r="A31" s="21" t="s">
        <v>58</v>
      </c>
      <c r="B31" s="22">
        <v>2349</v>
      </c>
      <c r="C31" s="100">
        <v>-12.25</v>
      </c>
      <c r="D31" s="22">
        <v>2022</v>
      </c>
      <c r="E31" s="100">
        <v>-7.42</v>
      </c>
      <c r="F31" s="22">
        <v>2027</v>
      </c>
      <c r="G31" s="100">
        <v>-8.0299999999999994</v>
      </c>
      <c r="H31" s="23">
        <v>2746</v>
      </c>
      <c r="I31" s="101">
        <v>-2.8</v>
      </c>
      <c r="J31" s="22">
        <v>1356</v>
      </c>
      <c r="K31" s="101">
        <v>-23.73</v>
      </c>
      <c r="L31" s="22">
        <v>2789</v>
      </c>
      <c r="M31" s="100">
        <v>-25.8</v>
      </c>
      <c r="N31" s="22">
        <v>1888</v>
      </c>
      <c r="O31" s="100">
        <v>-33.99</v>
      </c>
      <c r="P31" s="23">
        <v>1763</v>
      </c>
      <c r="Q31" s="101">
        <v>-34.61</v>
      </c>
    </row>
    <row r="32" spans="1:17" s="121" customFormat="1" ht="12" customHeight="1" x14ac:dyDescent="0.4">
      <c r="A32" s="24" t="s">
        <v>35</v>
      </c>
      <c r="B32" s="27">
        <v>5161</v>
      </c>
      <c r="C32" s="102">
        <v>-6.86</v>
      </c>
      <c r="D32" s="26">
        <v>4176</v>
      </c>
      <c r="E32" s="103">
        <v>8.81</v>
      </c>
      <c r="F32" s="26">
        <v>4261</v>
      </c>
      <c r="G32" s="103">
        <v>1.74</v>
      </c>
      <c r="H32" s="27">
        <v>5133</v>
      </c>
      <c r="I32" s="102">
        <v>-5.64</v>
      </c>
      <c r="J32" s="27">
        <v>3586</v>
      </c>
      <c r="K32" s="102">
        <v>-11.39</v>
      </c>
      <c r="L32" s="26">
        <v>4917</v>
      </c>
      <c r="M32" s="103">
        <v>-7.23</v>
      </c>
      <c r="N32" s="26">
        <v>3791</v>
      </c>
      <c r="O32" s="103">
        <v>0.37</v>
      </c>
      <c r="P32" s="27">
        <v>3815</v>
      </c>
      <c r="Q32" s="102">
        <v>-12.7</v>
      </c>
    </row>
    <row r="33" spans="1:17" s="121" customFormat="1" ht="12" customHeight="1" x14ac:dyDescent="0.4">
      <c r="A33" s="21" t="s">
        <v>36</v>
      </c>
      <c r="B33" s="22">
        <v>2143</v>
      </c>
      <c r="C33" s="100">
        <v>5.88</v>
      </c>
      <c r="D33" s="22">
        <v>1830</v>
      </c>
      <c r="E33" s="100">
        <v>-1.82</v>
      </c>
      <c r="F33" s="22">
        <v>1655</v>
      </c>
      <c r="G33" s="100">
        <v>6.5</v>
      </c>
      <c r="H33" s="23">
        <v>2178</v>
      </c>
      <c r="I33" s="101">
        <v>-13.16</v>
      </c>
      <c r="J33" s="22">
        <v>2128</v>
      </c>
      <c r="K33" s="100">
        <v>9.69</v>
      </c>
      <c r="L33" s="22">
        <v>1687</v>
      </c>
      <c r="M33" s="100">
        <v>-22.4</v>
      </c>
      <c r="N33" s="22">
        <v>2126</v>
      </c>
      <c r="O33" s="100">
        <v>10.5</v>
      </c>
      <c r="P33" s="23">
        <v>1970</v>
      </c>
      <c r="Q33" s="101">
        <v>18.18</v>
      </c>
    </row>
    <row r="34" spans="1:17" s="121" customFormat="1" ht="12" customHeight="1" x14ac:dyDescent="0.4">
      <c r="A34" s="24" t="s">
        <v>37</v>
      </c>
      <c r="B34" s="26">
        <v>2648</v>
      </c>
      <c r="C34" s="103">
        <v>-18.12</v>
      </c>
      <c r="D34" s="26">
        <v>2082</v>
      </c>
      <c r="E34" s="122">
        <v>-17.670000000000002</v>
      </c>
      <c r="F34" s="26">
        <v>1763</v>
      </c>
      <c r="G34" s="102">
        <v>-24.14</v>
      </c>
      <c r="H34" s="33">
        <v>1987</v>
      </c>
      <c r="I34" s="37" t="s">
        <v>85</v>
      </c>
      <c r="J34" s="26">
        <v>1989</v>
      </c>
      <c r="K34" s="103">
        <v>-22</v>
      </c>
      <c r="L34" s="26">
        <v>2444</v>
      </c>
      <c r="M34" s="103">
        <v>-27.22</v>
      </c>
      <c r="N34" s="26">
        <v>1550</v>
      </c>
      <c r="O34" s="102">
        <v>-16.71</v>
      </c>
      <c r="P34" s="27">
        <v>1935</v>
      </c>
      <c r="Q34" s="103">
        <v>-12.8</v>
      </c>
    </row>
    <row r="35" spans="1:17" s="121" customFormat="1" ht="12" customHeight="1" x14ac:dyDescent="0.4">
      <c r="A35" s="21" t="s">
        <v>54</v>
      </c>
      <c r="B35" s="90" t="s">
        <v>86</v>
      </c>
      <c r="C35" s="34" t="s">
        <v>85</v>
      </c>
      <c r="D35" s="22">
        <v>9370</v>
      </c>
      <c r="E35" s="100">
        <v>-0.34</v>
      </c>
      <c r="F35" s="22">
        <v>8349</v>
      </c>
      <c r="G35" s="100">
        <v>3.62</v>
      </c>
      <c r="H35" s="23">
        <v>8718</v>
      </c>
      <c r="I35" s="99">
        <v>3.18</v>
      </c>
      <c r="J35" s="23">
        <v>8310</v>
      </c>
      <c r="K35" s="101">
        <v>3.69</v>
      </c>
      <c r="L35" s="22">
        <v>9399</v>
      </c>
      <c r="M35" s="100">
        <v>6.82</v>
      </c>
      <c r="N35" s="22">
        <v>8794</v>
      </c>
      <c r="O35" s="100">
        <v>2.75</v>
      </c>
      <c r="P35" s="23">
        <v>8031</v>
      </c>
      <c r="Q35" s="101">
        <v>1.35</v>
      </c>
    </row>
    <row r="36" spans="1:17" s="121" customFormat="1" ht="12" customHeight="1" x14ac:dyDescent="0.4">
      <c r="A36" s="24" t="s">
        <v>38</v>
      </c>
      <c r="B36" s="33">
        <v>3422</v>
      </c>
      <c r="C36" s="37">
        <v>0.94</v>
      </c>
      <c r="D36" s="26">
        <v>3278</v>
      </c>
      <c r="E36" s="103">
        <v>-7.4</v>
      </c>
      <c r="F36" s="26">
        <v>3318</v>
      </c>
      <c r="G36" s="103">
        <v>5.5</v>
      </c>
      <c r="H36" s="33" t="s">
        <v>86</v>
      </c>
      <c r="I36" s="37" t="s">
        <v>85</v>
      </c>
      <c r="J36" s="26">
        <v>3357</v>
      </c>
      <c r="K36" s="103">
        <v>0.84</v>
      </c>
      <c r="L36" s="26">
        <v>4121</v>
      </c>
      <c r="M36" s="103">
        <v>13.37</v>
      </c>
      <c r="N36" s="26">
        <v>2576</v>
      </c>
      <c r="O36" s="103">
        <v>-6.12</v>
      </c>
      <c r="P36" s="27">
        <v>3641</v>
      </c>
      <c r="Q36" s="103">
        <v>6.06</v>
      </c>
    </row>
    <row r="37" spans="1:17" s="121" customFormat="1" ht="12" customHeight="1" x14ac:dyDescent="0.4">
      <c r="A37" s="21" t="s">
        <v>39</v>
      </c>
      <c r="B37" s="22">
        <v>4323</v>
      </c>
      <c r="C37" s="100">
        <v>15.13</v>
      </c>
      <c r="D37" s="22">
        <v>3635</v>
      </c>
      <c r="E37" s="100">
        <v>15.47</v>
      </c>
      <c r="F37" s="22">
        <v>2662</v>
      </c>
      <c r="G37" s="100">
        <v>11.33</v>
      </c>
      <c r="H37" s="23">
        <v>3607</v>
      </c>
      <c r="I37" s="101">
        <v>13.71</v>
      </c>
      <c r="J37" s="22">
        <v>2964</v>
      </c>
      <c r="K37" s="100">
        <v>22.23</v>
      </c>
      <c r="L37" s="22">
        <v>2830</v>
      </c>
      <c r="M37" s="100">
        <v>13.75</v>
      </c>
      <c r="N37" s="22">
        <v>2680</v>
      </c>
      <c r="O37" s="100">
        <v>15.92</v>
      </c>
      <c r="P37" s="23">
        <v>3961</v>
      </c>
      <c r="Q37" s="101">
        <v>-0.43</v>
      </c>
    </row>
    <row r="38" spans="1:17" s="121" customFormat="1" ht="12" customHeight="1" x14ac:dyDescent="0.4">
      <c r="A38" s="24" t="s">
        <v>40</v>
      </c>
      <c r="B38" s="26">
        <v>1653</v>
      </c>
      <c r="C38" s="103">
        <v>10.72</v>
      </c>
      <c r="D38" s="26">
        <v>1755</v>
      </c>
      <c r="E38" s="103">
        <v>14.04</v>
      </c>
      <c r="F38" s="26">
        <v>1007</v>
      </c>
      <c r="G38" s="102">
        <v>46.58</v>
      </c>
      <c r="H38" s="27" t="s">
        <v>86</v>
      </c>
      <c r="I38" s="129" t="s">
        <v>85</v>
      </c>
      <c r="J38" s="33" t="s">
        <v>86</v>
      </c>
      <c r="K38" s="37" t="s">
        <v>85</v>
      </c>
      <c r="L38" s="33" t="s">
        <v>86</v>
      </c>
      <c r="M38" s="37" t="s">
        <v>85</v>
      </c>
      <c r="N38" s="26">
        <v>1814</v>
      </c>
      <c r="O38" s="102">
        <v>5.22</v>
      </c>
      <c r="P38" s="26">
        <v>1407</v>
      </c>
      <c r="Q38" s="106">
        <v>25.18</v>
      </c>
    </row>
    <row r="39" spans="1:17" s="121" customFormat="1" ht="12" customHeight="1" x14ac:dyDescent="0.4">
      <c r="A39" s="21" t="s">
        <v>59</v>
      </c>
      <c r="B39" s="23">
        <v>1893</v>
      </c>
      <c r="C39" s="100">
        <v>16.920000000000002</v>
      </c>
      <c r="D39" s="23">
        <v>1943</v>
      </c>
      <c r="E39" s="101">
        <v>-4.57</v>
      </c>
      <c r="F39" s="22">
        <v>2022</v>
      </c>
      <c r="G39" s="100">
        <v>18.940000000000001</v>
      </c>
      <c r="H39" s="23">
        <v>2303</v>
      </c>
      <c r="I39" s="101">
        <v>6.18</v>
      </c>
      <c r="J39" s="23">
        <v>2039</v>
      </c>
      <c r="K39" s="100">
        <v>-4.41</v>
      </c>
      <c r="L39" s="23">
        <v>2074</v>
      </c>
      <c r="M39" s="101">
        <v>3.18</v>
      </c>
      <c r="N39" s="22">
        <v>2611</v>
      </c>
      <c r="O39" s="100">
        <v>-5.71</v>
      </c>
      <c r="P39" s="23">
        <v>1995</v>
      </c>
      <c r="Q39" s="101">
        <v>-3.62</v>
      </c>
    </row>
    <row r="40" spans="1:17" s="121" customFormat="1" ht="12" customHeight="1" x14ac:dyDescent="0.4">
      <c r="A40" s="24" t="s">
        <v>88</v>
      </c>
      <c r="B40" s="26" t="s">
        <v>86</v>
      </c>
      <c r="C40" s="103" t="s">
        <v>85</v>
      </c>
      <c r="D40" s="26">
        <v>8078</v>
      </c>
      <c r="E40" s="103">
        <v>5.4</v>
      </c>
      <c r="F40" s="26">
        <v>8067</v>
      </c>
      <c r="G40" s="102">
        <v>11.79</v>
      </c>
      <c r="H40" s="27">
        <v>8548</v>
      </c>
      <c r="I40" s="129">
        <v>12.49</v>
      </c>
      <c r="J40" s="33">
        <v>7625</v>
      </c>
      <c r="K40" s="37">
        <v>4.9000000000000004</v>
      </c>
      <c r="L40" s="33">
        <v>7500</v>
      </c>
      <c r="M40" s="37">
        <v>3.23</v>
      </c>
      <c r="N40" s="26">
        <v>8549</v>
      </c>
      <c r="O40" s="102">
        <v>11.96</v>
      </c>
      <c r="P40" s="26">
        <v>7398</v>
      </c>
      <c r="Q40" s="106">
        <v>4.71</v>
      </c>
    </row>
    <row r="41" spans="1:17" s="121" customFormat="1" ht="12" customHeight="1" x14ac:dyDescent="0.4">
      <c r="A41" s="21" t="s">
        <v>41</v>
      </c>
      <c r="B41" s="22">
        <v>2392</v>
      </c>
      <c r="C41" s="100">
        <v>11.52</v>
      </c>
      <c r="D41" s="22">
        <v>2454</v>
      </c>
      <c r="E41" s="100">
        <v>-0.65</v>
      </c>
      <c r="F41" s="22">
        <v>2397</v>
      </c>
      <c r="G41" s="100">
        <v>0.84</v>
      </c>
      <c r="H41" s="23">
        <v>2333</v>
      </c>
      <c r="I41" s="127">
        <v>-5.16</v>
      </c>
      <c r="J41" s="22">
        <v>1467</v>
      </c>
      <c r="K41" s="100">
        <v>-15.35</v>
      </c>
      <c r="L41" s="22">
        <v>1904</v>
      </c>
      <c r="M41" s="100">
        <v>-2.0099999999999998</v>
      </c>
      <c r="N41" s="22">
        <v>2439</v>
      </c>
      <c r="O41" s="100">
        <v>10.76</v>
      </c>
      <c r="P41" s="23">
        <v>2730</v>
      </c>
      <c r="Q41" s="127">
        <v>2.94</v>
      </c>
    </row>
    <row r="42" spans="1:17" s="121" customFormat="1" ht="12" customHeight="1" x14ac:dyDescent="0.4">
      <c r="A42" s="24" t="s">
        <v>42</v>
      </c>
      <c r="B42" s="26">
        <v>2266</v>
      </c>
      <c r="C42" s="103">
        <v>0.89</v>
      </c>
      <c r="D42" s="26">
        <v>2491</v>
      </c>
      <c r="E42" s="103">
        <v>-2.77</v>
      </c>
      <c r="F42" s="26">
        <v>2242</v>
      </c>
      <c r="G42" s="103">
        <v>-2.52</v>
      </c>
      <c r="H42" s="27">
        <v>2590</v>
      </c>
      <c r="I42" s="102">
        <v>4.3499999999999996</v>
      </c>
      <c r="J42" s="26">
        <v>2146</v>
      </c>
      <c r="K42" s="103">
        <v>7.03</v>
      </c>
      <c r="L42" s="26">
        <v>3295</v>
      </c>
      <c r="M42" s="103">
        <v>-5.07</v>
      </c>
      <c r="N42" s="26">
        <v>1996</v>
      </c>
      <c r="O42" s="103">
        <v>1.32</v>
      </c>
      <c r="P42" s="27">
        <v>2104</v>
      </c>
      <c r="Q42" s="102">
        <v>-12.08</v>
      </c>
    </row>
    <row r="43" spans="1:17" s="121" customFormat="1" ht="12" customHeight="1" x14ac:dyDescent="0.4">
      <c r="A43" s="142" t="s">
        <v>60</v>
      </c>
      <c r="B43" s="147" t="s">
        <v>86</v>
      </c>
      <c r="C43" s="148" t="s">
        <v>85</v>
      </c>
      <c r="D43" s="145">
        <v>9808</v>
      </c>
      <c r="E43" s="146">
        <v>43.08</v>
      </c>
      <c r="F43" s="145">
        <v>9894</v>
      </c>
      <c r="G43" s="146">
        <v>37.04</v>
      </c>
      <c r="H43" s="143">
        <v>10411</v>
      </c>
      <c r="I43" s="149">
        <v>45.12</v>
      </c>
      <c r="J43" s="143">
        <v>8807</v>
      </c>
      <c r="K43" s="150">
        <v>17.440000000000001</v>
      </c>
      <c r="L43" s="147" t="s">
        <v>86</v>
      </c>
      <c r="M43" s="148" t="s">
        <v>85</v>
      </c>
      <c r="N43" s="145">
        <v>9825</v>
      </c>
      <c r="O43" s="146">
        <v>49.59</v>
      </c>
      <c r="P43" s="143">
        <v>9006</v>
      </c>
      <c r="Q43" s="149">
        <v>42.1</v>
      </c>
    </row>
    <row r="44" spans="1:17" s="121" customFormat="1" ht="12" customHeight="1" x14ac:dyDescent="0.4">
      <c r="A44" s="30" t="s">
        <v>43</v>
      </c>
      <c r="B44" s="35"/>
      <c r="C44" s="107"/>
      <c r="D44" s="35"/>
      <c r="E44" s="107"/>
      <c r="F44" s="35"/>
      <c r="G44" s="107"/>
      <c r="H44" s="36"/>
      <c r="I44" s="107"/>
      <c r="J44" s="35"/>
      <c r="K44" s="107"/>
      <c r="L44" s="35"/>
      <c r="M44" s="107"/>
      <c r="N44" s="35"/>
      <c r="O44" s="107"/>
      <c r="P44" s="36"/>
      <c r="Q44" s="107"/>
    </row>
    <row r="45" spans="1:17" s="121" customFormat="1" ht="12" customHeight="1" x14ac:dyDescent="0.4">
      <c r="A45" s="24" t="s">
        <v>44</v>
      </c>
      <c r="B45" s="33" t="s">
        <v>86</v>
      </c>
      <c r="C45" s="37" t="s">
        <v>85</v>
      </c>
      <c r="D45" s="26">
        <v>4214</v>
      </c>
      <c r="E45" s="103">
        <v>-1.63</v>
      </c>
      <c r="F45" s="26">
        <v>3387</v>
      </c>
      <c r="G45" s="103">
        <v>15.05</v>
      </c>
      <c r="H45" s="33" t="s">
        <v>86</v>
      </c>
      <c r="I45" s="37" t="s">
        <v>85</v>
      </c>
      <c r="J45" s="26">
        <v>4013</v>
      </c>
      <c r="K45" s="103">
        <v>-0.2</v>
      </c>
      <c r="L45" s="26">
        <v>4161</v>
      </c>
      <c r="M45" s="103">
        <v>4.08</v>
      </c>
      <c r="N45" s="26">
        <v>4901</v>
      </c>
      <c r="O45" s="103">
        <v>8.5500000000000007</v>
      </c>
      <c r="P45" s="27">
        <v>4309</v>
      </c>
      <c r="Q45" s="103">
        <v>2.06</v>
      </c>
    </row>
    <row r="46" spans="1:17" s="121" customFormat="1" ht="12" customHeight="1" x14ac:dyDescent="0.4">
      <c r="A46" s="21" t="s">
        <v>45</v>
      </c>
      <c r="B46" s="22">
        <v>2114</v>
      </c>
      <c r="C46" s="100">
        <v>8.3000000000000007</v>
      </c>
      <c r="D46" s="22">
        <v>2412</v>
      </c>
      <c r="E46" s="100">
        <v>9.44</v>
      </c>
      <c r="F46" s="22">
        <v>2357</v>
      </c>
      <c r="G46" s="100">
        <v>15.37</v>
      </c>
      <c r="H46" s="23">
        <v>2349</v>
      </c>
      <c r="I46" s="101">
        <v>14.47</v>
      </c>
      <c r="J46" s="22">
        <v>2453</v>
      </c>
      <c r="K46" s="100">
        <v>15.27</v>
      </c>
      <c r="L46" s="23">
        <v>2219</v>
      </c>
      <c r="M46" s="34">
        <v>7.41</v>
      </c>
      <c r="N46" s="22">
        <v>3208</v>
      </c>
      <c r="O46" s="100">
        <v>23.57</v>
      </c>
      <c r="P46" s="23">
        <v>2801</v>
      </c>
      <c r="Q46" s="101">
        <v>23.12</v>
      </c>
    </row>
    <row r="47" spans="1:17" s="121" customFormat="1" ht="12" customHeight="1" x14ac:dyDescent="0.4">
      <c r="A47" s="24" t="s">
        <v>61</v>
      </c>
      <c r="B47" s="26">
        <v>3108</v>
      </c>
      <c r="C47" s="102">
        <v>9.24</v>
      </c>
      <c r="D47" s="26">
        <v>3617</v>
      </c>
      <c r="E47" s="103">
        <v>13.74</v>
      </c>
      <c r="F47" s="26">
        <v>2447</v>
      </c>
      <c r="G47" s="103">
        <v>4.4400000000000004</v>
      </c>
      <c r="H47" s="26">
        <v>3538</v>
      </c>
      <c r="I47" s="103">
        <v>16.34</v>
      </c>
      <c r="J47" s="26">
        <v>2950</v>
      </c>
      <c r="K47" s="103">
        <v>38.630000000000003</v>
      </c>
      <c r="L47" s="26">
        <v>2870</v>
      </c>
      <c r="M47" s="103">
        <v>3.57</v>
      </c>
      <c r="N47" s="26">
        <v>3069</v>
      </c>
      <c r="O47" s="103">
        <v>9.5299999999999994</v>
      </c>
      <c r="P47" s="26">
        <v>3034</v>
      </c>
      <c r="Q47" s="103">
        <v>14.36</v>
      </c>
    </row>
    <row r="48" spans="1:17" s="121" customFormat="1" ht="12" customHeight="1" x14ac:dyDescent="0.4">
      <c r="A48" s="21" t="s">
        <v>46</v>
      </c>
      <c r="B48" s="22">
        <v>3327</v>
      </c>
      <c r="C48" s="100">
        <v>7.74</v>
      </c>
      <c r="D48" s="22">
        <v>4370</v>
      </c>
      <c r="E48" s="100">
        <v>25.76</v>
      </c>
      <c r="F48" s="22">
        <v>4789</v>
      </c>
      <c r="G48" s="100">
        <v>23.11</v>
      </c>
      <c r="H48" s="23">
        <v>3207</v>
      </c>
      <c r="I48" s="101">
        <v>8.75</v>
      </c>
      <c r="J48" s="22">
        <v>2675</v>
      </c>
      <c r="K48" s="100">
        <v>11.37</v>
      </c>
      <c r="L48" s="22">
        <v>4708</v>
      </c>
      <c r="M48" s="100">
        <v>9.69</v>
      </c>
      <c r="N48" s="22">
        <v>3037</v>
      </c>
      <c r="O48" s="100">
        <v>14.47</v>
      </c>
      <c r="P48" s="23">
        <v>2626</v>
      </c>
      <c r="Q48" s="101">
        <v>20.79</v>
      </c>
    </row>
    <row r="49" spans="1:25" s="121" customFormat="1" ht="12" customHeight="1" x14ac:dyDescent="0.4">
      <c r="A49" s="38" t="s">
        <v>47</v>
      </c>
      <c r="B49" s="39">
        <v>1670</v>
      </c>
      <c r="C49" s="104">
        <v>-15.49</v>
      </c>
      <c r="D49" s="39">
        <v>3088</v>
      </c>
      <c r="E49" s="104">
        <v>-21.06</v>
      </c>
      <c r="F49" s="39">
        <v>3267</v>
      </c>
      <c r="G49" s="104">
        <v>11.39</v>
      </c>
      <c r="H49" s="39">
        <v>1498</v>
      </c>
      <c r="I49" s="104">
        <v>-10.78</v>
      </c>
      <c r="J49" s="39">
        <v>2834</v>
      </c>
      <c r="K49" s="104">
        <v>0.04</v>
      </c>
      <c r="L49" s="39">
        <v>3526</v>
      </c>
      <c r="M49" s="104">
        <v>0</v>
      </c>
      <c r="N49" s="113" t="s">
        <v>86</v>
      </c>
      <c r="O49" s="114" t="s">
        <v>85</v>
      </c>
      <c r="P49" s="39">
        <v>2729</v>
      </c>
      <c r="Q49" s="104">
        <v>-12.17</v>
      </c>
    </row>
    <row r="50" spans="1:25" s="121" customFormat="1" ht="12" customHeight="1" x14ac:dyDescent="0.4">
      <c r="A50" s="30" t="s">
        <v>62</v>
      </c>
      <c r="B50" s="35"/>
      <c r="C50" s="107"/>
      <c r="D50" s="35"/>
      <c r="E50" s="107"/>
      <c r="F50" s="35"/>
      <c r="G50" s="107"/>
      <c r="H50" s="36"/>
      <c r="I50" s="107"/>
      <c r="J50" s="35"/>
      <c r="K50" s="107"/>
      <c r="L50" s="35"/>
      <c r="M50" s="107"/>
      <c r="N50" s="35"/>
      <c r="O50" s="107"/>
      <c r="P50" s="36"/>
      <c r="Q50" s="107"/>
    </row>
    <row r="51" spans="1:25" s="121" customFormat="1" ht="12" customHeight="1" x14ac:dyDescent="0.4">
      <c r="A51" s="15" t="s">
        <v>63</v>
      </c>
      <c r="B51" s="40">
        <v>3979</v>
      </c>
      <c r="C51" s="109">
        <v>0.66</v>
      </c>
      <c r="D51" s="40">
        <v>3864</v>
      </c>
      <c r="E51" s="109">
        <v>2.6</v>
      </c>
      <c r="F51" s="40">
        <v>4133</v>
      </c>
      <c r="G51" s="109">
        <v>2.4300000000000002</v>
      </c>
      <c r="H51" s="40">
        <v>3985</v>
      </c>
      <c r="I51" s="109">
        <v>0.25</v>
      </c>
      <c r="J51" s="40">
        <v>3793</v>
      </c>
      <c r="K51" s="109">
        <v>2.35</v>
      </c>
      <c r="L51" s="40">
        <v>4064</v>
      </c>
      <c r="M51" s="109">
        <v>2.3199999999999998</v>
      </c>
      <c r="N51" s="40">
        <v>3893</v>
      </c>
      <c r="O51" s="109">
        <v>2.12</v>
      </c>
      <c r="P51" s="40">
        <v>4121</v>
      </c>
      <c r="Q51" s="109">
        <v>0</v>
      </c>
    </row>
    <row r="52" spans="1:25" s="121" customFormat="1" ht="12" customHeight="1" x14ac:dyDescent="0.4">
      <c r="A52" s="41" t="s">
        <v>64</v>
      </c>
      <c r="B52" s="115" t="s">
        <v>86</v>
      </c>
      <c r="C52" s="91" t="s">
        <v>85</v>
      </c>
      <c r="D52" s="43">
        <v>4297</v>
      </c>
      <c r="E52" s="108">
        <v>-1.76</v>
      </c>
      <c r="F52" s="43">
        <v>4978</v>
      </c>
      <c r="G52" s="108">
        <v>7.24</v>
      </c>
      <c r="H52" s="43">
        <v>4833</v>
      </c>
      <c r="I52" s="108">
        <v>19.420000000000002</v>
      </c>
      <c r="J52" s="43">
        <v>4653</v>
      </c>
      <c r="K52" s="108">
        <v>7.21</v>
      </c>
      <c r="L52" s="43">
        <v>4296</v>
      </c>
      <c r="M52" s="108">
        <v>2.95</v>
      </c>
      <c r="N52" s="43">
        <v>4430</v>
      </c>
      <c r="O52" s="108">
        <v>-2.42</v>
      </c>
      <c r="P52" s="43">
        <v>4594</v>
      </c>
      <c r="Q52" s="108">
        <v>5.85</v>
      </c>
    </row>
    <row r="53" spans="1:25" s="121" customFormat="1" ht="12" customHeight="1" x14ac:dyDescent="0.4">
      <c r="A53" s="15" t="s">
        <v>65</v>
      </c>
      <c r="B53" s="40">
        <v>7707</v>
      </c>
      <c r="C53" s="109">
        <v>1.96</v>
      </c>
      <c r="D53" s="40">
        <v>13808</v>
      </c>
      <c r="E53" s="109">
        <v>-5.59</v>
      </c>
      <c r="F53" s="40">
        <v>8703</v>
      </c>
      <c r="G53" s="109">
        <v>3.31</v>
      </c>
      <c r="H53" s="40">
        <v>9610</v>
      </c>
      <c r="I53" s="109">
        <v>13.42</v>
      </c>
      <c r="J53" s="40">
        <v>10950</v>
      </c>
      <c r="K53" s="109">
        <v>0</v>
      </c>
      <c r="L53" s="40">
        <v>8904</v>
      </c>
      <c r="M53" s="109">
        <v>5.27</v>
      </c>
      <c r="N53" s="40">
        <v>12519</v>
      </c>
      <c r="O53" s="109">
        <v>-8.9499999999999993</v>
      </c>
      <c r="P53" s="40">
        <v>16316</v>
      </c>
      <c r="Q53" s="109">
        <v>-4.1399999999999997</v>
      </c>
    </row>
    <row r="54" spans="1:25" s="121" customFormat="1" ht="12" customHeight="1" x14ac:dyDescent="0.4">
      <c r="A54" s="41" t="s">
        <v>66</v>
      </c>
      <c r="B54" s="115" t="s">
        <v>86</v>
      </c>
      <c r="C54" s="91" t="s">
        <v>85</v>
      </c>
      <c r="D54" s="43">
        <v>8717</v>
      </c>
      <c r="E54" s="108">
        <v>1.5</v>
      </c>
      <c r="F54" s="43">
        <v>7362</v>
      </c>
      <c r="G54" s="108">
        <v>11.87</v>
      </c>
      <c r="H54" s="115" t="s">
        <v>86</v>
      </c>
      <c r="I54" s="91" t="s">
        <v>85</v>
      </c>
      <c r="J54" s="115" t="s">
        <v>86</v>
      </c>
      <c r="K54" s="91" t="s">
        <v>85</v>
      </c>
      <c r="L54" s="43">
        <v>6425</v>
      </c>
      <c r="M54" s="108">
        <v>-2.81</v>
      </c>
      <c r="N54" s="43">
        <v>7275</v>
      </c>
      <c r="O54" s="108">
        <v>9.6999999999999993</v>
      </c>
      <c r="P54" s="43">
        <v>7209</v>
      </c>
      <c r="Q54" s="108">
        <v>3.28</v>
      </c>
    </row>
    <row r="55" spans="1:25" s="121" customFormat="1" ht="12" customHeight="1" x14ac:dyDescent="0.4">
      <c r="A55" s="15" t="s">
        <v>67</v>
      </c>
      <c r="B55" s="40">
        <v>7180</v>
      </c>
      <c r="C55" s="109">
        <v>8.66</v>
      </c>
      <c r="D55" s="40">
        <v>6768</v>
      </c>
      <c r="E55" s="109">
        <v>-1.1499999999999999</v>
      </c>
      <c r="F55" s="40">
        <v>7783</v>
      </c>
      <c r="G55" s="109">
        <v>6.18</v>
      </c>
      <c r="H55" s="40">
        <v>7547</v>
      </c>
      <c r="I55" s="109">
        <v>8.9499999999999993</v>
      </c>
      <c r="J55" s="40">
        <v>5967</v>
      </c>
      <c r="K55" s="109">
        <v>0.85</v>
      </c>
      <c r="L55" s="40">
        <v>6813</v>
      </c>
      <c r="M55" s="109">
        <v>5.42</v>
      </c>
      <c r="N55" s="40">
        <v>6925</v>
      </c>
      <c r="O55" s="109">
        <v>3.96</v>
      </c>
      <c r="P55" s="40">
        <v>7210</v>
      </c>
      <c r="Q55" s="109">
        <v>3.5</v>
      </c>
    </row>
    <row r="56" spans="1:25" s="123" customFormat="1" ht="12" customHeight="1" x14ac:dyDescent="0.45">
      <c r="A56" s="41" t="s">
        <v>68</v>
      </c>
      <c r="B56" s="43">
        <v>3050</v>
      </c>
      <c r="C56" s="108">
        <v>11.07</v>
      </c>
      <c r="D56" s="43">
        <v>3257</v>
      </c>
      <c r="E56" s="108">
        <v>5.23</v>
      </c>
      <c r="F56" s="115" t="s">
        <v>86</v>
      </c>
      <c r="G56" s="91" t="s">
        <v>85</v>
      </c>
      <c r="H56" s="43">
        <v>3229</v>
      </c>
      <c r="I56" s="110">
        <v>12.31</v>
      </c>
      <c r="J56" s="43">
        <v>2947</v>
      </c>
      <c r="K56" s="108">
        <v>10.5</v>
      </c>
      <c r="L56" s="43">
        <v>2991</v>
      </c>
      <c r="M56" s="108">
        <v>6.1</v>
      </c>
      <c r="N56" s="43">
        <v>3069</v>
      </c>
      <c r="O56" s="108">
        <v>30.6</v>
      </c>
      <c r="P56" s="43">
        <v>3160</v>
      </c>
      <c r="Q56" s="108">
        <v>6.83</v>
      </c>
      <c r="R56" s="45"/>
      <c r="S56" s="103"/>
      <c r="T56" s="45"/>
      <c r="U56" s="103"/>
      <c r="V56" s="45"/>
      <c r="W56" s="102"/>
      <c r="X56" s="45"/>
      <c r="Y56" s="103"/>
    </row>
    <row r="57" spans="1:25" s="50" customFormat="1" ht="12" customHeight="1" x14ac:dyDescent="0.45">
      <c r="A57" s="15" t="s">
        <v>89</v>
      </c>
      <c r="B57" s="130" t="s">
        <v>86</v>
      </c>
      <c r="C57" s="92" t="s">
        <v>85</v>
      </c>
      <c r="D57" s="40">
        <v>520</v>
      </c>
      <c r="E57" s="111">
        <v>0.19</v>
      </c>
      <c r="F57" s="130">
        <v>512</v>
      </c>
      <c r="G57" s="92">
        <v>2.81</v>
      </c>
      <c r="H57" s="40">
        <v>558</v>
      </c>
      <c r="I57" s="109">
        <v>1.64</v>
      </c>
      <c r="J57" s="40">
        <v>548</v>
      </c>
      <c r="K57" s="109">
        <v>0.92</v>
      </c>
      <c r="L57" s="40">
        <v>520</v>
      </c>
      <c r="M57" s="109">
        <v>4.21</v>
      </c>
      <c r="N57" s="40">
        <v>516</v>
      </c>
      <c r="O57" s="109">
        <v>-2.82</v>
      </c>
      <c r="P57" s="40">
        <v>533</v>
      </c>
      <c r="Q57" s="109">
        <v>0</v>
      </c>
      <c r="S57" s="112"/>
      <c r="U57" s="112"/>
      <c r="W57" s="112"/>
      <c r="Y57" s="112"/>
    </row>
    <row r="58" spans="1:25" s="50" customFormat="1" ht="12" customHeight="1" x14ac:dyDescent="0.45">
      <c r="A58" s="41" t="s">
        <v>69</v>
      </c>
      <c r="B58" s="43">
        <v>22133</v>
      </c>
      <c r="C58" s="108">
        <v>3.34</v>
      </c>
      <c r="D58" s="43">
        <v>22292</v>
      </c>
      <c r="E58" s="108">
        <v>2.34</v>
      </c>
      <c r="F58" s="43">
        <v>17750</v>
      </c>
      <c r="G58" s="108">
        <v>0</v>
      </c>
      <c r="H58" s="43">
        <v>21542</v>
      </c>
      <c r="I58" s="108">
        <v>8.89</v>
      </c>
      <c r="J58" s="43">
        <v>21167</v>
      </c>
      <c r="K58" s="108">
        <v>5.4</v>
      </c>
      <c r="L58" s="43">
        <v>24900</v>
      </c>
      <c r="M58" s="108">
        <v>4.84</v>
      </c>
      <c r="N58" s="43">
        <v>26500</v>
      </c>
      <c r="O58" s="108">
        <v>6.4</v>
      </c>
      <c r="P58" s="115" t="s">
        <v>86</v>
      </c>
      <c r="Q58" s="91" t="s">
        <v>85</v>
      </c>
      <c r="S58" s="112"/>
      <c r="U58" s="112"/>
      <c r="W58" s="112"/>
      <c r="Y58" s="112"/>
    </row>
    <row r="59" spans="1:25" s="50" customFormat="1" ht="12" customHeight="1" x14ac:dyDescent="0.45">
      <c r="A59" s="15" t="s">
        <v>70</v>
      </c>
      <c r="B59" s="40">
        <v>17000</v>
      </c>
      <c r="C59" s="109">
        <v>0.49</v>
      </c>
      <c r="D59" s="40">
        <v>20433</v>
      </c>
      <c r="E59" s="109">
        <v>5.98</v>
      </c>
      <c r="F59" s="130" t="s">
        <v>86</v>
      </c>
      <c r="G59" s="92" t="s">
        <v>85</v>
      </c>
      <c r="H59" s="40">
        <v>20625</v>
      </c>
      <c r="I59" s="109">
        <v>3</v>
      </c>
      <c r="J59" s="40">
        <v>18644</v>
      </c>
      <c r="K59" s="109">
        <v>1.27</v>
      </c>
      <c r="L59" s="40">
        <v>19600</v>
      </c>
      <c r="M59" s="109">
        <v>2.82</v>
      </c>
      <c r="N59" s="40">
        <v>22144</v>
      </c>
      <c r="O59" s="109">
        <v>4.5999999999999996</v>
      </c>
      <c r="P59" s="40">
        <v>21750</v>
      </c>
      <c r="Q59" s="109">
        <v>4.57</v>
      </c>
      <c r="S59" s="112"/>
      <c r="U59" s="112"/>
      <c r="W59" s="112"/>
      <c r="Y59" s="112"/>
    </row>
    <row r="60" spans="1:25" s="50" customFormat="1" ht="12" customHeight="1" x14ac:dyDescent="0.45">
      <c r="A60" s="41" t="s">
        <v>90</v>
      </c>
      <c r="B60" s="43" t="s">
        <v>86</v>
      </c>
      <c r="C60" s="108" t="s">
        <v>85</v>
      </c>
      <c r="D60" s="43">
        <v>21917</v>
      </c>
      <c r="E60" s="108">
        <v>4.53</v>
      </c>
      <c r="F60" s="43">
        <v>30350</v>
      </c>
      <c r="G60" s="108">
        <v>0.4</v>
      </c>
      <c r="H60" s="43" t="s">
        <v>86</v>
      </c>
      <c r="I60" s="108" t="s">
        <v>85</v>
      </c>
      <c r="J60" s="91">
        <v>25956</v>
      </c>
      <c r="K60" s="91">
        <v>0.94</v>
      </c>
      <c r="L60" s="43">
        <v>23533</v>
      </c>
      <c r="M60" s="108">
        <v>3.82</v>
      </c>
      <c r="N60" s="43">
        <v>25625</v>
      </c>
      <c r="O60" s="108">
        <v>0.85</v>
      </c>
      <c r="P60" s="43">
        <v>23667</v>
      </c>
      <c r="Q60" s="108">
        <v>0</v>
      </c>
      <c r="S60" s="112"/>
      <c r="U60" s="112"/>
      <c r="W60" s="112"/>
      <c r="Y60" s="112"/>
    </row>
    <row r="61" spans="1:25" s="50" customFormat="1" ht="12" customHeight="1" x14ac:dyDescent="0.45">
      <c r="A61" s="15" t="s">
        <v>91</v>
      </c>
      <c r="B61" s="40">
        <v>13213</v>
      </c>
      <c r="C61" s="109">
        <v>2.0299999999999998</v>
      </c>
      <c r="D61" s="40">
        <v>12467</v>
      </c>
      <c r="E61" s="109">
        <v>-0.8</v>
      </c>
      <c r="F61" s="40">
        <v>15290</v>
      </c>
      <c r="G61" s="109">
        <v>0.28000000000000003</v>
      </c>
      <c r="H61" s="40">
        <v>13394</v>
      </c>
      <c r="I61" s="109">
        <v>8.19</v>
      </c>
      <c r="J61" s="40">
        <v>12425</v>
      </c>
      <c r="K61" s="109">
        <v>-2.89</v>
      </c>
      <c r="L61" s="40">
        <v>12857</v>
      </c>
      <c r="M61" s="109">
        <v>1.95</v>
      </c>
      <c r="N61" s="40">
        <v>14400</v>
      </c>
      <c r="O61" s="109">
        <v>4.05</v>
      </c>
      <c r="P61" s="130" t="s">
        <v>86</v>
      </c>
      <c r="Q61" s="92" t="s">
        <v>85</v>
      </c>
      <c r="S61" s="112"/>
      <c r="U61" s="112"/>
      <c r="W61" s="112"/>
      <c r="Y61" s="112"/>
    </row>
    <row r="62" spans="1:25" s="50" customFormat="1" ht="12" customHeight="1" x14ac:dyDescent="0.45">
      <c r="A62" s="41" t="s">
        <v>71</v>
      </c>
      <c r="B62" s="43">
        <v>9656</v>
      </c>
      <c r="C62" s="108">
        <v>0.6</v>
      </c>
      <c r="D62" s="115" t="s">
        <v>86</v>
      </c>
      <c r="E62" s="91" t="s">
        <v>85</v>
      </c>
      <c r="F62" s="43">
        <v>9701</v>
      </c>
      <c r="G62" s="108">
        <v>-1.41</v>
      </c>
      <c r="H62" s="43">
        <v>9333</v>
      </c>
      <c r="I62" s="110">
        <v>0.42</v>
      </c>
      <c r="J62" s="43">
        <v>12174</v>
      </c>
      <c r="K62" s="108">
        <v>0.9</v>
      </c>
      <c r="L62" s="115" t="s">
        <v>86</v>
      </c>
      <c r="M62" s="91" t="s">
        <v>85</v>
      </c>
      <c r="N62" s="43">
        <v>8820</v>
      </c>
      <c r="O62" s="108">
        <v>1.18</v>
      </c>
      <c r="P62" s="43">
        <v>11333</v>
      </c>
      <c r="Q62" s="108">
        <v>0</v>
      </c>
      <c r="S62" s="112"/>
      <c r="U62" s="112"/>
      <c r="W62" s="112"/>
      <c r="Y62" s="112"/>
    </row>
    <row r="63" spans="1:25" s="50" customFormat="1" ht="12" customHeight="1" x14ac:dyDescent="0.45">
      <c r="A63" s="15" t="s">
        <v>72</v>
      </c>
      <c r="B63" s="40">
        <v>3994</v>
      </c>
      <c r="C63" s="109">
        <v>0.6</v>
      </c>
      <c r="D63" s="40">
        <v>4253</v>
      </c>
      <c r="E63" s="109">
        <v>-3.43</v>
      </c>
      <c r="F63" s="40">
        <v>4273</v>
      </c>
      <c r="G63" s="109">
        <v>0.64</v>
      </c>
      <c r="H63" s="40">
        <v>4000</v>
      </c>
      <c r="I63" s="109">
        <v>0.1</v>
      </c>
      <c r="J63" s="40">
        <v>4112</v>
      </c>
      <c r="K63" s="109">
        <v>1.36</v>
      </c>
      <c r="L63" s="130" t="s">
        <v>86</v>
      </c>
      <c r="M63" s="92" t="s">
        <v>85</v>
      </c>
      <c r="N63" s="40">
        <v>4119</v>
      </c>
      <c r="O63" s="109">
        <v>1.93</v>
      </c>
      <c r="P63" s="130" t="s">
        <v>86</v>
      </c>
      <c r="Q63" s="92" t="s">
        <v>85</v>
      </c>
      <c r="S63" s="112"/>
      <c r="U63" s="112"/>
      <c r="W63" s="112"/>
      <c r="Y63" s="112"/>
    </row>
    <row r="64" spans="1:25" s="50" customFormat="1" ht="12" customHeight="1" x14ac:dyDescent="0.45">
      <c r="A64" s="41" t="s">
        <v>73</v>
      </c>
      <c r="B64" s="43">
        <v>10773</v>
      </c>
      <c r="C64" s="108">
        <v>0.6</v>
      </c>
      <c r="D64" s="43">
        <v>13567</v>
      </c>
      <c r="E64" s="108">
        <v>-0.16</v>
      </c>
      <c r="F64" s="43">
        <v>14418</v>
      </c>
      <c r="G64" s="108">
        <v>-1.21</v>
      </c>
      <c r="H64" s="43">
        <v>10519</v>
      </c>
      <c r="I64" s="108">
        <v>1.48</v>
      </c>
      <c r="J64" s="43">
        <v>14468</v>
      </c>
      <c r="K64" s="108">
        <v>-5.2</v>
      </c>
      <c r="L64" s="42">
        <v>14167</v>
      </c>
      <c r="M64" s="124">
        <v>1.53</v>
      </c>
      <c r="N64" s="43">
        <v>13008</v>
      </c>
      <c r="O64" s="108">
        <v>1.4</v>
      </c>
      <c r="P64" s="42">
        <v>14208</v>
      </c>
      <c r="Q64" s="108">
        <v>0</v>
      </c>
      <c r="S64" s="112"/>
      <c r="U64" s="112"/>
      <c r="W64" s="112"/>
      <c r="Y64" s="112"/>
    </row>
    <row r="65" spans="1:25" s="50" customFormat="1" ht="12" customHeight="1" x14ac:dyDescent="0.45">
      <c r="A65" s="15" t="s">
        <v>74</v>
      </c>
      <c r="B65" s="40">
        <v>3399</v>
      </c>
      <c r="C65" s="109">
        <v>-0.47</v>
      </c>
      <c r="D65" s="40">
        <v>3783</v>
      </c>
      <c r="E65" s="111" t="s">
        <v>85</v>
      </c>
      <c r="F65" s="40">
        <v>4519</v>
      </c>
      <c r="G65" s="109">
        <v>1.1399999999999999</v>
      </c>
      <c r="H65" s="40">
        <v>3607</v>
      </c>
      <c r="I65" s="109">
        <v>1.75</v>
      </c>
      <c r="J65" s="40">
        <v>4453</v>
      </c>
      <c r="K65" s="111">
        <v>4.3600000000000003</v>
      </c>
      <c r="L65" s="40">
        <v>3936</v>
      </c>
      <c r="M65" s="109">
        <v>2.34</v>
      </c>
      <c r="N65" s="40">
        <v>4250</v>
      </c>
      <c r="O65" s="109">
        <v>-0.35</v>
      </c>
      <c r="P65" s="40">
        <v>4040</v>
      </c>
      <c r="Q65" s="109">
        <v>3.78</v>
      </c>
      <c r="S65" s="112"/>
      <c r="U65" s="112"/>
      <c r="W65" s="112"/>
      <c r="Y65" s="112"/>
    </row>
    <row r="66" spans="1:25" s="50" customFormat="1" ht="12" customHeight="1" x14ac:dyDescent="0.45">
      <c r="A66" s="41" t="s">
        <v>75</v>
      </c>
      <c r="B66" s="43">
        <v>3949</v>
      </c>
      <c r="C66" s="108">
        <v>2.0699999999999998</v>
      </c>
      <c r="D66" s="43">
        <v>4486</v>
      </c>
      <c r="E66" s="108">
        <v>-0.99</v>
      </c>
      <c r="F66" s="43">
        <v>4488</v>
      </c>
      <c r="G66" s="108">
        <v>-0.13</v>
      </c>
      <c r="H66" s="43">
        <v>4703</v>
      </c>
      <c r="I66" s="108">
        <v>0.77</v>
      </c>
      <c r="J66" s="43">
        <v>4639</v>
      </c>
      <c r="K66" s="108">
        <v>1.22</v>
      </c>
      <c r="L66" s="43">
        <v>4458</v>
      </c>
      <c r="M66" s="108">
        <v>-1.1499999999999999</v>
      </c>
      <c r="N66" s="115" t="s">
        <v>86</v>
      </c>
      <c r="O66" s="91" t="s">
        <v>85</v>
      </c>
      <c r="P66" s="43">
        <v>4511</v>
      </c>
      <c r="Q66" s="108">
        <v>0</v>
      </c>
      <c r="R66" s="51"/>
      <c r="S66" s="52"/>
      <c r="T66" s="51"/>
      <c r="U66" s="52"/>
      <c r="V66" s="51"/>
      <c r="W66" s="52"/>
      <c r="X66" s="51"/>
      <c r="Y66" s="52"/>
    </row>
    <row r="67" spans="1:25" s="50" customFormat="1" ht="12" customHeight="1" x14ac:dyDescent="0.45">
      <c r="A67" s="15" t="s">
        <v>76</v>
      </c>
      <c r="B67" s="151" t="s">
        <v>86</v>
      </c>
      <c r="C67" s="92" t="s">
        <v>85</v>
      </c>
      <c r="D67" s="40">
        <v>29912</v>
      </c>
      <c r="E67" s="109">
        <v>3.76</v>
      </c>
      <c r="F67" s="40">
        <v>35290</v>
      </c>
      <c r="G67" s="109" t="s">
        <v>85</v>
      </c>
      <c r="H67" s="130" t="s">
        <v>86</v>
      </c>
      <c r="I67" s="92" t="s">
        <v>85</v>
      </c>
      <c r="J67" s="40">
        <v>27778</v>
      </c>
      <c r="K67" s="109">
        <v>10.3</v>
      </c>
      <c r="L67" s="40">
        <v>30764</v>
      </c>
      <c r="M67" s="109">
        <v>2.2000000000000002</v>
      </c>
      <c r="N67" s="40">
        <v>33966</v>
      </c>
      <c r="O67" s="109">
        <v>-0.54</v>
      </c>
      <c r="P67" s="40">
        <v>36299</v>
      </c>
      <c r="Q67" s="109">
        <v>0.05</v>
      </c>
      <c r="R67" s="51"/>
      <c r="S67" s="52"/>
      <c r="T67" s="51"/>
      <c r="U67" s="52"/>
      <c r="V67" s="51"/>
      <c r="W67" s="52"/>
      <c r="X67" s="51"/>
      <c r="Y67" s="52"/>
    </row>
    <row r="68" spans="1:25" s="50" customFormat="1" ht="12" customHeight="1" x14ac:dyDescent="0.45">
      <c r="A68" s="41" t="s">
        <v>77</v>
      </c>
      <c r="B68" s="43">
        <v>15861</v>
      </c>
      <c r="C68" s="108">
        <v>-1.4</v>
      </c>
      <c r="D68" s="43">
        <v>13952</v>
      </c>
      <c r="E68" s="108">
        <v>0.4</v>
      </c>
      <c r="F68" s="43">
        <v>15912</v>
      </c>
      <c r="G68" s="108">
        <v>5.45</v>
      </c>
      <c r="H68" s="115" t="s">
        <v>86</v>
      </c>
      <c r="I68" s="91" t="s">
        <v>85</v>
      </c>
      <c r="J68" s="43">
        <v>25667</v>
      </c>
      <c r="K68" s="108">
        <v>-0.32</v>
      </c>
      <c r="L68" s="115" t="s">
        <v>86</v>
      </c>
      <c r="M68" s="91" t="s">
        <v>85</v>
      </c>
      <c r="N68" s="43">
        <v>13957</v>
      </c>
      <c r="O68" s="108">
        <v>3.19</v>
      </c>
      <c r="P68" s="43">
        <v>21847</v>
      </c>
      <c r="Q68" s="108">
        <v>0</v>
      </c>
      <c r="R68" s="51"/>
      <c r="S68" s="52"/>
      <c r="T68" s="51"/>
      <c r="U68" s="52"/>
      <c r="V68" s="51"/>
      <c r="W68" s="52"/>
      <c r="X68" s="51"/>
      <c r="Y68" s="52"/>
    </row>
    <row r="69" spans="1:25" s="50" customFormat="1" ht="12" customHeight="1" x14ac:dyDescent="0.45">
      <c r="A69" s="15" t="s">
        <v>78</v>
      </c>
      <c r="B69" s="40">
        <v>4078</v>
      </c>
      <c r="C69" s="109">
        <v>1.59</v>
      </c>
      <c r="D69" s="40">
        <v>3232</v>
      </c>
      <c r="E69" s="109">
        <v>3.16</v>
      </c>
      <c r="F69" s="40">
        <v>3694</v>
      </c>
      <c r="G69" s="109">
        <v>-4.47</v>
      </c>
      <c r="H69" s="40">
        <v>2197</v>
      </c>
      <c r="I69" s="109">
        <v>5.32</v>
      </c>
      <c r="J69" s="40">
        <v>4976</v>
      </c>
      <c r="K69" s="109">
        <v>4.9800000000000004</v>
      </c>
      <c r="L69" s="40">
        <v>3485</v>
      </c>
      <c r="M69" s="109">
        <v>2.2599999999999998</v>
      </c>
      <c r="N69" s="40">
        <v>4338</v>
      </c>
      <c r="O69" s="109">
        <v>2.97</v>
      </c>
      <c r="P69" s="40">
        <v>4224</v>
      </c>
      <c r="Q69" s="109">
        <v>0.09</v>
      </c>
      <c r="R69" s="51"/>
      <c r="S69" s="52"/>
      <c r="T69" s="51"/>
      <c r="U69" s="52"/>
      <c r="V69" s="51"/>
      <c r="W69" s="52"/>
      <c r="X69" s="51"/>
      <c r="Y69" s="52"/>
    </row>
    <row r="70" spans="1:25" s="50" customFormat="1" ht="12" customHeight="1" x14ac:dyDescent="0.45">
      <c r="A70" s="41" t="s">
        <v>79</v>
      </c>
      <c r="B70" s="43">
        <v>6519</v>
      </c>
      <c r="C70" s="108">
        <v>-0.08</v>
      </c>
      <c r="D70" s="43">
        <v>7482</v>
      </c>
      <c r="E70" s="108">
        <v>-2.73</v>
      </c>
      <c r="F70" s="43">
        <v>7120</v>
      </c>
      <c r="G70" s="108">
        <v>0</v>
      </c>
      <c r="H70" s="43">
        <v>6615</v>
      </c>
      <c r="I70" s="108">
        <v>-0.85</v>
      </c>
      <c r="J70" s="43">
        <v>7708</v>
      </c>
      <c r="K70" s="108">
        <v>-0.9</v>
      </c>
      <c r="L70" s="43">
        <v>4517</v>
      </c>
      <c r="M70" s="108">
        <v>2.19</v>
      </c>
      <c r="N70" s="43">
        <v>7690</v>
      </c>
      <c r="O70" s="108">
        <v>0.09</v>
      </c>
      <c r="P70" s="43">
        <v>7408</v>
      </c>
      <c r="Q70" s="108">
        <v>0.11</v>
      </c>
      <c r="S70" s="112"/>
      <c r="U70" s="112"/>
      <c r="W70" s="112"/>
      <c r="Y70" s="112"/>
    </row>
    <row r="71" spans="1:25" s="50" customFormat="1" ht="12" customHeight="1" x14ac:dyDescent="0.45">
      <c r="A71" s="15" t="s">
        <v>80</v>
      </c>
      <c r="B71" s="40">
        <v>11305</v>
      </c>
      <c r="C71" s="109">
        <v>1.76</v>
      </c>
      <c r="D71" s="151" t="s">
        <v>86</v>
      </c>
      <c r="E71" s="152" t="s">
        <v>85</v>
      </c>
      <c r="F71" s="40">
        <v>11697</v>
      </c>
      <c r="G71" s="109">
        <v>0.56999999999999995</v>
      </c>
      <c r="H71" s="40">
        <v>11764</v>
      </c>
      <c r="I71" s="109">
        <v>5.33</v>
      </c>
      <c r="J71" s="40">
        <v>12963</v>
      </c>
      <c r="K71" s="109">
        <v>1.63</v>
      </c>
      <c r="L71" s="151" t="s">
        <v>86</v>
      </c>
      <c r="M71" s="92" t="s">
        <v>85</v>
      </c>
      <c r="N71" s="40">
        <v>14205</v>
      </c>
      <c r="O71" s="109">
        <v>-3.46</v>
      </c>
      <c r="P71" s="40">
        <v>9263</v>
      </c>
      <c r="Q71" s="109">
        <v>0</v>
      </c>
      <c r="S71" s="112"/>
      <c r="U71" s="112"/>
      <c r="W71" s="112"/>
      <c r="Y71" s="112"/>
    </row>
    <row r="72" spans="1:25" s="50" customFormat="1" ht="12" customHeight="1" x14ac:dyDescent="0.45">
      <c r="A72" s="116" t="s">
        <v>92</v>
      </c>
      <c r="B72" s="153">
        <v>12872</v>
      </c>
      <c r="C72" s="142">
        <v>14.01</v>
      </c>
      <c r="D72" s="153">
        <v>17538</v>
      </c>
      <c r="E72" s="142">
        <v>2.4700000000000002</v>
      </c>
      <c r="F72" s="154" t="s">
        <v>86</v>
      </c>
      <c r="G72" s="142" t="s">
        <v>85</v>
      </c>
      <c r="H72" s="153">
        <v>13015</v>
      </c>
      <c r="I72" s="142">
        <v>2.88</v>
      </c>
      <c r="J72" s="153">
        <v>13623</v>
      </c>
      <c r="K72" s="142">
        <v>7.65</v>
      </c>
      <c r="L72" s="153">
        <v>18248</v>
      </c>
      <c r="M72" s="142">
        <v>0.09</v>
      </c>
      <c r="N72" s="153">
        <v>13147</v>
      </c>
      <c r="O72" s="142">
        <v>1.66</v>
      </c>
      <c r="P72" s="153">
        <v>17928</v>
      </c>
      <c r="Q72" s="142">
        <v>1.72</v>
      </c>
      <c r="S72" s="112"/>
      <c r="U72" s="112"/>
      <c r="W72" s="112"/>
      <c r="Y72" s="112"/>
    </row>
    <row r="73" spans="1:25" x14ac:dyDescent="0.45">
      <c r="A73" s="15"/>
      <c r="B73" s="40"/>
      <c r="C73" s="109"/>
      <c r="D73" s="40"/>
      <c r="E73" s="109"/>
      <c r="F73" s="40"/>
      <c r="G73" s="109"/>
      <c r="H73" s="40"/>
      <c r="I73" s="109"/>
      <c r="J73" s="40"/>
      <c r="K73" s="109"/>
      <c r="L73" s="117"/>
      <c r="M73" s="92"/>
      <c r="N73" s="40"/>
      <c r="O73" s="109"/>
      <c r="P73" s="40"/>
      <c r="Q73" s="109"/>
    </row>
    <row r="74" spans="1:25" s="50" customFormat="1" x14ac:dyDescent="0.45">
      <c r="A74" s="44" t="s">
        <v>48</v>
      </c>
      <c r="B74" s="45"/>
      <c r="C74" s="46"/>
      <c r="D74" s="45"/>
      <c r="E74" s="47"/>
      <c r="F74" s="48"/>
      <c r="G74" s="49"/>
      <c r="H74" s="45"/>
      <c r="I74" s="47"/>
      <c r="J74" s="45"/>
      <c r="K74" s="46"/>
      <c r="L74" s="45"/>
      <c r="M74" s="47"/>
      <c r="N74" s="48"/>
      <c r="O74" s="49"/>
      <c r="P74" s="45"/>
      <c r="Q74" s="47"/>
      <c r="R74" s="45"/>
      <c r="S74" s="47"/>
      <c r="T74" s="45"/>
      <c r="U74" s="47"/>
      <c r="V74" s="45"/>
      <c r="W74" s="47"/>
      <c r="X74" s="45"/>
      <c r="Y74" s="47"/>
    </row>
    <row r="75" spans="1:25" s="50" customFormat="1" x14ac:dyDescent="0.45">
      <c r="A75" s="24" t="s">
        <v>12</v>
      </c>
      <c r="B75" s="51"/>
      <c r="C75" s="52"/>
      <c r="D75" s="51"/>
      <c r="E75" s="52"/>
      <c r="F75" s="51"/>
      <c r="G75" s="52"/>
      <c r="H75" s="51"/>
      <c r="I75" s="52"/>
      <c r="J75" s="51"/>
      <c r="K75" s="52"/>
      <c r="L75" s="51"/>
      <c r="M75" s="52"/>
      <c r="N75" s="51"/>
      <c r="O75" s="52"/>
      <c r="P75" s="51"/>
      <c r="Q75" s="52"/>
      <c r="R75" s="51"/>
      <c r="S75" s="52"/>
      <c r="T75" s="51"/>
      <c r="U75" s="52"/>
      <c r="V75" s="51"/>
      <c r="W75" s="52"/>
      <c r="X75" s="51"/>
      <c r="Y75" s="52"/>
    </row>
    <row r="76" spans="1:25" s="50" customFormat="1" x14ac:dyDescent="0.45">
      <c r="A76" s="53" t="s">
        <v>13</v>
      </c>
      <c r="B76" s="51"/>
      <c r="C76" s="52"/>
      <c r="D76" s="51"/>
      <c r="E76" s="52"/>
      <c r="F76" s="51"/>
      <c r="G76" s="52"/>
      <c r="H76" s="51"/>
      <c r="I76" s="52"/>
      <c r="J76" s="51"/>
      <c r="K76" s="52"/>
      <c r="L76" s="51"/>
      <c r="M76" s="52"/>
      <c r="N76" s="51"/>
      <c r="O76" s="52"/>
      <c r="P76" s="51"/>
      <c r="Q76" s="52"/>
      <c r="R76" s="51"/>
      <c r="S76" s="52"/>
      <c r="T76" s="51"/>
      <c r="U76" s="52"/>
      <c r="V76" s="51"/>
      <c r="W76" s="52"/>
      <c r="X76" s="51"/>
      <c r="Y76" s="52"/>
    </row>
    <row r="77" spans="1:25" s="50" customFormat="1" ht="19.5" customHeight="1" x14ac:dyDescent="0.45">
      <c r="A77" s="134" t="s">
        <v>51</v>
      </c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</row>
    <row r="78" spans="1:25" s="50" customFormat="1" x14ac:dyDescent="0.45">
      <c r="A78" s="24" t="s">
        <v>14</v>
      </c>
      <c r="B78" s="54"/>
      <c r="C78" s="55"/>
      <c r="D78" s="56"/>
      <c r="E78" s="55"/>
      <c r="F78" s="56"/>
      <c r="G78" s="55"/>
      <c r="H78" s="57"/>
      <c r="I78" s="55"/>
      <c r="J78" s="54"/>
      <c r="K78" s="55"/>
      <c r="L78" s="56"/>
      <c r="M78" s="55"/>
      <c r="N78" s="56"/>
      <c r="O78" s="55"/>
      <c r="P78" s="57"/>
      <c r="Q78" s="55"/>
      <c r="R78" s="56"/>
      <c r="S78" s="58"/>
      <c r="T78" s="56"/>
      <c r="U78" s="58"/>
      <c r="V78" s="56"/>
      <c r="W78" s="58"/>
      <c r="X78" s="56"/>
      <c r="Y78" s="58"/>
    </row>
    <row r="79" spans="1:25" s="50" customFormat="1" x14ac:dyDescent="0.45">
      <c r="A79" s="59" t="s">
        <v>15</v>
      </c>
      <c r="B79" s="51"/>
      <c r="C79" s="52"/>
      <c r="D79" s="51"/>
      <c r="E79" s="52"/>
      <c r="F79" s="51"/>
      <c r="G79" s="52"/>
      <c r="H79" s="51"/>
      <c r="I79" s="52"/>
      <c r="J79" s="51"/>
      <c r="K79" s="52"/>
      <c r="L79" s="51"/>
      <c r="M79" s="52"/>
      <c r="N79" s="51"/>
      <c r="O79" s="52"/>
      <c r="P79" s="51"/>
      <c r="Q79" s="52"/>
      <c r="R79" s="51"/>
      <c r="S79" s="52"/>
      <c r="T79" s="51"/>
      <c r="U79" s="52"/>
      <c r="V79" s="51"/>
      <c r="W79" s="52"/>
      <c r="X79" s="51"/>
      <c r="Y79" s="52"/>
    </row>
    <row r="81" spans="1:17" x14ac:dyDescent="0.45">
      <c r="A81" s="8" t="str">
        <f>+Índice!A13</f>
        <v>Fecha de actualización: 6 de enero de 2023</v>
      </c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</row>
  </sheetData>
  <mergeCells count="11">
    <mergeCell ref="A77:Y77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topLeftCell="A26" workbookViewId="0">
      <selection activeCell="E33" sqref="E33"/>
    </sheetView>
  </sheetViews>
  <sheetFormatPr baseColWidth="10" defaultColWidth="11.453125" defaultRowHeight="16" x14ac:dyDescent="0.45"/>
  <cols>
    <col min="1" max="1" width="24.453125" style="64" customWidth="1"/>
    <col min="2" max="2" width="12" style="64" bestFit="1" customWidth="1"/>
    <col min="3" max="3" width="9.453125" style="64" customWidth="1"/>
    <col min="4" max="4" width="13.54296875" style="64" bestFit="1" customWidth="1"/>
    <col min="5" max="5" width="12" style="64" customWidth="1"/>
    <col min="6" max="6" width="10.26953125" style="64" customWidth="1"/>
    <col min="7" max="7" width="9.453125" style="64" customWidth="1"/>
    <col min="8" max="8" width="10.54296875" style="64" customWidth="1"/>
    <col min="9" max="9" width="9.26953125" style="64" customWidth="1"/>
    <col min="10" max="16384" width="11.453125" style="64"/>
  </cols>
  <sheetData>
    <row r="1" spans="1:9" s="60" customFormat="1" ht="14" customHeight="1" x14ac:dyDescent="0.4"/>
    <row r="2" spans="1:9" s="60" customFormat="1" ht="33" customHeight="1" x14ac:dyDescent="0.4"/>
    <row r="3" spans="1:9" s="60" customFormat="1" ht="19" customHeight="1" x14ac:dyDescent="0.4"/>
    <row r="4" spans="1:9" s="60" customFormat="1" ht="18.75" customHeight="1" x14ac:dyDescent="0.4">
      <c r="A4" s="141" t="s">
        <v>0</v>
      </c>
      <c r="B4" s="141"/>
      <c r="C4" s="141"/>
      <c r="D4" s="141"/>
      <c r="E4" s="141"/>
      <c r="F4" s="141"/>
      <c r="G4" s="141"/>
      <c r="H4" s="141"/>
      <c r="I4" s="141"/>
    </row>
    <row r="5" spans="1:9" s="60" customFormat="1" ht="27.75" customHeight="1" x14ac:dyDescent="0.4">
      <c r="A5" s="141"/>
      <c r="B5" s="141"/>
      <c r="C5" s="141"/>
      <c r="D5" s="141"/>
      <c r="E5" s="141"/>
      <c r="F5" s="141"/>
      <c r="G5" s="141"/>
      <c r="H5" s="141"/>
      <c r="I5" s="141"/>
    </row>
    <row r="6" spans="1:9" s="60" customFormat="1" ht="18.75" customHeight="1" x14ac:dyDescent="0.4">
      <c r="A6" s="61" t="s">
        <v>16</v>
      </c>
      <c r="B6" s="62"/>
      <c r="C6" s="62"/>
      <c r="D6" s="62"/>
      <c r="E6" s="62"/>
      <c r="F6" s="62"/>
      <c r="G6" s="62"/>
      <c r="H6" s="62"/>
      <c r="I6" s="62"/>
    </row>
    <row r="7" spans="1:9" s="60" customFormat="1" ht="15" customHeight="1" x14ac:dyDescent="0.4">
      <c r="A7" s="61" t="s">
        <v>82</v>
      </c>
      <c r="B7" s="62"/>
      <c r="C7" s="62"/>
      <c r="D7" s="62"/>
      <c r="E7" s="62"/>
      <c r="F7" s="62"/>
      <c r="G7" s="62"/>
      <c r="H7" s="62"/>
      <c r="I7" s="62"/>
    </row>
    <row r="8" spans="1:9" s="60" customFormat="1" ht="14" x14ac:dyDescent="0.4"/>
    <row r="9" spans="1:9" x14ac:dyDescent="0.45">
      <c r="A9" s="63" t="s">
        <v>52</v>
      </c>
      <c r="B9" s="87" t="s">
        <v>2</v>
      </c>
      <c r="C9" s="87" t="s">
        <v>3</v>
      </c>
      <c r="D9" s="87" t="s">
        <v>4</v>
      </c>
      <c r="E9" s="88" t="s">
        <v>5</v>
      </c>
      <c r="F9" s="87" t="s">
        <v>6</v>
      </c>
      <c r="G9" s="87" t="s">
        <v>7</v>
      </c>
      <c r="H9" s="87" t="s">
        <v>8</v>
      </c>
      <c r="I9" s="87" t="s">
        <v>9</v>
      </c>
    </row>
    <row r="10" spans="1:9" ht="14" customHeight="1" x14ac:dyDescent="0.45">
      <c r="A10" s="65" t="s">
        <v>17</v>
      </c>
      <c r="B10" s="65"/>
      <c r="C10" s="65"/>
      <c r="D10" s="65"/>
      <c r="E10" s="65"/>
      <c r="F10" s="65"/>
      <c r="G10" s="65"/>
      <c r="H10" s="65"/>
      <c r="I10" s="65"/>
    </row>
    <row r="11" spans="1:9" ht="14" customHeight="1" x14ac:dyDescent="0.45">
      <c r="A11" s="60" t="s">
        <v>18</v>
      </c>
      <c r="B11" s="95" t="s">
        <v>85</v>
      </c>
      <c r="C11" s="66">
        <v>52.176738141650425</v>
      </c>
      <c r="D11" s="66">
        <v>46.822033898305079</v>
      </c>
      <c r="E11" s="95" t="s">
        <v>85</v>
      </c>
      <c r="F11" s="66">
        <v>26.596604688763147</v>
      </c>
      <c r="G11" s="66">
        <v>28.348688873139594</v>
      </c>
      <c r="H11" s="66">
        <v>34.331550802139034</v>
      </c>
      <c r="I11" s="66">
        <v>34.923201293451832</v>
      </c>
    </row>
    <row r="12" spans="1:9" ht="14" customHeight="1" x14ac:dyDescent="0.45">
      <c r="A12" s="67" t="s">
        <v>19</v>
      </c>
      <c r="B12" s="68">
        <v>17.275000000000063</v>
      </c>
      <c r="C12" s="68">
        <v>97.352620087336248</v>
      </c>
      <c r="D12" s="68">
        <v>78.209511967671759</v>
      </c>
      <c r="E12" s="93" t="s">
        <v>85</v>
      </c>
      <c r="F12" s="68">
        <v>143.10544611819242</v>
      </c>
      <c r="G12" s="68">
        <v>119.36047964026972</v>
      </c>
      <c r="H12" s="68">
        <v>82.534775888717164</v>
      </c>
      <c r="I12" s="74">
        <v>74.441176470588275</v>
      </c>
    </row>
    <row r="13" spans="1:9" ht="14" customHeight="1" x14ac:dyDescent="0.45">
      <c r="A13" s="60" t="s">
        <v>20</v>
      </c>
      <c r="B13" s="66">
        <v>224.44298820445607</v>
      </c>
      <c r="C13" s="66">
        <v>264.22167889160562</v>
      </c>
      <c r="D13" s="66">
        <v>267.73905272564787</v>
      </c>
      <c r="E13" s="66">
        <v>230.74301295160194</v>
      </c>
      <c r="F13" s="66">
        <v>272.96466973886328</v>
      </c>
      <c r="G13" s="66">
        <v>286.4842454394693</v>
      </c>
      <c r="H13" s="66">
        <v>295.2006294256492</v>
      </c>
      <c r="I13" s="66">
        <v>231.65517241379311</v>
      </c>
    </row>
    <row r="14" spans="1:9" ht="14" customHeight="1" x14ac:dyDescent="0.45">
      <c r="A14" s="67" t="s">
        <v>21</v>
      </c>
      <c r="B14" s="69">
        <v>85.742705570291818</v>
      </c>
      <c r="C14" s="68">
        <v>114.86396814863964</v>
      </c>
      <c r="D14" s="68">
        <v>138.56998992950653</v>
      </c>
      <c r="E14" s="93" t="s">
        <v>85</v>
      </c>
      <c r="F14" s="74">
        <v>88.258164852255021</v>
      </c>
      <c r="G14" s="68">
        <v>61.403508771929836</v>
      </c>
      <c r="H14" s="68">
        <v>22.496804431188732</v>
      </c>
      <c r="I14" s="68">
        <v>93.660855784469192</v>
      </c>
    </row>
    <row r="15" spans="1:9" ht="14" customHeight="1" x14ac:dyDescent="0.45">
      <c r="A15" s="60" t="s">
        <v>22</v>
      </c>
      <c r="B15" s="95" t="s">
        <v>85</v>
      </c>
      <c r="C15" s="66">
        <v>41.22852680895366</v>
      </c>
      <c r="D15" s="66">
        <v>52.960893854748562</v>
      </c>
      <c r="E15" s="66">
        <v>15.215479331574322</v>
      </c>
      <c r="F15" s="66">
        <v>45.381526104417659</v>
      </c>
      <c r="G15" s="66">
        <v>32.299741602067165</v>
      </c>
      <c r="H15" s="66">
        <v>5.7122708039492265</v>
      </c>
      <c r="I15" s="94" t="s">
        <v>85</v>
      </c>
    </row>
    <row r="16" spans="1:9" ht="14" customHeight="1" x14ac:dyDescent="0.45">
      <c r="A16" s="67" t="s">
        <v>23</v>
      </c>
      <c r="B16" s="68">
        <v>28.926152853918108</v>
      </c>
      <c r="C16" s="68">
        <v>-15.681665547347212</v>
      </c>
      <c r="D16" s="68">
        <v>52.825552825552812</v>
      </c>
      <c r="E16" s="68">
        <v>42.398064961990364</v>
      </c>
      <c r="F16" s="68">
        <v>-40.100755667506292</v>
      </c>
      <c r="G16" s="68">
        <v>51.560693641618549</v>
      </c>
      <c r="H16" s="68">
        <v>1.3069586718474246</v>
      </c>
      <c r="I16" s="68">
        <v>3.4404249936756726</v>
      </c>
    </row>
    <row r="17" spans="1:9" ht="14" customHeight="1" x14ac:dyDescent="0.45">
      <c r="A17" s="60" t="s">
        <v>24</v>
      </c>
      <c r="B17" s="66">
        <v>22.909090909090878</v>
      </c>
      <c r="C17" s="66">
        <v>76.106731352334805</v>
      </c>
      <c r="D17" s="66">
        <v>53.44239945466942</v>
      </c>
      <c r="E17" s="66">
        <v>42.355740630577053</v>
      </c>
      <c r="F17" s="66">
        <v>44.244604316546734</v>
      </c>
      <c r="G17" s="66">
        <v>75.880551301684491</v>
      </c>
      <c r="H17" s="66">
        <v>29.667519181585678</v>
      </c>
      <c r="I17" s="66">
        <v>15.172855313700385</v>
      </c>
    </row>
    <row r="18" spans="1:9" ht="14" customHeight="1" x14ac:dyDescent="0.45">
      <c r="A18" s="67" t="s">
        <v>25</v>
      </c>
      <c r="B18" s="68">
        <v>60.849369608493632</v>
      </c>
      <c r="C18" s="68">
        <v>55.30085959885389</v>
      </c>
      <c r="D18" s="68">
        <v>48.672566371681405</v>
      </c>
      <c r="E18" s="68">
        <v>69.119496855345929</v>
      </c>
      <c r="F18" s="68">
        <v>102.75000000000003</v>
      </c>
      <c r="G18" s="68">
        <v>34.938775510204103</v>
      </c>
      <c r="H18" s="68">
        <v>56.869009584664539</v>
      </c>
      <c r="I18" s="68">
        <v>70.990566037735874</v>
      </c>
    </row>
    <row r="19" spans="1:9" ht="14" customHeight="1" x14ac:dyDescent="0.45">
      <c r="A19" s="60" t="s">
        <v>26</v>
      </c>
      <c r="B19" s="66">
        <v>49.527559055118097</v>
      </c>
      <c r="C19" s="66">
        <v>67.789598108747072</v>
      </c>
      <c r="D19" s="66">
        <v>90.689346463742154</v>
      </c>
      <c r="E19" s="66">
        <v>92.725704427832028</v>
      </c>
      <c r="F19" s="66">
        <v>49.470098410295257</v>
      </c>
      <c r="G19" s="66">
        <v>50.118273211117703</v>
      </c>
      <c r="H19" s="66">
        <v>65.692204301075321</v>
      </c>
      <c r="I19" s="66">
        <v>81.44732174529976</v>
      </c>
    </row>
    <row r="20" spans="1:9" ht="14" customHeight="1" x14ac:dyDescent="0.45">
      <c r="A20" s="67" t="s">
        <v>27</v>
      </c>
      <c r="B20" s="68">
        <v>150.00000000000006</v>
      </c>
      <c r="C20" s="68">
        <v>154.30232558139539</v>
      </c>
      <c r="D20" s="68">
        <v>85.406464250734544</v>
      </c>
      <c r="E20" s="68">
        <v>162.93436293436292</v>
      </c>
      <c r="F20" s="68">
        <v>128.59848484848487</v>
      </c>
      <c r="G20" s="68">
        <v>208.18858560794044</v>
      </c>
      <c r="H20" s="68">
        <v>175.57997557997561</v>
      </c>
      <c r="I20" s="97">
        <v>127.92362768496419</v>
      </c>
    </row>
    <row r="21" spans="1:9" ht="14" customHeight="1" x14ac:dyDescent="0.45">
      <c r="A21" s="60" t="s">
        <v>28</v>
      </c>
      <c r="B21" s="66">
        <v>54.861730597680626</v>
      </c>
      <c r="C21" s="66">
        <v>56.278831368528955</v>
      </c>
      <c r="D21" s="66">
        <v>55.543933054393356</v>
      </c>
      <c r="E21" s="95" t="s">
        <v>85</v>
      </c>
      <c r="F21" s="70">
        <v>64.793467819404455</v>
      </c>
      <c r="G21" s="70">
        <v>61.756373937677076</v>
      </c>
      <c r="H21" s="66">
        <v>52.537776055792328</v>
      </c>
      <c r="I21" s="66">
        <v>62.506047411707755</v>
      </c>
    </row>
    <row r="22" spans="1:9" ht="14" customHeight="1" x14ac:dyDescent="0.45">
      <c r="A22" s="71" t="s">
        <v>29</v>
      </c>
      <c r="B22" s="125" t="s">
        <v>85</v>
      </c>
      <c r="C22" s="72">
        <v>34.71971066907782</v>
      </c>
      <c r="D22" s="72">
        <v>37.82489740082076</v>
      </c>
      <c r="E22" s="72">
        <v>44.990046449900433</v>
      </c>
      <c r="F22" s="72">
        <v>33.849969001859904</v>
      </c>
      <c r="G22" s="72">
        <v>69.851729818780782</v>
      </c>
      <c r="H22" s="72">
        <v>121.14537444933924</v>
      </c>
      <c r="I22" s="98">
        <v>34.708308780200326</v>
      </c>
    </row>
    <row r="23" spans="1:9" ht="14" customHeight="1" x14ac:dyDescent="0.45">
      <c r="A23" s="65" t="s">
        <v>30</v>
      </c>
      <c r="B23" s="73"/>
      <c r="C23" s="73"/>
      <c r="D23" s="73"/>
      <c r="E23" s="73"/>
      <c r="F23" s="73"/>
      <c r="G23" s="73"/>
      <c r="H23" s="73"/>
      <c r="I23" s="73"/>
    </row>
    <row r="24" spans="1:9" ht="14" customHeight="1" x14ac:dyDescent="0.45">
      <c r="A24" s="60" t="s">
        <v>50</v>
      </c>
      <c r="B24" s="66">
        <v>14.461247637051034</v>
      </c>
      <c r="C24" s="66">
        <v>41.254787525077518</v>
      </c>
      <c r="D24" s="66">
        <v>39.355603874283453</v>
      </c>
      <c r="E24" s="95" t="s">
        <v>85</v>
      </c>
      <c r="F24" s="70">
        <v>65.612829324169496</v>
      </c>
      <c r="G24" s="94" t="s">
        <v>85</v>
      </c>
      <c r="H24" s="66">
        <v>73.869469567342975</v>
      </c>
      <c r="I24" s="70">
        <v>74.099689959456299</v>
      </c>
    </row>
    <row r="25" spans="1:9" ht="14" customHeight="1" x14ac:dyDescent="0.45">
      <c r="A25" s="67" t="s">
        <v>31</v>
      </c>
      <c r="B25" s="68">
        <v>26.649076517150426</v>
      </c>
      <c r="C25" s="68">
        <v>30.375223347230463</v>
      </c>
      <c r="D25" s="68">
        <v>7.0267131242741643</v>
      </c>
      <c r="E25" s="93" t="s">
        <v>85</v>
      </c>
      <c r="F25" s="68">
        <v>26.448979591836764</v>
      </c>
      <c r="G25" s="68">
        <v>12.944816915936009</v>
      </c>
      <c r="H25" s="68">
        <v>18.653986832479852</v>
      </c>
      <c r="I25" s="68">
        <v>20.735785953177267</v>
      </c>
    </row>
    <row r="26" spans="1:9" ht="14" customHeight="1" x14ac:dyDescent="0.45">
      <c r="A26" s="60" t="s">
        <v>32</v>
      </c>
      <c r="B26" s="70">
        <v>-4.7017189079878623</v>
      </c>
      <c r="C26" s="66">
        <v>-1.8853503184713238</v>
      </c>
      <c r="D26" s="95" t="s">
        <v>85</v>
      </c>
      <c r="E26" s="66">
        <v>-7.5324675324675123</v>
      </c>
      <c r="F26" s="66">
        <v>-1.0236498411578143</v>
      </c>
      <c r="G26" s="95" t="s">
        <v>85</v>
      </c>
      <c r="H26" s="66">
        <v>3.5647279549718691</v>
      </c>
      <c r="I26" s="70">
        <v>13.894800851322554</v>
      </c>
    </row>
    <row r="27" spans="1:9" ht="14" customHeight="1" x14ac:dyDescent="0.45">
      <c r="A27" s="67" t="s">
        <v>33</v>
      </c>
      <c r="B27" s="93" t="s">
        <v>85</v>
      </c>
      <c r="C27" s="68">
        <v>42.24832987790834</v>
      </c>
      <c r="D27" s="68">
        <v>38.487495037713472</v>
      </c>
      <c r="E27" s="96" t="s">
        <v>85</v>
      </c>
      <c r="F27" s="74">
        <v>45.589056393076554</v>
      </c>
      <c r="G27" s="68" t="s">
        <v>85</v>
      </c>
      <c r="H27" s="68">
        <v>9.2842942345924264</v>
      </c>
      <c r="I27" s="68">
        <v>29.453681710213786</v>
      </c>
    </row>
    <row r="28" spans="1:9" ht="14" customHeight="1" x14ac:dyDescent="0.45">
      <c r="A28" s="60" t="s">
        <v>34</v>
      </c>
      <c r="B28" s="66">
        <v>24.33554817275747</v>
      </c>
      <c r="C28" s="66">
        <v>0.69686411149822991</v>
      </c>
      <c r="D28" s="66">
        <v>45.491143317230254</v>
      </c>
      <c r="E28" s="66">
        <v>18.539976825029015</v>
      </c>
      <c r="F28" s="70">
        <v>40.058479532163794</v>
      </c>
      <c r="G28" s="66">
        <v>6.5366972477064023</v>
      </c>
      <c r="H28" s="66">
        <v>56.118999323867456</v>
      </c>
      <c r="I28" s="66">
        <v>45.75539568345328</v>
      </c>
    </row>
    <row r="29" spans="1:9" ht="14" customHeight="1" x14ac:dyDescent="0.45">
      <c r="A29" s="67" t="s">
        <v>53</v>
      </c>
      <c r="B29" s="74">
        <v>55.740248226950293</v>
      </c>
      <c r="C29" s="126" t="s">
        <v>85</v>
      </c>
      <c r="D29" s="68">
        <v>59.287257019438485</v>
      </c>
      <c r="E29" s="68">
        <v>29.823747680890534</v>
      </c>
      <c r="F29" s="96" t="s">
        <v>85</v>
      </c>
      <c r="G29" s="74">
        <v>78.781860311155256</v>
      </c>
      <c r="H29" s="68">
        <v>35.540069686411101</v>
      </c>
      <c r="I29" s="68">
        <v>48.392415498763363</v>
      </c>
    </row>
    <row r="30" spans="1:9" ht="14" customHeight="1" x14ac:dyDescent="0.45">
      <c r="A30" s="60" t="s">
        <v>35</v>
      </c>
      <c r="B30" s="66">
        <v>-4.0706319702602194</v>
      </c>
      <c r="C30" s="66">
        <v>-6.2626262626262701</v>
      </c>
      <c r="D30" s="66">
        <v>-5.2479430731598997</v>
      </c>
      <c r="E30" s="66">
        <v>-1.5535097813578869</v>
      </c>
      <c r="F30" s="66">
        <v>-9.9673612854631948</v>
      </c>
      <c r="G30" s="66">
        <v>-9.763259313635519</v>
      </c>
      <c r="H30" s="66">
        <v>-2.1172217918925984</v>
      </c>
      <c r="I30" s="66">
        <v>-3.4665991902833704</v>
      </c>
    </row>
    <row r="31" spans="1:9" ht="14" customHeight="1" x14ac:dyDescent="0.45">
      <c r="A31" s="67" t="s">
        <v>36</v>
      </c>
      <c r="B31" s="68">
        <v>23.160919540229873</v>
      </c>
      <c r="C31" s="68">
        <v>-0.21810250817887455</v>
      </c>
      <c r="D31" s="68">
        <v>24.717407686510917</v>
      </c>
      <c r="E31" s="68">
        <v>-0.63868613138687858</v>
      </c>
      <c r="F31" s="74">
        <v>17.829457364341117</v>
      </c>
      <c r="G31" s="68">
        <v>9.5454545454545467</v>
      </c>
      <c r="H31" s="68">
        <v>-27.316239316239312</v>
      </c>
      <c r="I31" s="68">
        <v>-8.3720930232558111</v>
      </c>
    </row>
    <row r="32" spans="1:9" ht="14" customHeight="1" x14ac:dyDescent="0.45">
      <c r="A32" s="60" t="s">
        <v>37</v>
      </c>
      <c r="B32" s="75">
        <v>6.6022544283413698</v>
      </c>
      <c r="C32" s="95" t="s">
        <v>85</v>
      </c>
      <c r="D32" s="66">
        <v>-5.671482075976475</v>
      </c>
      <c r="E32" s="94" t="s">
        <v>85</v>
      </c>
      <c r="F32" s="66">
        <v>6.8206229860365175</v>
      </c>
      <c r="G32" s="66">
        <v>7.8076753418614864</v>
      </c>
      <c r="H32" s="66">
        <v>-5.3724053724054315</v>
      </c>
      <c r="I32" s="66">
        <v>11.720554272517303</v>
      </c>
    </row>
    <row r="33" spans="1:9" ht="14" customHeight="1" x14ac:dyDescent="0.45">
      <c r="A33" s="67" t="s">
        <v>54</v>
      </c>
      <c r="B33" s="126" t="s">
        <v>85</v>
      </c>
      <c r="C33" s="68">
        <v>24.073093220339036</v>
      </c>
      <c r="D33" s="68">
        <v>5.9921289831153857</v>
      </c>
      <c r="E33" s="68">
        <v>8.3250497017892666</v>
      </c>
      <c r="F33" s="68">
        <v>19.499568593615169</v>
      </c>
      <c r="G33" s="68">
        <v>19.019880967455993</v>
      </c>
      <c r="H33" s="68">
        <v>16.169088507265506</v>
      </c>
      <c r="I33" s="68">
        <v>8.1324895651003093</v>
      </c>
    </row>
    <row r="34" spans="1:9" ht="14" customHeight="1" x14ac:dyDescent="0.45">
      <c r="A34" s="60" t="s">
        <v>38</v>
      </c>
      <c r="B34" s="95" t="s">
        <v>85</v>
      </c>
      <c r="C34" s="66">
        <v>9.1211717709720475</v>
      </c>
      <c r="D34" s="66">
        <v>16.8721380767876</v>
      </c>
      <c r="E34" s="95" t="s">
        <v>85</v>
      </c>
      <c r="F34" s="66">
        <v>21.851179673321241</v>
      </c>
      <c r="G34" s="66">
        <v>21.778959810874674</v>
      </c>
      <c r="H34" s="66">
        <v>26.212640862322377</v>
      </c>
      <c r="I34" s="66">
        <v>25.855513307984836</v>
      </c>
    </row>
    <row r="35" spans="1:9" ht="14" customHeight="1" x14ac:dyDescent="0.45">
      <c r="A35" s="67" t="s">
        <v>39</v>
      </c>
      <c r="B35" s="68">
        <v>-0.62068965517243502</v>
      </c>
      <c r="C35" s="68">
        <v>4.065273403950731</v>
      </c>
      <c r="D35" s="68">
        <v>-10.850636302746153</v>
      </c>
      <c r="E35" s="68">
        <v>-0.27647221454241144</v>
      </c>
      <c r="F35" s="68">
        <v>-23.152709359605893</v>
      </c>
      <c r="G35" s="68">
        <v>8.0565101183658339</v>
      </c>
      <c r="H35" s="68">
        <v>-4.7280483469605672</v>
      </c>
      <c r="I35" s="68">
        <v>0.27848101265826042</v>
      </c>
    </row>
    <row r="36" spans="1:9" ht="14" customHeight="1" x14ac:dyDescent="0.45">
      <c r="A36" s="60" t="s">
        <v>40</v>
      </c>
      <c r="B36" s="66">
        <v>46.802841918294803</v>
      </c>
      <c r="C36" s="66">
        <v>31.46067415730338</v>
      </c>
      <c r="D36" s="66">
        <v>27.791878172588834</v>
      </c>
      <c r="E36" s="95" t="s">
        <v>85</v>
      </c>
      <c r="F36" s="94" t="s">
        <v>85</v>
      </c>
      <c r="G36" s="95" t="s">
        <v>85</v>
      </c>
      <c r="H36" s="66">
        <v>28.10734463276836</v>
      </c>
      <c r="I36" s="66">
        <v>33.112582781456943</v>
      </c>
    </row>
    <row r="37" spans="1:9" ht="14" customHeight="1" x14ac:dyDescent="0.45">
      <c r="A37" s="67" t="s">
        <v>55</v>
      </c>
      <c r="B37" s="93" t="s">
        <v>85</v>
      </c>
      <c r="C37" s="96" t="s">
        <v>85</v>
      </c>
      <c r="D37" s="68">
        <v>12.583518930957659</v>
      </c>
      <c r="E37" s="96" t="s">
        <v>85</v>
      </c>
      <c r="F37" s="68">
        <v>13.974287311347089</v>
      </c>
      <c r="G37" s="68">
        <v>19.401266551525676</v>
      </c>
      <c r="H37" s="68">
        <v>4.7332531087043606</v>
      </c>
      <c r="I37" s="68">
        <v>14.589316484778792</v>
      </c>
    </row>
    <row r="38" spans="1:9" ht="14" customHeight="1" x14ac:dyDescent="0.45">
      <c r="A38" s="60" t="s">
        <v>41</v>
      </c>
      <c r="B38" s="66">
        <v>50.629722921914386</v>
      </c>
      <c r="C38" s="66">
        <v>35.577722360764774</v>
      </c>
      <c r="D38" s="66">
        <v>43.553299492385776</v>
      </c>
      <c r="E38" s="95" t="s">
        <v>85</v>
      </c>
      <c r="F38" s="95" t="s">
        <v>85</v>
      </c>
      <c r="G38" s="66">
        <v>64.705882352941259</v>
      </c>
      <c r="H38" s="95" t="s">
        <v>85</v>
      </c>
      <c r="I38" s="95" t="s">
        <v>85</v>
      </c>
    </row>
    <row r="39" spans="1:9" ht="14" customHeight="1" x14ac:dyDescent="0.45">
      <c r="A39" s="71" t="s">
        <v>42</v>
      </c>
      <c r="B39" s="72">
        <v>5.6902985074626766</v>
      </c>
      <c r="C39" s="72">
        <v>35.454051114736231</v>
      </c>
      <c r="D39" s="72">
        <v>12.212212212212204</v>
      </c>
      <c r="E39" s="72">
        <v>-1.8567639257294211</v>
      </c>
      <c r="F39" s="72">
        <v>-4.196428571428557</v>
      </c>
      <c r="G39" s="76">
        <v>-1.5536301165222755</v>
      </c>
      <c r="H39" s="72">
        <v>-2.0608439646712662</v>
      </c>
      <c r="I39" s="72">
        <v>-5.7769816390506161</v>
      </c>
    </row>
    <row r="40" spans="1:9" ht="14" customHeight="1" x14ac:dyDescent="0.45">
      <c r="A40" s="65" t="s">
        <v>43</v>
      </c>
      <c r="B40" s="73"/>
      <c r="C40" s="73"/>
      <c r="D40" s="73"/>
      <c r="E40" s="73"/>
      <c r="F40" s="73"/>
      <c r="G40" s="73"/>
      <c r="H40" s="73"/>
      <c r="I40" s="73"/>
    </row>
    <row r="41" spans="1:9" ht="14" customHeight="1" x14ac:dyDescent="0.45">
      <c r="A41" s="60" t="s">
        <v>44</v>
      </c>
      <c r="B41" s="94" t="s">
        <v>85</v>
      </c>
      <c r="C41" s="66">
        <v>302.86806883365199</v>
      </c>
      <c r="D41" s="66">
        <v>243.85786802030464</v>
      </c>
      <c r="E41" s="94" t="s">
        <v>85</v>
      </c>
      <c r="F41" s="66">
        <v>298.90656063618297</v>
      </c>
      <c r="G41" s="66">
        <v>209.82874162323162</v>
      </c>
      <c r="H41" s="66">
        <v>258.26023391812862</v>
      </c>
      <c r="I41" s="70">
        <v>235.06998444790059</v>
      </c>
    </row>
    <row r="42" spans="1:9" ht="14" customHeight="1" x14ac:dyDescent="0.45">
      <c r="A42" s="67" t="s">
        <v>45</v>
      </c>
      <c r="B42" s="68">
        <v>12.566560170394037</v>
      </c>
      <c r="C42" s="68">
        <v>18.817733990147765</v>
      </c>
      <c r="D42" s="68">
        <v>23.987375065754833</v>
      </c>
      <c r="E42" s="68">
        <v>9.5615671641791078</v>
      </c>
      <c r="F42" s="68">
        <v>15.380997177798662</v>
      </c>
      <c r="G42" s="96" t="s">
        <v>85</v>
      </c>
      <c r="H42" s="68">
        <v>31.745379876796687</v>
      </c>
      <c r="I42" s="68">
        <v>10.057621791513881</v>
      </c>
    </row>
    <row r="43" spans="1:9" ht="14" customHeight="1" x14ac:dyDescent="0.45">
      <c r="A43" s="60" t="s">
        <v>56</v>
      </c>
      <c r="B43" s="95" t="s">
        <v>85</v>
      </c>
      <c r="C43" s="66">
        <v>20.606868956318756</v>
      </c>
      <c r="D43" s="66">
        <v>8.4663120567376016</v>
      </c>
      <c r="E43" s="66">
        <v>30.21715126978286</v>
      </c>
      <c r="F43" s="66">
        <v>62.71373414230554</v>
      </c>
      <c r="G43" s="66">
        <v>30.099728014505935</v>
      </c>
      <c r="H43" s="66">
        <v>64.645922746781181</v>
      </c>
      <c r="I43" s="66">
        <v>41.974730931212001</v>
      </c>
    </row>
    <row r="44" spans="1:9" ht="14" customHeight="1" x14ac:dyDescent="0.45">
      <c r="A44" s="67" t="s">
        <v>46</v>
      </c>
      <c r="B44" s="68">
        <v>81.307901907356921</v>
      </c>
      <c r="C44" s="68">
        <v>57.93277918323092</v>
      </c>
      <c r="D44" s="68">
        <v>60.75864384021483</v>
      </c>
      <c r="E44" s="68">
        <v>81.699716713881031</v>
      </c>
      <c r="F44" s="68">
        <v>95.827232796486086</v>
      </c>
      <c r="G44" s="68">
        <v>72.201901975128052</v>
      </c>
      <c r="H44" s="68">
        <v>119.5950831525669</v>
      </c>
      <c r="I44" s="68">
        <v>114.19249592169662</v>
      </c>
    </row>
    <row r="45" spans="1:9" ht="14" customHeight="1" x14ac:dyDescent="0.45">
      <c r="A45" s="77" t="s">
        <v>47</v>
      </c>
      <c r="B45" s="78">
        <v>48.841354723707695</v>
      </c>
      <c r="C45" s="78">
        <v>66.469002695417799</v>
      </c>
      <c r="D45" s="78">
        <v>123.4610123119015</v>
      </c>
      <c r="E45" s="78">
        <v>39.219330855018562</v>
      </c>
      <c r="F45" s="78">
        <v>81.434058898847653</v>
      </c>
      <c r="G45" s="78">
        <v>87.15498938428874</v>
      </c>
      <c r="H45" s="78">
        <v>45.095763203714448</v>
      </c>
      <c r="I45" s="78">
        <v>70.5625</v>
      </c>
    </row>
    <row r="46" spans="1:9" x14ac:dyDescent="0.45">
      <c r="A46" s="79"/>
      <c r="B46" s="89"/>
      <c r="C46" s="89"/>
      <c r="D46" s="89"/>
      <c r="E46" s="89"/>
      <c r="F46" s="89"/>
      <c r="G46" s="89"/>
      <c r="H46" s="89"/>
      <c r="I46" s="89"/>
    </row>
    <row r="47" spans="1:9" x14ac:dyDescent="0.45">
      <c r="A47" s="79" t="s">
        <v>12</v>
      </c>
      <c r="B47" s="80"/>
      <c r="C47" s="81"/>
      <c r="D47" s="81"/>
      <c r="E47" s="80"/>
      <c r="F47" s="81"/>
      <c r="G47" s="81"/>
      <c r="H47" s="81"/>
      <c r="I47" s="81"/>
    </row>
    <row r="48" spans="1:9" x14ac:dyDescent="0.45">
      <c r="A48" s="82" t="s">
        <v>57</v>
      </c>
      <c r="B48" s="82"/>
      <c r="C48" s="82"/>
      <c r="D48" s="82"/>
      <c r="E48" s="82"/>
      <c r="F48" s="82"/>
      <c r="G48" s="82"/>
      <c r="H48" s="82"/>
      <c r="I48" s="82"/>
    </row>
    <row r="49" spans="1:9" x14ac:dyDescent="0.45">
      <c r="A49" s="83" t="s">
        <v>14</v>
      </c>
      <c r="B49" s="80"/>
      <c r="C49" s="81"/>
      <c r="D49" s="81"/>
      <c r="E49" s="80"/>
      <c r="F49" s="81"/>
      <c r="G49" s="81"/>
      <c r="H49" s="81"/>
      <c r="I49" s="81"/>
    </row>
    <row r="50" spans="1:9" x14ac:dyDescent="0.45">
      <c r="A50" s="84" t="s">
        <v>15</v>
      </c>
      <c r="B50" s="85"/>
      <c r="C50" s="85"/>
      <c r="D50" s="85"/>
      <c r="E50" s="85"/>
      <c r="F50" s="85"/>
      <c r="G50" s="85"/>
      <c r="H50" s="85"/>
      <c r="I50" s="85"/>
    </row>
    <row r="51" spans="1:9" x14ac:dyDescent="0.45">
      <c r="A51" s="84"/>
      <c r="B51" s="6"/>
      <c r="C51" s="7"/>
      <c r="D51" s="6"/>
      <c r="E51" s="7"/>
      <c r="F51" s="6"/>
      <c r="G51" s="7"/>
      <c r="H51" s="6"/>
      <c r="I51" s="7"/>
    </row>
    <row r="52" spans="1:9" x14ac:dyDescent="0.45">
      <c r="A52" s="86" t="str">
        <f>+Índice!A13</f>
        <v>Fecha de actualización: 6 de enero de 2023</v>
      </c>
      <c r="B52" s="6"/>
      <c r="C52" s="7"/>
      <c r="D52" s="6"/>
      <c r="E52" s="7"/>
      <c r="F52" s="6"/>
      <c r="G52" s="7"/>
      <c r="H52" s="6"/>
      <c r="I52" s="7"/>
    </row>
    <row r="53" spans="1:9" x14ac:dyDescent="0.45">
      <c r="A53" s="84"/>
      <c r="B53" s="6"/>
      <c r="C53" s="7"/>
      <c r="D53" s="6"/>
      <c r="E53" s="7"/>
      <c r="F53" s="6"/>
      <c r="G53" s="7"/>
      <c r="H53" s="6"/>
      <c r="I53" s="7"/>
    </row>
    <row r="54" spans="1:9" x14ac:dyDescent="0.45">
      <c r="A54" s="84"/>
      <c r="B54" s="6"/>
      <c r="C54" s="7"/>
      <c r="D54" s="6"/>
      <c r="E54" s="7"/>
      <c r="F54" s="6"/>
      <c r="G54" s="7"/>
      <c r="H54" s="6"/>
      <c r="I54" s="7"/>
    </row>
    <row r="55" spans="1:9" x14ac:dyDescent="0.45">
      <c r="A55" s="84"/>
      <c r="B55" s="6"/>
      <c r="C55" s="7"/>
      <c r="D55" s="6"/>
      <c r="E55" s="7"/>
      <c r="F55" s="6"/>
      <c r="G55" s="7"/>
      <c r="H55" s="6"/>
      <c r="I55" s="7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2023-01-02T14:16:40Z</dcterms:modified>
</cp:coreProperties>
</file>