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DANE\Boletines\mensual\Ene\"/>
    </mc:Choice>
  </mc:AlternateContent>
  <xr:revisionPtr revIDLastSave="0" documentId="13_ncr:1_{C343450C-533F-478B-8634-0C793FA659D9}" xr6:coauthVersionLast="47" xr6:coauthVersionMax="47" xr10:uidLastSave="{00000000-0000-0000-0000-000000000000}"/>
  <bookViews>
    <workbookView xWindow="-110" yWindow="-110" windowWidth="19420" windowHeight="10300" tabRatio="815" activeTab="1" xr2:uid="{00000000-000D-0000-FFFF-FFFF00000000}"/>
  </bookViews>
  <sheets>
    <sheet name="Índice" sheetId="519" r:id="rId1"/>
    <sheet name="Anexo 1" sheetId="520" r:id="rId2"/>
    <sheet name="Anexo 2" sheetId="52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519" l="1"/>
  <c r="A81" i="520"/>
  <c r="A52" i="522"/>
  <c r="A10" i="519" l="1"/>
</calcChain>
</file>

<file path=xl/sharedStrings.xml><?xml version="1.0" encoding="utf-8"?>
<sst xmlns="http://schemas.openxmlformats.org/spreadsheetml/2006/main" count="275" uniqueCount="91">
  <si>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</si>
  <si>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</si>
  <si>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</si>
  <si>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</si>
  <si>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</si>
  <si>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</si>
  <si>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</si>
  <si>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</si>
  <si>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</si>
  <si>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</si>
  <si>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</si>
  <si>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</si>
  <si>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</si>
  <si>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</si>
  <si>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</si>
  <si>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</si>
  <si>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</si>
  <si>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</si>
  <si>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</si>
  <si>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</si>
  <si>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</si>
  <si>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</si>
  <si>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</si>
  <si>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</si>
  <si>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</si>
  <si>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</si>
  <si>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</si>
  <si>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</si>
  <si>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</si>
  <si>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</si>
  <si>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</si>
  <si>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</si>
  <si>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</si>
  <si>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</si>
  <si>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</si>
  <si>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</si>
  <si>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</si>
  <si>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</si>
  <si>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</si>
  <si>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</si>
  <si>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</si>
  <si>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</si>
  <si>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</si>
  <si>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</si>
  <si>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</si>
  <si>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</si>
  <si>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</si>
  <si>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</si>
  <si>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</si>
  <si>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</si>
  <si>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</si>
  <si>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</si>
  <si>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Producto</t>
  </si>
  <si>
    <t>Limón común</t>
  </si>
  <si>
    <t>Manzana verde importada</t>
  </si>
  <si>
    <t>Papaya Maradol</t>
  </si>
  <si>
    <t>Papa criolla</t>
  </si>
  <si>
    <t>Var%: Variación porcentual con respecto al promedio del mismo mes del año anterior</t>
  </si>
  <si>
    <t>Enero de 2023</t>
  </si>
  <si>
    <t>Fecha de actualización: 6 de febrero de 2023</t>
  </si>
  <si>
    <t>Variación mensual. Enero de 2023</t>
  </si>
  <si>
    <t>Variación año corrido. Enero de 2023</t>
  </si>
  <si>
    <t>n.d.</t>
  </si>
  <si>
    <t>-</t>
  </si>
  <si>
    <t>Limón Tahití</t>
  </si>
  <si>
    <t>Papaya*</t>
  </si>
  <si>
    <t>Uva red globe nacional</t>
  </si>
  <si>
    <t>Papa criolla limpia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</si>
  <si>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</si>
  <si>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</si>
  <si>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</si>
  <si>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</si>
  <si>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</si>
  <si>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</si>
  <si>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</si>
  <si>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</si>
  <si>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Queso costeño</t>
  </si>
  <si>
    <t>Carne de cerdo, costilla</t>
  </si>
  <si>
    <t>Carne de res, lomo fino</t>
  </si>
  <si>
    <t>Pechuga de pollo</t>
  </si>
  <si>
    <t>Aceite vegetal mezcla**</t>
  </si>
  <si>
    <t>Azúcar sulfitada</t>
  </si>
  <si>
    <t>Galletas saladas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</si>
  <si>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</si>
  <si>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</si>
  <si>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</si>
  <si>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</si>
  <si>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</si>
  <si>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</si>
  <si>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Sardinas en lata</t>
  </si>
  <si>
    <t>Harina de trigo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</si>
</sst>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17" fillId="0" borderId="0" xfId="0" applyFont="1"/>
    <xf numFmtId="0" fontId="19" fillId="33" borderId="0" xfId="0" applyFont="1" applyFill="1" applyAlignment="1">
      <alignment vertical="center"/>
    </xf>
    <xf numFmtId="0" fontId="19" fillId="33" borderId="0" xfId="0" applyFont="1" applyFill="1" applyAlignment="1">
      <alignment vertical="center" wrapText="1"/>
    </xf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2" fillId="0" borderId="0" xfId="0" applyFont="1"/>
    <xf numFmtId="0" fontId="20" fillId="31" borderId="0" xfId="0" applyFont="1" applyFill="1"/>
    <xf numFmtId="0" fontId="28" fillId="31" borderId="0" xfId="0" applyFont="1" applyFill="1" applyAlignment="1">
      <alignment vertical="center"/>
    </xf>
    <xf numFmtId="0" fontId="25" fillId="32" borderId="0" xfId="0" applyFont="1" applyFill="1"/>
    <xf numFmtId="0" fontId="20" fillId="32" borderId="0" xfId="0" applyFont="1" applyFill="1"/>
    <xf numFmtId="0" fontId="19" fillId="31" borderId="0" xfId="0" applyFont="1" applyFill="1"/>
    <xf numFmtId="0" fontId="25" fillId="31" borderId="0" xfId="0" applyFont="1" applyFill="1"/>
    <xf numFmtId="0" fontId="23" fillId="0" borderId="0" xfId="0" applyFont="1"/>
    <xf numFmtId="0" fontId="17" fillId="0" borderId="0" xfId="0" applyFont="1" applyAlignment="1">
      <alignment horizontal="right"/>
    </xf>
    <xf numFmtId="0" fontId="19" fillId="33" borderId="0" xfId="0" applyFont="1" applyFill="1" applyAlignment="1">
      <alignment horizontal="right" vertical="center" wrapText="1"/>
    </xf>
    <xf numFmtId="0" fontId="20" fillId="0" borderId="0" xfId="0" applyFont="1" applyAlignment="1">
      <alignment horizontal="right"/>
    </xf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3" fillId="0" borderId="0" xfId="36" applyFont="1"/>
    <xf numFmtId="0" fontId="21" fillId="33" borderId="0" xfId="36" applyFont="1" applyFill="1" applyAlignment="1">
      <alignment horizontal="centerContinuous"/>
    </xf>
    <xf numFmtId="3" fontId="24" fillId="0" borderId="0" xfId="0" applyNumberFormat="1" applyFont="1" applyAlignment="1">
      <alignment horizontal="right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17" fillId="0" borderId="0" xfId="43" applyFont="1"/>
    <xf numFmtId="0" fontId="19" fillId="33" borderId="0" xfId="43" applyFont="1" applyFill="1" applyAlignment="1">
      <alignment vertical="center"/>
    </xf>
    <xf numFmtId="0" fontId="29" fillId="33" borderId="0" xfId="43" applyFont="1" applyFill="1" applyAlignment="1">
      <alignment vertical="center" wrapText="1"/>
    </xf>
    <xf numFmtId="0" fontId="29" fillId="0" borderId="1" xfId="43" applyFont="1" applyBorder="1" applyAlignment="1">
      <alignment horizontal="center" vertical="center"/>
    </xf>
    <xf numFmtId="0" fontId="20" fillId="0" borderId="0" xfId="43" applyFont="1"/>
    <xf numFmtId="0" fontId="29" fillId="33" borderId="0" xfId="43" applyFont="1" applyFill="1" applyAlignment="1">
      <alignment horizontal="centerContinuous"/>
    </xf>
    <xf numFmtId="4" fontId="31" fillId="0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 vertical="justify"/>
    </xf>
    <xf numFmtId="4" fontId="31" fillId="0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/>
    </xf>
    <xf numFmtId="4" fontId="29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4" fontId="31" fillId="0" borderId="2" xfId="33" applyNumberFormat="1" applyFont="1" applyFill="1" applyBorder="1" applyAlignment="1">
      <alignment horizontal="right"/>
    </xf>
    <xf numFmtId="0" fontId="23" fillId="0" borderId="0" xfId="43" applyFont="1"/>
    <xf numFmtId="10" fontId="17" fillId="0" borderId="0" xfId="45" applyNumberFormat="1" applyFont="1" applyFill="1" applyAlignment="1">
      <alignment horizontal="right"/>
    </xf>
    <xf numFmtId="10" fontId="29" fillId="0" borderId="0" xfId="45" applyNumberFormat="1" applyFont="1" applyFill="1" applyAlignment="1">
      <alignment horizontal="right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left"/>
    </xf>
    <xf numFmtId="0" fontId="24" fillId="0" borderId="0" xfId="43" applyFont="1"/>
    <xf numFmtId="10" fontId="24" fillId="0" borderId="0" xfId="45" applyNumberFormat="1" applyFont="1" applyAlignment="1">
      <alignment horizontal="right"/>
    </xf>
    <xf numFmtId="0" fontId="22" fillId="0" borderId="0" xfId="43" applyFont="1"/>
    <xf numFmtId="10" fontId="29" fillId="0" borderId="1" xfId="45" applyNumberFormat="1" applyFont="1" applyFill="1" applyBorder="1" applyAlignment="1">
      <alignment horizontal="center"/>
    </xf>
    <xf numFmtId="10" fontId="30" fillId="0" borderId="1" xfId="45" applyNumberFormat="1" applyFont="1" applyFill="1" applyBorder="1" applyAlignment="1">
      <alignment horizontal="center"/>
    </xf>
    <xf numFmtId="4" fontId="24" fillId="0" borderId="0" xfId="33" applyNumberFormat="1" applyFont="1" applyFill="1" applyBorder="1" applyAlignment="1">
      <alignment horizontal="right"/>
    </xf>
    <xf numFmtId="0" fontId="24" fillId="0" borderId="0" xfId="0" applyFont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2" fontId="31" fillId="33" borderId="0" xfId="33" applyNumberFormat="1" applyFont="1" applyFill="1" applyBorder="1" applyAlignment="1" applyProtection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0" borderId="0" xfId="0" applyNumberFormat="1" applyFont="1" applyAlignment="1">
      <alignment horizontal="right"/>
    </xf>
    <xf numFmtId="0" fontId="20" fillId="0" borderId="0" xfId="36" applyFont="1" applyAlignment="1">
      <alignment horizontal="right"/>
    </xf>
    <xf numFmtId="3" fontId="24" fillId="0" borderId="0" xfId="0" applyNumberFormat="1" applyFont="1" applyAlignment="1">
      <alignment horizontal="center"/>
    </xf>
    <xf numFmtId="0" fontId="23" fillId="33" borderId="0" xfId="36" applyFont="1" applyFill="1" applyAlignment="1">
      <alignment horizontal="right"/>
    </xf>
    <xf numFmtId="4" fontId="21" fillId="33" borderId="0" xfId="34" applyNumberFormat="1" applyFont="1" applyFill="1" applyBorder="1" applyAlignment="1"/>
    <xf numFmtId="167" fontId="23" fillId="33" borderId="0" xfId="34" applyNumberFormat="1" applyFont="1" applyFill="1" applyBorder="1" applyAlignment="1">
      <alignment horizontal="right"/>
    </xf>
    <xf numFmtId="0" fontId="17" fillId="0" borderId="0" xfId="36" applyFont="1"/>
    <xf numFmtId="0" fontId="20" fillId="31" borderId="0" xfId="36" applyFont="1" applyFill="1"/>
    <xf numFmtId="4" fontId="31" fillId="33" borderId="2" xfId="33" applyNumberFormat="1" applyFont="1" applyFill="1" applyBorder="1" applyAlignment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right" vertical="center"/>
    </xf>
    <xf numFmtId="0" fontId="24" fillId="33" borderId="0" xfId="34" applyNumberFormat="1" applyFont="1" applyFill="1" applyBorder="1" applyAlignment="1">
      <alignment horizontal="center" vertical="center"/>
    </xf>
    <xf numFmtId="3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center" vertical="center"/>
    </xf>
    <xf numFmtId="4" fontId="24" fillId="33" borderId="0" xfId="34" applyNumberFormat="1" applyFont="1" applyFill="1" applyBorder="1" applyAlignment="1">
      <alignment horizontal="center" vertical="center"/>
    </xf>
    <xf numFmtId="4" fontId="24" fillId="33" borderId="0" xfId="34" applyNumberFormat="1" applyFont="1" applyFill="1" applyBorder="1" applyAlignment="1">
      <alignment horizontal="right" vertic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center" vertical="center"/>
    </xf>
    <xf numFmtId="0" fontId="24" fillId="0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right" vertical="justify"/>
    </xf>
    <xf numFmtId="4" fontId="24" fillId="33" borderId="0" xfId="34" applyNumberFormat="1" applyFont="1" applyFill="1" applyBorder="1" applyAlignment="1">
      <alignment horizontal="right" vertical="justify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 vertical="center"/>
    </xf>
    <xf numFmtId="4" fontId="24" fillId="0" borderId="2" xfId="34" applyNumberFormat="1" applyFont="1" applyFill="1" applyBorder="1" applyAlignment="1">
      <alignment horizontal="center" vertical="center"/>
    </xf>
    <xf numFmtId="3" fontId="24" fillId="0" borderId="2" xfId="34" applyNumberFormat="1" applyFont="1" applyFill="1" applyBorder="1" applyAlignment="1">
      <alignment horizontal="right"/>
    </xf>
    <xf numFmtId="4" fontId="24" fillId="0" borderId="2" xfId="34" applyNumberFormat="1" applyFont="1" applyFill="1" applyBorder="1" applyAlignment="1">
      <alignment horizontal="right"/>
    </xf>
    <xf numFmtId="3" fontId="23" fillId="33" borderId="0" xfId="36" applyNumberFormat="1" applyFont="1" applyFill="1" applyAlignment="1">
      <alignment horizontal="right" wrapText="1"/>
    </xf>
    <xf numFmtId="4" fontId="21" fillId="33" borderId="0" xfId="34" applyNumberFormat="1" applyFont="1" applyFill="1" applyBorder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right" vertical="justify"/>
    </xf>
    <xf numFmtId="3" fontId="24" fillId="0" borderId="0" xfId="34" applyNumberFormat="1" applyFont="1" applyFill="1" applyBorder="1" applyAlignment="1">
      <alignment horizontal="center"/>
    </xf>
    <xf numFmtId="4" fontId="24" fillId="0" borderId="0" xfId="34" applyNumberFormat="1" applyFont="1" applyFill="1" applyBorder="1" applyAlignment="1">
      <alignment horizontal="center"/>
    </xf>
    <xf numFmtId="0" fontId="24" fillId="33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center" vertical="center"/>
    </xf>
    <xf numFmtId="4" fontId="24" fillId="0" borderId="0" xfId="34" applyNumberFormat="1" applyFont="1" applyFill="1" applyBorder="1" applyAlignment="1">
      <alignment horizontal="center" vertical="center"/>
    </xf>
    <xf numFmtId="4" fontId="24" fillId="0" borderId="0" xfId="34" applyNumberFormat="1" applyFont="1" applyFill="1" applyBorder="1" applyAlignment="1">
      <alignment horizontal="right" vertical="justify"/>
    </xf>
    <xf numFmtId="3" fontId="24" fillId="0" borderId="2" xfId="34" applyNumberFormat="1" applyFont="1" applyFill="1" applyBorder="1" applyAlignment="1">
      <alignment horizontal="center" vertical="center"/>
    </xf>
    <xf numFmtId="0" fontId="24" fillId="0" borderId="2" xfId="34" applyNumberFormat="1" applyFont="1" applyFill="1" applyBorder="1" applyAlignment="1">
      <alignment horizontal="center" vertical="center"/>
    </xf>
    <xf numFmtId="4" fontId="24" fillId="0" borderId="2" xfId="34" applyNumberFormat="1" applyFont="1" applyFill="1" applyBorder="1" applyAlignment="1">
      <alignment horizontal="right" vertical="justify"/>
    </xf>
    <xf numFmtId="0" fontId="24" fillId="0" borderId="2" xfId="34" applyNumberFormat="1" applyFont="1" applyFill="1" applyBorder="1" applyAlignment="1">
      <alignment horizontal="right" vertical="center"/>
    </xf>
    <xf numFmtId="3" fontId="23" fillId="33" borderId="0" xfId="36" applyNumberFormat="1" applyFont="1" applyFill="1" applyAlignment="1">
      <alignment horizontal="right"/>
    </xf>
    <xf numFmtId="4" fontId="21" fillId="33" borderId="0" xfId="34" applyNumberFormat="1" applyFont="1" applyFill="1" applyBorder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3" fontId="24" fillId="33" borderId="0" xfId="0" applyNumberFormat="1" applyFont="1" applyFill="1" applyAlignment="1">
      <alignment horizontal="right"/>
    </xf>
    <xf numFmtId="4" fontId="24" fillId="33" borderId="0" xfId="0" applyNumberFormat="1" applyFont="1" applyFill="1" applyAlignment="1">
      <alignment horizontal="right"/>
    </xf>
    <xf numFmtId="4" fontId="24" fillId="33" borderId="0" xfId="0" applyNumberFormat="1" applyFont="1" applyFill="1" applyAlignment="1">
      <alignment horizontal="right" vertical="center"/>
    </xf>
    <xf numFmtId="3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4" fillId="33" borderId="0" xfId="0" applyFont="1" applyFill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4" fontId="24" fillId="0" borderId="0" xfId="0" applyNumberFormat="1" applyFont="1" applyAlignment="1">
      <alignment horizontal="center" vertical="center"/>
    </xf>
    <xf numFmtId="0" fontId="23" fillId="33" borderId="2" xfId="0" applyFont="1" applyFill="1" applyBorder="1"/>
    <xf numFmtId="167" fontId="23" fillId="33" borderId="2" xfId="33" applyNumberFormat="1" applyFont="1" applyFill="1" applyBorder="1" applyAlignment="1">
      <alignment horizontal="right"/>
    </xf>
    <xf numFmtId="0" fontId="23" fillId="33" borderId="2" xfId="36" applyFont="1" applyFill="1" applyBorder="1"/>
    <xf numFmtId="0" fontId="23" fillId="33" borderId="2" xfId="36" applyFont="1" applyFill="1" applyBorder="1" applyAlignment="1">
      <alignment horizontal="right"/>
    </xf>
    <xf numFmtId="0" fontId="23" fillId="33" borderId="2" xfId="36" applyFont="1" applyFill="1" applyBorder="1" applyAlignment="1">
      <alignment horizontal="center"/>
    </xf>
    <xf numFmtId="167" fontId="23" fillId="33" borderId="2" xfId="33" applyNumberFormat="1" applyFont="1" applyFill="1" applyBorder="1" applyAlignment="1"/>
    <xf numFmtId="0" fontId="17" fillId="33" borderId="0" xfId="0" applyFont="1" applyFill="1"/>
    <xf numFmtId="0" fontId="17" fillId="33" borderId="2" xfId="0" applyFont="1" applyFill="1" applyBorder="1"/>
    <xf numFmtId="0" fontId="29" fillId="33" borderId="0" xfId="0" applyFont="1" applyFill="1" applyAlignment="1">
      <alignment horizontal="centerContinuous"/>
    </xf>
    <xf numFmtId="0" fontId="17" fillId="0" borderId="2" xfId="0" applyFont="1" applyBorder="1"/>
    <xf numFmtId="0" fontId="27" fillId="32" borderId="0" xfId="0" applyFont="1" applyFill="1" applyAlignment="1">
      <alignment horizontal="center" vertical="center" wrapText="1"/>
    </xf>
    <xf numFmtId="0" fontId="25" fillId="31" borderId="0" xfId="0" applyFont="1" applyFill="1" applyAlignment="1">
      <alignment horizontal="center"/>
    </xf>
    <xf numFmtId="0" fontId="26" fillId="34" borderId="0" xfId="0" applyFont="1" applyFill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8" fillId="34" borderId="0" xfId="43" applyFont="1" applyFill="1" applyAlignment="1">
      <alignment horizontal="center" vertical="center" wrapText="1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00000000-0005-0000-0000-000012000000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00000000-0005-0000-0000-00001C000000}"/>
    <cellStyle name="Euro 2" xfId="30" xr:uid="{00000000-0005-0000-0000-00001D000000}"/>
    <cellStyle name="Hipervínculo" xfId="31" builtinId="8"/>
    <cellStyle name="Incorrecto" xfId="32" builtinId="27" customBuiltin="1"/>
    <cellStyle name="Millares" xfId="33" builtinId="3"/>
    <cellStyle name="Millares 2" xfId="34" xr:uid="{00000000-0005-0000-0000-000021000000}"/>
    <cellStyle name="Neutral" xfId="35" builtinId="28" customBuiltin="1"/>
    <cellStyle name="Normal" xfId="0" builtinId="0"/>
    <cellStyle name="Normal 2" xfId="36" xr:uid="{00000000-0005-0000-0000-000024000000}"/>
    <cellStyle name="Normal 3" xfId="43" xr:uid="{674C42A4-B064-4353-9D04-968834AD136F}"/>
    <cellStyle name="Notas 2" xfId="37" xr:uid="{00000000-0005-0000-0000-000025000000}"/>
    <cellStyle name="Porcentaje 2" xfId="38" xr:uid="{00000000-0005-0000-0000-000026000000}"/>
    <cellStyle name="Porcentaje 2 2" xfId="45" xr:uid="{D14C4C04-AF22-4D25-B65E-B19B91AE0366}"/>
    <cellStyle name="Porcentaje 3" xfId="39" xr:uid="{00000000-0005-0000-0000-000027000000}"/>
    <cellStyle name="Porcentaje 4" xfId="44" xr:uid="{CF6C299B-C562-4F38-84BF-B1724B9C16BA}"/>
    <cellStyle name="Salida 2" xfId="40" xr:uid="{00000000-0005-0000-0000-000029000000}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127003</xdr:colOff>
      <xdr:row>0</xdr:row>
      <xdr:rowOff>150090</xdr:rowOff>
    </xdr:from>
    <xdr:to>
      <xdr:col>12</xdr:col>
      <xdr:colOff>0</xdr:colOff>
      <xdr:row>3</xdr:row>
      <xdr:rowOff>219362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6ABA1B2-CD09-4CDC-90B0-08A9F283E763}"/>
            </a:ext>
          </a:extLst>
        </xdr:cNvPr>
        <xdr:cNvGrpSpPr/>
      </xdr:nvGrpSpPr>
      <xdr:grpSpPr>
        <a:xfrm>
          <a:off x="127003" y="150090"/>
          <a:ext cx="9270997" cy="912915"/>
          <a:chOff x="57150" y="127000"/>
          <a:chExt cx="8784000" cy="739282"/>
        </a:xfrm>
      </xdr:grpSpPr>
      <xdr:pic>
        <xdr:nvPicPr>
          <xdr:cNvPr id="4" name="Imagen 10">
            <a:extLst>
              <a:ext uri="{FF2B5EF4-FFF2-40B4-BE49-F238E27FC236}">
                <a16:creationId xmlns:a16="http://schemas.microsoft.com/office/drawing/2014/main" id="{D06E5E10-AD1B-EB87-9CDE-F9AA6FE96A3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2">
            <a:extLst>
              <a:ext uri="{FF2B5EF4-FFF2-40B4-BE49-F238E27FC236}">
                <a16:creationId xmlns:a16="http://schemas.microsoft.com/office/drawing/2014/main" id="{E9B7058F-FC36-1A74-2C69-347D8953B6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11">
            <a:extLst>
              <a:ext uri="{FF2B5EF4-FFF2-40B4-BE49-F238E27FC236}">
                <a16:creationId xmlns:a16="http://schemas.microsoft.com/office/drawing/2014/main" id="{972E2942-24B3-89D4-4811-4B343762D6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44829</xdr:colOff>
      <xdr:row>0</xdr:row>
      <xdr:rowOff>97118</xdr:rowOff>
    </xdr:from>
    <xdr:to>
      <xdr:col>16</xdr:col>
      <xdr:colOff>294752</xdr:colOff>
      <xdr:row>2</xdr:row>
      <xdr:rowOff>392545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906C480-3DA6-419D-888A-7610C95525C7}"/>
            </a:ext>
          </a:extLst>
        </xdr:cNvPr>
        <xdr:cNvGrpSpPr/>
      </xdr:nvGrpSpPr>
      <xdr:grpSpPr>
        <a:xfrm>
          <a:off x="44829" y="97118"/>
          <a:ext cx="9259452" cy="900545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75D8BBA6-FFA4-A625-7A56-68771297B1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CDC95BF7-1B48-92FD-A868-D48B8E0D40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A289DDF1-5400-401C-1437-55F73A2280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8</xdr:col>
      <xdr:colOff>635000</xdr:colOff>
      <xdr:row>2</xdr:row>
      <xdr:rowOff>127000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4231758-ECC6-46FC-A64A-CAE7C5C94A1F}"/>
            </a:ext>
          </a:extLst>
        </xdr:cNvPr>
        <xdr:cNvGrpSpPr/>
      </xdr:nvGrpSpPr>
      <xdr:grpSpPr>
        <a:xfrm>
          <a:off x="25400" y="25400"/>
          <a:ext cx="7715250" cy="698500"/>
          <a:chOff x="57150" y="127000"/>
          <a:chExt cx="8784000" cy="739282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736F918-7842-B146-823F-A076345059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0939007A-5FC6-983A-51C4-D791055C61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6BC735C7-6E0D-A102-6740-FB96A835DB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18"/>
  <sheetViews>
    <sheetView showGridLines="0" zoomScale="70" zoomScaleNormal="70" workbookViewId="0">
      <selection activeCell="C17" sqref="C17"/>
    </sheetView>
  </sheetViews>
  <sheetFormatPr baseColWidth="10" defaultColWidth="11.453125" defaultRowHeight="16" x14ac:dyDescent="0.45"/>
  <cols>
    <col min="1" max="1" width="6.26953125" style="14" customWidth="1"/>
    <col min="2" max="2" width="11.453125" style="9"/>
    <col min="3" max="3" width="14" style="9" customWidth="1"/>
    <col min="4" max="16384" width="11.453125" style="9"/>
  </cols>
  <sheetData>
    <row r="1" spans="1:14" ht="22" customHeight="1" x14ac:dyDescent="0.4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4" ht="22" customHeight="1" x14ac:dyDescent="0.4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4" ht="22" customHeight="1" x14ac:dyDescent="0.4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N3" s="4"/>
    </row>
    <row r="4" spans="1:14" ht="22" customHeight="1" x14ac:dyDescent="0.4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14" ht="36" customHeight="1" x14ac:dyDescent="0.45">
      <c r="A5" s="147" t="s">
        <v>49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</row>
    <row r="6" spans="1:14" ht="31.5" customHeight="1" x14ac:dyDescent="0.4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</row>
    <row r="7" spans="1:14" x14ac:dyDescent="0.45">
      <c r="A7" s="145" t="s">
        <v>58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</row>
    <row r="8" spans="1:14" ht="15" customHeight="1" x14ac:dyDescent="0.45">
      <c r="A8" s="145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</row>
    <row r="9" spans="1:14" x14ac:dyDescent="0.4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</row>
    <row r="10" spans="1:14" s="10" customFormat="1" ht="31.5" customHeight="1" x14ac:dyDescent="0.25">
      <c r="A10" s="19" t="str">
        <f>+"Anexo 1. "&amp;'Anexo 1'!A6&amp;" "&amp;'Anexo 1'!A7</f>
        <v>Anexo 1. Comportamiento de los precios mayoristas de los principales alimentos en las principales ocho ciudades. Variación mensual. Enero de 2023</v>
      </c>
    </row>
    <row r="11" spans="1:14" s="10" customFormat="1" ht="31.5" customHeight="1" x14ac:dyDescent="0.25">
      <c r="A11" s="19" t="str">
        <f>+"Anexo 2. "&amp;'Anexo 2'!A6&amp;" "&amp;'Anexo 2'!A7</f>
        <v>Anexo 2. Comportamiento de los precios mayoristas de los principales alimentos en las principales ocho ciudades. Variación año corrido. Enero de 2023</v>
      </c>
    </row>
    <row r="12" spans="1:14" x14ac:dyDescent="0.4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4" ht="18.75" customHeight="1" x14ac:dyDescent="0.45">
      <c r="A13" s="13" t="s">
        <v>59</v>
      </c>
    </row>
    <row r="14" spans="1:14" s="4" customFormat="1" ht="30" customHeight="1" x14ac:dyDescent="0.45"/>
    <row r="15" spans="1:14" s="4" customFormat="1" ht="32.25" customHeight="1" x14ac:dyDescent="0.45"/>
    <row r="16" spans="1:14" s="4" customFormat="1" ht="34.5" customHeight="1" x14ac:dyDescent="0.45"/>
    <row r="17" spans="1:1" s="4" customFormat="1" x14ac:dyDescent="0.45"/>
    <row r="18" spans="1:1" x14ac:dyDescent="0.45">
      <c r="A18" s="9"/>
    </row>
  </sheetData>
  <mergeCells count="3">
    <mergeCell ref="A7:L9"/>
    <mergeCell ref="A1:L4"/>
    <mergeCell ref="A5:L6"/>
  </mergeCells>
  <phoneticPr fontId="3" type="noConversion"/>
  <hyperlinks>
    <hyperlink ref="A10" location="'Anexo 1'!A1" display="'Anexo 1'!A1" xr:uid="{00000000-0004-0000-0000-000000000000}"/>
    <hyperlink ref="A11" location="'Anexo 1'!A1" display="'Anexo 1'!A1" xr:uid="{0B4092F7-A9A7-4AEB-82ED-D56014BF70B6}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1"/>
  <sheetViews>
    <sheetView showGridLines="0" tabSelected="1" topLeftCell="A49" zoomScale="85" zoomScaleNormal="85" workbookViewId="0">
      <selection activeCell="A64" sqref="A64"/>
    </sheetView>
  </sheetViews>
  <sheetFormatPr baseColWidth="10" defaultColWidth="11.453125" defaultRowHeight="16" x14ac:dyDescent="0.45"/>
  <cols>
    <col min="1" max="1" width="24.453125" style="4" customWidth="1"/>
    <col min="2" max="2" width="7.1796875" style="4" customWidth="1"/>
    <col min="3" max="3" width="6.7265625" style="18" customWidth="1"/>
    <col min="4" max="4" width="7.1796875" style="4" customWidth="1"/>
    <col min="5" max="5" width="6.7265625" style="18" customWidth="1"/>
    <col min="6" max="6" width="7.1796875" style="4" customWidth="1"/>
    <col min="7" max="7" width="6.7265625" style="18" customWidth="1"/>
    <col min="8" max="8" width="7.1796875" style="4" customWidth="1"/>
    <col min="9" max="9" width="6.7265625" style="18" customWidth="1"/>
    <col min="10" max="10" width="7.1796875" style="4" customWidth="1"/>
    <col min="11" max="11" width="6.7265625" style="18" customWidth="1"/>
    <col min="12" max="12" width="7.1796875" style="4" customWidth="1"/>
    <col min="13" max="13" width="6.7265625" style="18" customWidth="1"/>
    <col min="14" max="14" width="7.1796875" style="4" customWidth="1"/>
    <col min="15" max="15" width="6.7265625" style="18" customWidth="1"/>
    <col min="16" max="16" width="7.1796875" style="4" customWidth="1"/>
    <col min="17" max="17" width="6.7265625" style="18" customWidth="1"/>
    <col min="18" max="16384" width="11.453125" style="4"/>
  </cols>
  <sheetData>
    <row r="1" spans="1:17" s="1" customFormat="1" ht="14" x14ac:dyDescent="0.4">
      <c r="C1" s="16"/>
      <c r="E1" s="16"/>
      <c r="G1" s="16"/>
      <c r="I1" s="16"/>
      <c r="K1" s="16"/>
      <c r="M1" s="16"/>
      <c r="O1" s="16"/>
      <c r="Q1" s="16"/>
    </row>
    <row r="2" spans="1:17" s="1" customFormat="1" ht="33.75" customHeight="1" x14ac:dyDescent="0.4">
      <c r="C2" s="16"/>
      <c r="E2" s="16"/>
      <c r="G2" s="16"/>
      <c r="I2" s="16"/>
      <c r="K2" s="16"/>
      <c r="M2" s="16"/>
      <c r="O2" s="16"/>
      <c r="Q2" s="16"/>
    </row>
    <row r="3" spans="1:17" s="1" customFormat="1" ht="40.5" customHeight="1" x14ac:dyDescent="0.4">
      <c r="C3" s="16"/>
      <c r="E3" s="16"/>
      <c r="G3" s="16"/>
      <c r="I3" s="16"/>
      <c r="K3" s="16"/>
      <c r="M3" s="16"/>
      <c r="O3" s="16"/>
      <c r="Q3" s="16"/>
    </row>
    <row r="4" spans="1:17" s="1" customFormat="1" ht="18.75" customHeight="1" x14ac:dyDescent="0.4">
      <c r="A4" s="150" t="s">
        <v>0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</row>
    <row r="5" spans="1:17" s="1" customFormat="1" ht="24" customHeight="1" x14ac:dyDescent="0.4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</row>
    <row r="6" spans="1:17" ht="18.75" customHeight="1" x14ac:dyDescent="0.45">
      <c r="A6" s="2" t="s">
        <v>16</v>
      </c>
      <c r="B6" s="3"/>
      <c r="C6" s="17"/>
      <c r="D6" s="3"/>
      <c r="E6" s="17"/>
      <c r="F6" s="3"/>
      <c r="G6" s="17"/>
      <c r="H6" s="3"/>
      <c r="I6" s="17"/>
      <c r="J6" s="3"/>
      <c r="K6" s="17"/>
      <c r="L6" s="3"/>
      <c r="M6" s="17"/>
      <c r="N6" s="3"/>
      <c r="O6" s="17"/>
      <c r="P6" s="3"/>
      <c r="Q6" s="17"/>
    </row>
    <row r="7" spans="1:17" ht="19.5" customHeight="1" x14ac:dyDescent="0.45">
      <c r="A7" s="2" t="s">
        <v>60</v>
      </c>
      <c r="B7" s="3"/>
      <c r="C7" s="17"/>
      <c r="D7" s="3"/>
      <c r="E7" s="17"/>
      <c r="F7" s="3"/>
      <c r="G7" s="17"/>
      <c r="H7" s="3"/>
      <c r="I7" s="17"/>
      <c r="J7" s="3"/>
      <c r="K7" s="17"/>
      <c r="L7" s="3"/>
      <c r="M7" s="17"/>
      <c r="N7" s="3"/>
      <c r="O7" s="17"/>
      <c r="P7" s="3"/>
      <c r="Q7" s="17"/>
    </row>
    <row r="8" spans="1:17" s="1" customFormat="1" ht="14" x14ac:dyDescent="0.4">
      <c r="C8" s="16"/>
      <c r="E8" s="16"/>
      <c r="G8" s="16"/>
      <c r="I8" s="16"/>
      <c r="K8" s="16"/>
      <c r="M8" s="16"/>
      <c r="O8" s="16"/>
      <c r="Q8" s="16"/>
    </row>
    <row r="9" spans="1:17" x14ac:dyDescent="0.45">
      <c r="A9" s="153" t="s">
        <v>1</v>
      </c>
      <c r="B9" s="152" t="s">
        <v>2</v>
      </c>
      <c r="C9" s="152"/>
      <c r="D9" s="152" t="s">
        <v>3</v>
      </c>
      <c r="E9" s="152"/>
      <c r="F9" s="152" t="s">
        <v>4</v>
      </c>
      <c r="G9" s="152"/>
      <c r="H9" s="151" t="s">
        <v>5</v>
      </c>
      <c r="I9" s="151"/>
      <c r="J9" s="152" t="s">
        <v>6</v>
      </c>
      <c r="K9" s="152"/>
      <c r="L9" s="152" t="s">
        <v>7</v>
      </c>
      <c r="M9" s="152"/>
      <c r="N9" s="152" t="s">
        <v>8</v>
      </c>
      <c r="O9" s="152"/>
      <c r="P9" s="152" t="s">
        <v>9</v>
      </c>
      <c r="Q9" s="152"/>
    </row>
    <row r="10" spans="1:17" x14ac:dyDescent="0.45">
      <c r="A10" s="154"/>
      <c r="B10" s="5" t="s">
        <v>10</v>
      </c>
      <c r="C10" s="20" t="s">
        <v>11</v>
      </c>
      <c r="D10" s="5" t="s">
        <v>10</v>
      </c>
      <c r="E10" s="20" t="s">
        <v>11</v>
      </c>
      <c r="F10" s="5" t="s">
        <v>10</v>
      </c>
      <c r="G10" s="20" t="s">
        <v>11</v>
      </c>
      <c r="H10" s="5" t="s">
        <v>10</v>
      </c>
      <c r="I10" s="20" t="s">
        <v>11</v>
      </c>
      <c r="J10" s="5" t="s">
        <v>10</v>
      </c>
      <c r="K10" s="20" t="s">
        <v>11</v>
      </c>
      <c r="L10" s="5" t="s">
        <v>10</v>
      </c>
      <c r="M10" s="20" t="s">
        <v>11</v>
      </c>
      <c r="N10" s="5" t="s">
        <v>10</v>
      </c>
      <c r="O10" s="20" t="s">
        <v>11</v>
      </c>
      <c r="P10" s="5" t="s">
        <v>10</v>
      </c>
      <c r="Q10" s="20" t="s">
        <v>11</v>
      </c>
    </row>
    <row r="11" spans="1:17" s="82" customFormat="1" ht="12" customHeight="1" x14ac:dyDescent="0.4">
      <c r="A11" s="22" t="s">
        <v>17</v>
      </c>
      <c r="B11" s="79"/>
      <c r="C11" s="80"/>
      <c r="D11" s="79"/>
      <c r="E11" s="80"/>
      <c r="F11" s="79"/>
      <c r="G11" s="80"/>
      <c r="H11" s="81"/>
      <c r="I11" s="80"/>
      <c r="J11" s="79"/>
      <c r="K11" s="80"/>
      <c r="L11" s="79"/>
      <c r="M11" s="80"/>
      <c r="N11" s="79"/>
      <c r="O11" s="80"/>
      <c r="P11" s="81"/>
      <c r="Q11" s="80"/>
    </row>
    <row r="12" spans="1:17" s="82" customFormat="1" ht="12" customHeight="1" x14ac:dyDescent="0.4">
      <c r="A12" s="86" t="s">
        <v>18</v>
      </c>
      <c r="B12" s="87" t="s">
        <v>62</v>
      </c>
      <c r="C12" s="88" t="s">
        <v>63</v>
      </c>
      <c r="D12" s="89">
        <v>2130</v>
      </c>
      <c r="E12" s="90">
        <v>-9.0500000000000007</v>
      </c>
      <c r="F12" s="89">
        <v>1369</v>
      </c>
      <c r="G12" s="90">
        <v>-1.23</v>
      </c>
      <c r="H12" s="91" t="s">
        <v>62</v>
      </c>
      <c r="I12" s="92" t="s">
        <v>63</v>
      </c>
      <c r="J12" s="89">
        <v>1631</v>
      </c>
      <c r="K12" s="90">
        <v>4.1500000000000004</v>
      </c>
      <c r="L12" s="89">
        <v>1658</v>
      </c>
      <c r="M12" s="90">
        <v>-8.4499999999999993</v>
      </c>
      <c r="N12" s="89">
        <v>1262</v>
      </c>
      <c r="O12" s="90">
        <v>0.48</v>
      </c>
      <c r="P12" s="87">
        <v>1678</v>
      </c>
      <c r="Q12" s="93">
        <v>0.54</v>
      </c>
    </row>
    <row r="13" spans="1:17" s="82" customFormat="1" ht="12" customHeight="1" x14ac:dyDescent="0.4">
      <c r="A13" s="21" t="s">
        <v>19</v>
      </c>
      <c r="B13" s="94">
        <v>10033</v>
      </c>
      <c r="C13" s="74">
        <v>6.94</v>
      </c>
      <c r="D13" s="94">
        <v>6134</v>
      </c>
      <c r="E13" s="75">
        <v>-15.17</v>
      </c>
      <c r="F13" s="94">
        <v>5473</v>
      </c>
      <c r="G13" s="75">
        <v>-4.54</v>
      </c>
      <c r="H13" s="95" t="s">
        <v>62</v>
      </c>
      <c r="I13" s="96" t="s">
        <v>63</v>
      </c>
      <c r="J13" s="94">
        <v>4150</v>
      </c>
      <c r="K13" s="74">
        <v>-34.06</v>
      </c>
      <c r="L13" s="94">
        <v>7238</v>
      </c>
      <c r="M13" s="75">
        <v>-17.57</v>
      </c>
      <c r="N13" s="94">
        <v>5440</v>
      </c>
      <c r="O13" s="75">
        <v>-7.87</v>
      </c>
      <c r="P13" s="97">
        <v>4873</v>
      </c>
      <c r="Q13" s="74">
        <v>-17.84</v>
      </c>
    </row>
    <row r="14" spans="1:17" s="82" customFormat="1" ht="12" customHeight="1" x14ac:dyDescent="0.4">
      <c r="A14" s="86" t="s">
        <v>20</v>
      </c>
      <c r="B14" s="98">
        <v>4200</v>
      </c>
      <c r="C14" s="99">
        <v>-15.17</v>
      </c>
      <c r="D14" s="89">
        <v>3889</v>
      </c>
      <c r="E14" s="90">
        <v>-12.98</v>
      </c>
      <c r="F14" s="89">
        <v>4001</v>
      </c>
      <c r="G14" s="90">
        <v>-2.77</v>
      </c>
      <c r="H14" s="89">
        <v>4384</v>
      </c>
      <c r="I14" s="90">
        <v>-9.65</v>
      </c>
      <c r="J14" s="98">
        <v>3999</v>
      </c>
      <c r="K14" s="99">
        <v>-17.649999999999999</v>
      </c>
      <c r="L14" s="89">
        <v>4496</v>
      </c>
      <c r="M14" s="90">
        <v>-3.54</v>
      </c>
      <c r="N14" s="89">
        <v>4237</v>
      </c>
      <c r="O14" s="90">
        <v>-15.65</v>
      </c>
      <c r="P14" s="89">
        <v>4183</v>
      </c>
      <c r="Q14" s="90">
        <v>-13.02</v>
      </c>
    </row>
    <row r="15" spans="1:17" s="82" customFormat="1" ht="12" customHeight="1" x14ac:dyDescent="0.4">
      <c r="A15" s="21" t="s">
        <v>21</v>
      </c>
      <c r="B15" s="94">
        <v>3531</v>
      </c>
      <c r="C15" s="75">
        <v>26.06</v>
      </c>
      <c r="D15" s="94">
        <v>3913</v>
      </c>
      <c r="E15" s="75">
        <v>20.85</v>
      </c>
      <c r="F15" s="94">
        <v>3424</v>
      </c>
      <c r="G15" s="75">
        <v>44.53</v>
      </c>
      <c r="H15" s="95">
        <v>4519</v>
      </c>
      <c r="I15" s="29">
        <v>35.14</v>
      </c>
      <c r="J15" s="94">
        <v>3017</v>
      </c>
      <c r="K15" s="75">
        <v>24.62</v>
      </c>
      <c r="L15" s="94">
        <v>3691</v>
      </c>
      <c r="M15" s="75">
        <v>74.430000000000007</v>
      </c>
      <c r="N15" s="94">
        <v>3376</v>
      </c>
      <c r="O15" s="75">
        <v>17.43</v>
      </c>
      <c r="P15" s="97">
        <v>2398</v>
      </c>
      <c r="Q15" s="74">
        <v>-1.88</v>
      </c>
    </row>
    <row r="16" spans="1:17" s="82" customFormat="1" ht="12" customHeight="1" x14ac:dyDescent="0.4">
      <c r="A16" s="86" t="s">
        <v>22</v>
      </c>
      <c r="B16" s="87" t="s">
        <v>62</v>
      </c>
      <c r="C16" s="88" t="s">
        <v>63</v>
      </c>
      <c r="D16" s="89">
        <v>1780</v>
      </c>
      <c r="E16" s="90">
        <v>-34.39</v>
      </c>
      <c r="F16" s="89">
        <v>1476</v>
      </c>
      <c r="G16" s="90">
        <v>7.82</v>
      </c>
      <c r="H16" s="89">
        <v>1333</v>
      </c>
      <c r="I16" s="90">
        <v>1.76</v>
      </c>
      <c r="J16" s="89">
        <v>1475</v>
      </c>
      <c r="K16" s="90">
        <v>35.82</v>
      </c>
      <c r="L16" s="89">
        <v>1749</v>
      </c>
      <c r="M16" s="90">
        <v>13.87</v>
      </c>
      <c r="N16" s="89">
        <v>1924</v>
      </c>
      <c r="O16" s="90">
        <v>28.35</v>
      </c>
      <c r="P16" s="91" t="s">
        <v>62</v>
      </c>
      <c r="Q16" s="88" t="s">
        <v>63</v>
      </c>
    </row>
    <row r="17" spans="1:17" s="82" customFormat="1" ht="12" customHeight="1" x14ac:dyDescent="0.4">
      <c r="A17" s="21" t="s">
        <v>23</v>
      </c>
      <c r="B17" s="94">
        <v>3106</v>
      </c>
      <c r="C17" s="75">
        <v>-22.31</v>
      </c>
      <c r="D17" s="94">
        <v>3520</v>
      </c>
      <c r="E17" s="75">
        <v>40.18</v>
      </c>
      <c r="F17" s="94">
        <v>2703</v>
      </c>
      <c r="G17" s="75">
        <v>-13.09</v>
      </c>
      <c r="H17" s="97">
        <v>3128</v>
      </c>
      <c r="I17" s="74">
        <v>-24.1</v>
      </c>
      <c r="J17" s="94">
        <v>4173</v>
      </c>
      <c r="K17" s="75">
        <v>75.48</v>
      </c>
      <c r="L17" s="94">
        <v>2730</v>
      </c>
      <c r="M17" s="75">
        <v>-30.59</v>
      </c>
      <c r="N17" s="94">
        <v>2731</v>
      </c>
      <c r="O17" s="75">
        <v>-4.78</v>
      </c>
      <c r="P17" s="97">
        <v>3884</v>
      </c>
      <c r="Q17" s="74">
        <v>-5.01</v>
      </c>
    </row>
    <row r="18" spans="1:17" s="82" customFormat="1" ht="12" customHeight="1" x14ac:dyDescent="0.4">
      <c r="A18" s="86" t="s">
        <v>24</v>
      </c>
      <c r="B18" s="98">
        <v>2981</v>
      </c>
      <c r="C18" s="99">
        <v>25.99</v>
      </c>
      <c r="D18" s="89">
        <v>2313</v>
      </c>
      <c r="E18" s="90">
        <v>-20.350000000000001</v>
      </c>
      <c r="F18" s="89">
        <v>2522</v>
      </c>
      <c r="G18" s="90">
        <v>12.04</v>
      </c>
      <c r="H18" s="89">
        <v>2619</v>
      </c>
      <c r="I18" s="90">
        <v>9.44</v>
      </c>
      <c r="J18" s="98">
        <v>1524</v>
      </c>
      <c r="K18" s="99">
        <v>26.68</v>
      </c>
      <c r="L18" s="89">
        <v>2134</v>
      </c>
      <c r="M18" s="90">
        <v>-7.1</v>
      </c>
      <c r="N18" s="89">
        <v>1211</v>
      </c>
      <c r="O18" s="90">
        <v>-20.38</v>
      </c>
      <c r="P18" s="89">
        <v>2156</v>
      </c>
      <c r="Q18" s="90">
        <v>19.84</v>
      </c>
    </row>
    <row r="19" spans="1:17" s="82" customFormat="1" ht="12" customHeight="1" x14ac:dyDescent="0.4">
      <c r="A19" s="21" t="s">
        <v>25</v>
      </c>
      <c r="B19" s="94">
        <v>2346</v>
      </c>
      <c r="C19" s="75">
        <v>-3.22</v>
      </c>
      <c r="D19" s="94">
        <v>3436</v>
      </c>
      <c r="E19" s="75">
        <v>5.66</v>
      </c>
      <c r="F19" s="94">
        <v>2142</v>
      </c>
      <c r="G19" s="75">
        <v>15.91</v>
      </c>
      <c r="H19" s="97">
        <v>2294</v>
      </c>
      <c r="I19" s="74">
        <v>-14.69</v>
      </c>
      <c r="J19" s="94">
        <v>1823</v>
      </c>
      <c r="K19" s="75">
        <v>-25.07</v>
      </c>
      <c r="L19" s="94">
        <v>2006</v>
      </c>
      <c r="M19" s="75">
        <v>21.36</v>
      </c>
      <c r="N19" s="94">
        <v>2428</v>
      </c>
      <c r="O19" s="75">
        <v>-1.1000000000000001</v>
      </c>
      <c r="P19" s="97">
        <v>2537</v>
      </c>
      <c r="Q19" s="74">
        <v>-12.52</v>
      </c>
    </row>
    <row r="20" spans="1:17" s="82" customFormat="1" ht="12" customHeight="1" x14ac:dyDescent="0.4">
      <c r="A20" s="86" t="s">
        <v>26</v>
      </c>
      <c r="B20" s="89">
        <v>3275</v>
      </c>
      <c r="C20" s="90">
        <v>-13.77</v>
      </c>
      <c r="D20" s="89">
        <v>6150</v>
      </c>
      <c r="E20" s="90">
        <v>8.31</v>
      </c>
      <c r="F20" s="89">
        <v>8048</v>
      </c>
      <c r="G20" s="90">
        <v>25.95</v>
      </c>
      <c r="H20" s="89">
        <v>6781</v>
      </c>
      <c r="I20" s="90">
        <v>1.1599999999999999</v>
      </c>
      <c r="J20" s="89">
        <v>4115</v>
      </c>
      <c r="K20" s="90">
        <v>4.2</v>
      </c>
      <c r="L20" s="89">
        <v>5263</v>
      </c>
      <c r="M20" s="90">
        <v>3.66</v>
      </c>
      <c r="N20" s="89">
        <v>5412</v>
      </c>
      <c r="O20" s="90">
        <v>9.75</v>
      </c>
      <c r="P20" s="89">
        <v>5252</v>
      </c>
      <c r="Q20" s="90">
        <v>2.68</v>
      </c>
    </row>
    <row r="21" spans="1:17" s="82" customFormat="1" ht="12" customHeight="1" x14ac:dyDescent="0.4">
      <c r="A21" s="21" t="s">
        <v>27</v>
      </c>
      <c r="B21" s="94">
        <v>2560</v>
      </c>
      <c r="C21" s="75">
        <v>-10.02</v>
      </c>
      <c r="D21" s="94">
        <v>2223</v>
      </c>
      <c r="E21" s="75">
        <v>1.65</v>
      </c>
      <c r="F21" s="94">
        <v>1952</v>
      </c>
      <c r="G21" s="75">
        <v>3.12</v>
      </c>
      <c r="H21" s="97">
        <v>2825</v>
      </c>
      <c r="I21" s="74">
        <v>3.71</v>
      </c>
      <c r="J21" s="94">
        <v>2582</v>
      </c>
      <c r="K21" s="75">
        <v>6.96</v>
      </c>
      <c r="L21" s="94">
        <v>2269</v>
      </c>
      <c r="M21" s="75">
        <v>-8.66</v>
      </c>
      <c r="N21" s="94">
        <v>2341</v>
      </c>
      <c r="O21" s="75">
        <v>3.72</v>
      </c>
      <c r="P21" s="97">
        <v>3090</v>
      </c>
      <c r="Q21" s="74">
        <v>7.85</v>
      </c>
    </row>
    <row r="22" spans="1:17" s="82" customFormat="1" ht="12" customHeight="1" x14ac:dyDescent="0.4">
      <c r="A22" s="86" t="s">
        <v>28</v>
      </c>
      <c r="B22" s="89">
        <v>3265</v>
      </c>
      <c r="C22" s="90">
        <v>-5.96</v>
      </c>
      <c r="D22" s="89">
        <v>3208</v>
      </c>
      <c r="E22" s="90">
        <v>5.21</v>
      </c>
      <c r="F22" s="89">
        <v>2795</v>
      </c>
      <c r="G22" s="90">
        <v>-6.02</v>
      </c>
      <c r="H22" s="87">
        <v>2426</v>
      </c>
      <c r="I22" s="93">
        <v>-30.43</v>
      </c>
      <c r="J22" s="89">
        <v>3460</v>
      </c>
      <c r="K22" s="90">
        <v>0.85</v>
      </c>
      <c r="L22" s="89">
        <v>3488</v>
      </c>
      <c r="M22" s="90">
        <v>22.17</v>
      </c>
      <c r="N22" s="89">
        <v>3977</v>
      </c>
      <c r="O22" s="90">
        <v>1.02</v>
      </c>
      <c r="P22" s="87">
        <v>3668</v>
      </c>
      <c r="Q22" s="93">
        <v>9.1999999999999993</v>
      </c>
    </row>
    <row r="23" spans="1:17" s="82" customFormat="1" ht="12" customHeight="1" x14ac:dyDescent="0.4">
      <c r="A23" s="100" t="s">
        <v>29</v>
      </c>
      <c r="B23" s="101">
        <v>2498</v>
      </c>
      <c r="C23" s="102">
        <v>-1.26</v>
      </c>
      <c r="D23" s="103">
        <v>2369</v>
      </c>
      <c r="E23" s="104">
        <v>6</v>
      </c>
      <c r="F23" s="103">
        <v>2116</v>
      </c>
      <c r="G23" s="104">
        <v>5.01</v>
      </c>
      <c r="H23" s="103">
        <v>2301</v>
      </c>
      <c r="I23" s="104">
        <v>5.31</v>
      </c>
      <c r="J23" s="103">
        <v>2155</v>
      </c>
      <c r="K23" s="104">
        <v>-0.19</v>
      </c>
      <c r="L23" s="103">
        <v>1912</v>
      </c>
      <c r="M23" s="104">
        <v>-7.27</v>
      </c>
      <c r="N23" s="103">
        <v>1363</v>
      </c>
      <c r="O23" s="104">
        <v>-9.5</v>
      </c>
      <c r="P23" s="103">
        <v>2336</v>
      </c>
      <c r="Q23" s="104">
        <v>2.19</v>
      </c>
    </row>
    <row r="24" spans="1:17" s="82" customFormat="1" ht="12" customHeight="1" x14ac:dyDescent="0.4">
      <c r="A24" s="22" t="s">
        <v>30</v>
      </c>
      <c r="B24" s="105"/>
      <c r="C24" s="106"/>
      <c r="D24" s="105"/>
      <c r="E24" s="106"/>
      <c r="F24" s="105"/>
      <c r="G24" s="106"/>
      <c r="H24" s="107"/>
      <c r="I24" s="106"/>
      <c r="J24" s="105"/>
      <c r="K24" s="106"/>
      <c r="L24" s="105"/>
      <c r="M24" s="106"/>
      <c r="N24" s="105"/>
      <c r="O24" s="106"/>
      <c r="P24" s="107"/>
      <c r="Q24" s="106"/>
    </row>
    <row r="25" spans="1:17" s="82" customFormat="1" ht="12" customHeight="1" x14ac:dyDescent="0.4">
      <c r="A25" s="21" t="s">
        <v>50</v>
      </c>
      <c r="B25" s="108">
        <v>8000</v>
      </c>
      <c r="C25" s="74">
        <v>32.119999999999997</v>
      </c>
      <c r="D25" s="94">
        <v>7625</v>
      </c>
      <c r="E25" s="75">
        <v>-1.55</v>
      </c>
      <c r="F25" s="109" t="s">
        <v>62</v>
      </c>
      <c r="G25" s="110" t="s">
        <v>63</v>
      </c>
      <c r="H25" s="95">
        <v>8419</v>
      </c>
      <c r="I25" s="29">
        <v>20.27</v>
      </c>
      <c r="J25" s="108">
        <v>7255</v>
      </c>
      <c r="K25" s="74">
        <v>0.36</v>
      </c>
      <c r="L25" s="94">
        <v>7500</v>
      </c>
      <c r="M25" s="96" t="s">
        <v>63</v>
      </c>
      <c r="N25" s="94">
        <v>6899</v>
      </c>
      <c r="O25" s="75">
        <v>-3.01</v>
      </c>
      <c r="P25" s="97">
        <v>6553</v>
      </c>
      <c r="Q25" s="74">
        <v>-10.23</v>
      </c>
    </row>
    <row r="26" spans="1:17" s="82" customFormat="1" ht="12" customHeight="1" x14ac:dyDescent="0.4">
      <c r="A26" s="86" t="s">
        <v>31</v>
      </c>
      <c r="B26" s="89">
        <v>1800</v>
      </c>
      <c r="C26" s="90">
        <v>-6.25</v>
      </c>
      <c r="D26" s="89">
        <v>2114</v>
      </c>
      <c r="E26" s="90">
        <v>-3.43</v>
      </c>
      <c r="F26" s="89">
        <v>1867</v>
      </c>
      <c r="G26" s="90">
        <v>1.3</v>
      </c>
      <c r="H26" s="91" t="s">
        <v>62</v>
      </c>
      <c r="I26" s="88" t="s">
        <v>63</v>
      </c>
      <c r="J26" s="89">
        <v>1531</v>
      </c>
      <c r="K26" s="90">
        <v>-1.1599999999999999</v>
      </c>
      <c r="L26" s="89">
        <v>2236</v>
      </c>
      <c r="M26" s="90">
        <v>2.1</v>
      </c>
      <c r="N26" s="89">
        <v>1619</v>
      </c>
      <c r="O26" s="90">
        <v>-0.18</v>
      </c>
      <c r="P26" s="87">
        <v>1449</v>
      </c>
      <c r="Q26" s="93">
        <v>0.35</v>
      </c>
    </row>
    <row r="27" spans="1:17" s="82" customFormat="1" ht="12" customHeight="1" x14ac:dyDescent="0.4">
      <c r="A27" s="21" t="s">
        <v>32</v>
      </c>
      <c r="B27" s="94">
        <v>3900</v>
      </c>
      <c r="C27" s="75">
        <v>3.45</v>
      </c>
      <c r="D27" s="94">
        <v>3998</v>
      </c>
      <c r="E27" s="75">
        <v>3.82</v>
      </c>
      <c r="F27" s="95" t="s">
        <v>62</v>
      </c>
      <c r="G27" s="96" t="s">
        <v>63</v>
      </c>
      <c r="H27" s="94">
        <v>4296</v>
      </c>
      <c r="I27" s="75">
        <v>0.56000000000000005</v>
      </c>
      <c r="J27" s="94">
        <v>2830</v>
      </c>
      <c r="K27" s="75">
        <v>0.93</v>
      </c>
      <c r="L27" s="95" t="s">
        <v>62</v>
      </c>
      <c r="M27" s="96" t="s">
        <v>63</v>
      </c>
      <c r="N27" s="97">
        <v>6073</v>
      </c>
      <c r="O27" s="75">
        <v>-8.32</v>
      </c>
      <c r="P27" s="94">
        <v>3956</v>
      </c>
      <c r="Q27" s="75">
        <v>5.61</v>
      </c>
    </row>
    <row r="28" spans="1:17" s="82" customFormat="1" ht="12" customHeight="1" x14ac:dyDescent="0.4">
      <c r="A28" s="86" t="s">
        <v>33</v>
      </c>
      <c r="B28" s="91" t="s">
        <v>62</v>
      </c>
      <c r="C28" s="88" t="s">
        <v>63</v>
      </c>
      <c r="D28" s="89">
        <v>7273</v>
      </c>
      <c r="E28" s="90">
        <v>17.78</v>
      </c>
      <c r="F28" s="89">
        <v>8150</v>
      </c>
      <c r="G28" s="90">
        <v>16.809999999999999</v>
      </c>
      <c r="H28" s="91" t="s">
        <v>62</v>
      </c>
      <c r="I28" s="88" t="s">
        <v>63</v>
      </c>
      <c r="J28" s="87">
        <v>7062</v>
      </c>
      <c r="K28" s="111">
        <v>35.42</v>
      </c>
      <c r="L28" s="87">
        <v>7940</v>
      </c>
      <c r="M28" s="92" t="s">
        <v>63</v>
      </c>
      <c r="N28" s="89">
        <v>6066</v>
      </c>
      <c r="O28" s="90">
        <v>10.35</v>
      </c>
      <c r="P28" s="87">
        <v>6660</v>
      </c>
      <c r="Q28" s="93">
        <v>11.09</v>
      </c>
    </row>
    <row r="29" spans="1:17" s="82" customFormat="1" ht="12" customHeight="1" x14ac:dyDescent="0.4">
      <c r="A29" s="21" t="s">
        <v>34</v>
      </c>
      <c r="B29" s="94">
        <v>2981</v>
      </c>
      <c r="C29" s="75">
        <v>-0.43</v>
      </c>
      <c r="D29" s="94">
        <v>1762</v>
      </c>
      <c r="E29" s="75">
        <v>1.61</v>
      </c>
      <c r="F29" s="94">
        <v>2076</v>
      </c>
      <c r="G29" s="75">
        <v>14.89</v>
      </c>
      <c r="H29" s="94">
        <v>3072</v>
      </c>
      <c r="I29" s="75">
        <v>0.1</v>
      </c>
      <c r="J29" s="94">
        <v>1478</v>
      </c>
      <c r="K29" s="75">
        <v>-22.86</v>
      </c>
      <c r="L29" s="94">
        <v>2183</v>
      </c>
      <c r="M29" s="75">
        <v>17.489999999999998</v>
      </c>
      <c r="N29" s="94">
        <v>2049</v>
      </c>
      <c r="O29" s="75">
        <v>-11.26</v>
      </c>
      <c r="P29" s="94">
        <v>1793</v>
      </c>
      <c r="Q29" s="75">
        <v>-11.5</v>
      </c>
    </row>
    <row r="30" spans="1:17" s="82" customFormat="1" ht="12" customHeight="1" x14ac:dyDescent="0.4">
      <c r="A30" s="86" t="s">
        <v>64</v>
      </c>
      <c r="B30" s="89">
        <v>3350</v>
      </c>
      <c r="C30" s="90">
        <v>42.61</v>
      </c>
      <c r="D30" s="89">
        <v>2637</v>
      </c>
      <c r="E30" s="90">
        <v>30.42</v>
      </c>
      <c r="F30" s="89">
        <v>3065</v>
      </c>
      <c r="G30" s="90">
        <v>51.21</v>
      </c>
      <c r="H30" s="87">
        <v>3743</v>
      </c>
      <c r="I30" s="93">
        <v>36.31</v>
      </c>
      <c r="J30" s="89">
        <v>1972</v>
      </c>
      <c r="K30" s="93">
        <v>45.43</v>
      </c>
      <c r="L30" s="89">
        <v>3899</v>
      </c>
      <c r="M30" s="90">
        <v>39.799999999999997</v>
      </c>
      <c r="N30" s="89">
        <v>3197</v>
      </c>
      <c r="O30" s="90">
        <v>69.33</v>
      </c>
      <c r="P30" s="87">
        <v>2515</v>
      </c>
      <c r="Q30" s="93">
        <v>42.65</v>
      </c>
    </row>
    <row r="31" spans="1:17" s="82" customFormat="1" ht="12" customHeight="1" x14ac:dyDescent="0.4">
      <c r="A31" s="21" t="s">
        <v>35</v>
      </c>
      <c r="B31" s="97">
        <v>5675</v>
      </c>
      <c r="C31" s="74">
        <v>9.9600000000000009</v>
      </c>
      <c r="D31" s="94">
        <v>4816</v>
      </c>
      <c r="E31" s="75">
        <v>15.33</v>
      </c>
      <c r="F31" s="94">
        <v>4713</v>
      </c>
      <c r="G31" s="75">
        <v>10.61</v>
      </c>
      <c r="H31" s="97">
        <v>5535</v>
      </c>
      <c r="I31" s="74">
        <v>7.83</v>
      </c>
      <c r="J31" s="97">
        <v>4344</v>
      </c>
      <c r="K31" s="74">
        <v>21.14</v>
      </c>
      <c r="L31" s="94">
        <v>5289</v>
      </c>
      <c r="M31" s="75">
        <v>7.57</v>
      </c>
      <c r="N31" s="94">
        <v>4326</v>
      </c>
      <c r="O31" s="75">
        <v>14.11</v>
      </c>
      <c r="P31" s="97">
        <v>3900</v>
      </c>
      <c r="Q31" s="74">
        <v>2.23</v>
      </c>
    </row>
    <row r="32" spans="1:17" s="82" customFormat="1" ht="12" customHeight="1" x14ac:dyDescent="0.4">
      <c r="A32" s="86" t="s">
        <v>36</v>
      </c>
      <c r="B32" s="89">
        <v>3066</v>
      </c>
      <c r="C32" s="90">
        <v>43.07</v>
      </c>
      <c r="D32" s="89">
        <v>2618</v>
      </c>
      <c r="E32" s="90">
        <v>43.06</v>
      </c>
      <c r="F32" s="89">
        <v>2417</v>
      </c>
      <c r="G32" s="90">
        <v>46.04</v>
      </c>
      <c r="H32" s="87">
        <v>2489</v>
      </c>
      <c r="I32" s="93">
        <v>14.28</v>
      </c>
      <c r="J32" s="89">
        <v>2609</v>
      </c>
      <c r="K32" s="90">
        <v>22.6</v>
      </c>
      <c r="L32" s="89">
        <v>1881</v>
      </c>
      <c r="M32" s="90">
        <v>11.5</v>
      </c>
      <c r="N32" s="89">
        <v>4181</v>
      </c>
      <c r="O32" s="90">
        <v>96.66</v>
      </c>
      <c r="P32" s="87">
        <v>2988</v>
      </c>
      <c r="Q32" s="93">
        <v>51.68</v>
      </c>
    </row>
    <row r="33" spans="1:17" s="82" customFormat="1" ht="12" customHeight="1" x14ac:dyDescent="0.4">
      <c r="A33" s="21" t="s">
        <v>37</v>
      </c>
      <c r="B33" s="94">
        <v>2933</v>
      </c>
      <c r="C33" s="75">
        <v>10.76</v>
      </c>
      <c r="D33" s="94">
        <v>2489</v>
      </c>
      <c r="E33" s="112">
        <v>19.55</v>
      </c>
      <c r="F33" s="94">
        <v>2218</v>
      </c>
      <c r="G33" s="74">
        <v>25.81</v>
      </c>
      <c r="H33" s="97">
        <v>2236</v>
      </c>
      <c r="I33" s="29">
        <v>12.53</v>
      </c>
      <c r="J33" s="94">
        <v>2275</v>
      </c>
      <c r="K33" s="75">
        <v>14.38</v>
      </c>
      <c r="L33" s="94">
        <v>2657</v>
      </c>
      <c r="M33" s="75">
        <v>8.7200000000000006</v>
      </c>
      <c r="N33" s="94">
        <v>1810</v>
      </c>
      <c r="O33" s="74">
        <v>16.77</v>
      </c>
      <c r="P33" s="97">
        <v>2188</v>
      </c>
      <c r="Q33" s="75">
        <v>13.07</v>
      </c>
    </row>
    <row r="34" spans="1:17" s="82" customFormat="1" ht="12" customHeight="1" x14ac:dyDescent="0.4">
      <c r="A34" s="86" t="s">
        <v>54</v>
      </c>
      <c r="B34" s="113" t="s">
        <v>62</v>
      </c>
      <c r="C34" s="88" t="s">
        <v>63</v>
      </c>
      <c r="D34" s="89">
        <v>9324</v>
      </c>
      <c r="E34" s="90">
        <v>-0.49</v>
      </c>
      <c r="F34" s="89">
        <v>8474</v>
      </c>
      <c r="G34" s="90">
        <v>1.5</v>
      </c>
      <c r="H34" s="87">
        <v>8880</v>
      </c>
      <c r="I34" s="111">
        <v>1.86</v>
      </c>
      <c r="J34" s="87">
        <v>8516</v>
      </c>
      <c r="K34" s="93">
        <v>2.48</v>
      </c>
      <c r="L34" s="89">
        <v>9132</v>
      </c>
      <c r="M34" s="90">
        <v>-2.84</v>
      </c>
      <c r="N34" s="89">
        <v>8784</v>
      </c>
      <c r="O34" s="90">
        <v>-0.11</v>
      </c>
      <c r="P34" s="87">
        <v>8333</v>
      </c>
      <c r="Q34" s="93">
        <v>3.76</v>
      </c>
    </row>
    <row r="35" spans="1:17" s="82" customFormat="1" ht="12" customHeight="1" x14ac:dyDescent="0.4">
      <c r="A35" s="21" t="s">
        <v>38</v>
      </c>
      <c r="B35" s="95">
        <v>3544</v>
      </c>
      <c r="C35" s="29">
        <v>3.57</v>
      </c>
      <c r="D35" s="94">
        <v>2849</v>
      </c>
      <c r="E35" s="75">
        <v>-13.09</v>
      </c>
      <c r="F35" s="94">
        <v>3043</v>
      </c>
      <c r="G35" s="75">
        <v>-8.2899999999999991</v>
      </c>
      <c r="H35" s="95" t="s">
        <v>62</v>
      </c>
      <c r="I35" s="96" t="s">
        <v>63</v>
      </c>
      <c r="J35" s="94">
        <v>3268</v>
      </c>
      <c r="K35" s="75">
        <v>-2.65</v>
      </c>
      <c r="L35" s="94">
        <v>3616</v>
      </c>
      <c r="M35" s="75">
        <v>-12.25</v>
      </c>
      <c r="N35" s="94">
        <v>2724</v>
      </c>
      <c r="O35" s="75">
        <v>5.75</v>
      </c>
      <c r="P35" s="97">
        <v>3622</v>
      </c>
      <c r="Q35" s="75">
        <v>-0.52</v>
      </c>
    </row>
    <row r="36" spans="1:17" s="82" customFormat="1" ht="12" customHeight="1" x14ac:dyDescent="0.4">
      <c r="A36" s="86" t="s">
        <v>39</v>
      </c>
      <c r="B36" s="89">
        <v>4458</v>
      </c>
      <c r="C36" s="90">
        <v>3.12</v>
      </c>
      <c r="D36" s="89">
        <v>4734</v>
      </c>
      <c r="E36" s="90">
        <v>30.23</v>
      </c>
      <c r="F36" s="89">
        <v>2965</v>
      </c>
      <c r="G36" s="90">
        <v>11.38</v>
      </c>
      <c r="H36" s="87">
        <v>3927</v>
      </c>
      <c r="I36" s="93">
        <v>8.8699999999999992</v>
      </c>
      <c r="J36" s="89">
        <v>4255</v>
      </c>
      <c r="K36" s="90">
        <v>43.56</v>
      </c>
      <c r="L36" s="89">
        <v>3048</v>
      </c>
      <c r="M36" s="90">
        <v>7.7</v>
      </c>
      <c r="N36" s="89">
        <v>3126</v>
      </c>
      <c r="O36" s="90">
        <v>16.64</v>
      </c>
      <c r="P36" s="87">
        <v>4133</v>
      </c>
      <c r="Q36" s="93">
        <v>4.34</v>
      </c>
    </row>
    <row r="37" spans="1:17" s="82" customFormat="1" ht="12" customHeight="1" x14ac:dyDescent="0.4">
      <c r="A37" s="21" t="s">
        <v>40</v>
      </c>
      <c r="B37" s="94">
        <v>2000</v>
      </c>
      <c r="C37" s="75">
        <v>20.99</v>
      </c>
      <c r="D37" s="94">
        <v>2032</v>
      </c>
      <c r="E37" s="75">
        <v>15.78</v>
      </c>
      <c r="F37" s="94">
        <v>1374</v>
      </c>
      <c r="G37" s="74">
        <v>36.44</v>
      </c>
      <c r="H37" s="97">
        <v>1593</v>
      </c>
      <c r="I37" s="114" t="s">
        <v>63</v>
      </c>
      <c r="J37" s="95" t="s">
        <v>62</v>
      </c>
      <c r="K37" s="96" t="s">
        <v>63</v>
      </c>
      <c r="L37" s="95" t="s">
        <v>62</v>
      </c>
      <c r="M37" s="96" t="s">
        <v>63</v>
      </c>
      <c r="N37" s="94">
        <v>2309</v>
      </c>
      <c r="O37" s="74">
        <v>27.29</v>
      </c>
      <c r="P37" s="94">
        <v>2071</v>
      </c>
      <c r="Q37" s="115">
        <v>47.19</v>
      </c>
    </row>
    <row r="38" spans="1:17" s="82" customFormat="1" ht="12" customHeight="1" x14ac:dyDescent="0.4">
      <c r="A38" s="86" t="s">
        <v>65</v>
      </c>
      <c r="B38" s="87" t="s">
        <v>62</v>
      </c>
      <c r="C38" s="90" t="s">
        <v>63</v>
      </c>
      <c r="D38" s="87">
        <v>2333</v>
      </c>
      <c r="E38" s="93">
        <v>20.07</v>
      </c>
      <c r="F38" s="89">
        <v>2348</v>
      </c>
      <c r="G38" s="90">
        <v>16.12</v>
      </c>
      <c r="H38" s="87">
        <v>2660</v>
      </c>
      <c r="I38" s="93">
        <v>15.5</v>
      </c>
      <c r="J38" s="87">
        <v>2254</v>
      </c>
      <c r="K38" s="90">
        <v>10.54</v>
      </c>
      <c r="L38" s="87">
        <v>2338</v>
      </c>
      <c r="M38" s="93">
        <v>12.73</v>
      </c>
      <c r="N38" s="89">
        <v>3054</v>
      </c>
      <c r="O38" s="90">
        <v>16.97</v>
      </c>
      <c r="P38" s="87">
        <v>2293</v>
      </c>
      <c r="Q38" s="93">
        <v>14.94</v>
      </c>
    </row>
    <row r="39" spans="1:17" s="82" customFormat="1" ht="12" customHeight="1" x14ac:dyDescent="0.4">
      <c r="A39" s="21" t="s">
        <v>41</v>
      </c>
      <c r="B39" s="94">
        <v>2387</v>
      </c>
      <c r="C39" s="75">
        <v>-0.21</v>
      </c>
      <c r="D39" s="94">
        <v>2585</v>
      </c>
      <c r="E39" s="75">
        <v>5.34</v>
      </c>
      <c r="F39" s="94">
        <v>2378</v>
      </c>
      <c r="G39" s="75">
        <v>-0.79</v>
      </c>
      <c r="H39" s="97">
        <v>2478</v>
      </c>
      <c r="I39" s="115">
        <v>6.22</v>
      </c>
      <c r="J39" s="94">
        <v>1574</v>
      </c>
      <c r="K39" s="75">
        <v>7.29</v>
      </c>
      <c r="L39" s="94">
        <v>1873</v>
      </c>
      <c r="M39" s="75">
        <v>-1.63</v>
      </c>
      <c r="N39" s="94">
        <v>2604</v>
      </c>
      <c r="O39" s="75">
        <v>6.77</v>
      </c>
      <c r="P39" s="97">
        <v>2896</v>
      </c>
      <c r="Q39" s="115">
        <v>6.08</v>
      </c>
    </row>
    <row r="40" spans="1:17" s="82" customFormat="1" ht="12" customHeight="1" x14ac:dyDescent="0.4">
      <c r="A40" s="86" t="s">
        <v>42</v>
      </c>
      <c r="B40" s="89">
        <v>2602</v>
      </c>
      <c r="C40" s="90">
        <v>14.83</v>
      </c>
      <c r="D40" s="89">
        <v>2936</v>
      </c>
      <c r="E40" s="90">
        <v>17.86</v>
      </c>
      <c r="F40" s="89">
        <v>2770</v>
      </c>
      <c r="G40" s="90">
        <v>23.55</v>
      </c>
      <c r="H40" s="87">
        <v>3031</v>
      </c>
      <c r="I40" s="93">
        <v>17.03</v>
      </c>
      <c r="J40" s="89">
        <v>2536</v>
      </c>
      <c r="K40" s="90">
        <v>18.170000000000002</v>
      </c>
      <c r="L40" s="89">
        <v>3290</v>
      </c>
      <c r="M40" s="90">
        <v>-0.15</v>
      </c>
      <c r="N40" s="89">
        <v>2420</v>
      </c>
      <c r="O40" s="90">
        <v>21.24</v>
      </c>
      <c r="P40" s="87">
        <v>2459</v>
      </c>
      <c r="Q40" s="93">
        <v>16.87</v>
      </c>
    </row>
    <row r="41" spans="1:17" s="82" customFormat="1" ht="12" customHeight="1" x14ac:dyDescent="0.4">
      <c r="A41" s="100" t="s">
        <v>66</v>
      </c>
      <c r="B41" s="116" t="s">
        <v>62</v>
      </c>
      <c r="C41" s="117" t="s">
        <v>63</v>
      </c>
      <c r="D41" s="103">
        <v>9285</v>
      </c>
      <c r="E41" s="104">
        <v>-5.33</v>
      </c>
      <c r="F41" s="103">
        <v>9534</v>
      </c>
      <c r="G41" s="104">
        <v>-3.64</v>
      </c>
      <c r="H41" s="101">
        <v>9995</v>
      </c>
      <c r="I41" s="118">
        <v>-4</v>
      </c>
      <c r="J41" s="101">
        <v>9269</v>
      </c>
      <c r="K41" s="119">
        <v>5.25</v>
      </c>
      <c r="L41" s="116" t="s">
        <v>62</v>
      </c>
      <c r="M41" s="117" t="s">
        <v>63</v>
      </c>
      <c r="N41" s="103">
        <v>9016</v>
      </c>
      <c r="O41" s="104">
        <v>-8.23</v>
      </c>
      <c r="P41" s="101">
        <v>8878</v>
      </c>
      <c r="Q41" s="118">
        <v>-1.42</v>
      </c>
    </row>
    <row r="42" spans="1:17" s="82" customFormat="1" ht="12" customHeight="1" x14ac:dyDescent="0.4">
      <c r="A42" s="22" t="s">
        <v>43</v>
      </c>
      <c r="B42" s="120"/>
      <c r="C42" s="121"/>
      <c r="D42" s="120"/>
      <c r="E42" s="121"/>
      <c r="F42" s="120"/>
      <c r="G42" s="121"/>
      <c r="H42" s="122"/>
      <c r="I42" s="121"/>
      <c r="J42" s="120"/>
      <c r="K42" s="121"/>
      <c r="L42" s="120"/>
      <c r="M42" s="121"/>
      <c r="N42" s="120"/>
      <c r="O42" s="121"/>
      <c r="P42" s="122"/>
      <c r="Q42" s="121"/>
    </row>
    <row r="43" spans="1:17" s="82" customFormat="1" ht="12" customHeight="1" x14ac:dyDescent="0.4">
      <c r="A43" s="21" t="s">
        <v>44</v>
      </c>
      <c r="B43" s="95" t="s">
        <v>62</v>
      </c>
      <c r="C43" s="96" t="s">
        <v>63</v>
      </c>
      <c r="D43" s="94">
        <v>4243</v>
      </c>
      <c r="E43" s="75">
        <v>0.69</v>
      </c>
      <c r="F43" s="94">
        <v>4131</v>
      </c>
      <c r="G43" s="75">
        <v>21.97</v>
      </c>
      <c r="H43" s="95" t="s">
        <v>62</v>
      </c>
      <c r="I43" s="96" t="s">
        <v>63</v>
      </c>
      <c r="J43" s="94">
        <v>3999</v>
      </c>
      <c r="K43" s="75">
        <v>-0.35</v>
      </c>
      <c r="L43" s="94">
        <v>4414</v>
      </c>
      <c r="M43" s="75">
        <v>6.08</v>
      </c>
      <c r="N43" s="94">
        <v>5296</v>
      </c>
      <c r="O43" s="75">
        <v>8.06</v>
      </c>
      <c r="P43" s="97">
        <v>4477</v>
      </c>
      <c r="Q43" s="75">
        <v>3.9</v>
      </c>
    </row>
    <row r="44" spans="1:17" s="82" customFormat="1" ht="12" customHeight="1" x14ac:dyDescent="0.4">
      <c r="A44" s="86" t="s">
        <v>45</v>
      </c>
      <c r="B44" s="89">
        <v>2268</v>
      </c>
      <c r="C44" s="90">
        <v>7.28</v>
      </c>
      <c r="D44" s="89">
        <v>2524</v>
      </c>
      <c r="E44" s="90">
        <v>4.6399999999999997</v>
      </c>
      <c r="F44" s="89">
        <v>2512</v>
      </c>
      <c r="G44" s="90">
        <v>6.58</v>
      </c>
      <c r="H44" s="87">
        <v>2425</v>
      </c>
      <c r="I44" s="93">
        <v>3.24</v>
      </c>
      <c r="J44" s="89">
        <v>2489</v>
      </c>
      <c r="K44" s="90">
        <v>1.47</v>
      </c>
      <c r="L44" s="87">
        <v>2127</v>
      </c>
      <c r="M44" s="88">
        <v>-4.1500000000000004</v>
      </c>
      <c r="N44" s="89">
        <v>3188</v>
      </c>
      <c r="O44" s="90">
        <v>-0.62</v>
      </c>
      <c r="P44" s="87">
        <v>2769</v>
      </c>
      <c r="Q44" s="93">
        <v>-1.1399999999999999</v>
      </c>
    </row>
    <row r="45" spans="1:17" s="82" customFormat="1" ht="12" customHeight="1" x14ac:dyDescent="0.4">
      <c r="A45" s="21" t="s">
        <v>67</v>
      </c>
      <c r="B45" s="94">
        <v>3573</v>
      </c>
      <c r="C45" s="74">
        <v>14.96</v>
      </c>
      <c r="D45" s="94">
        <v>3942</v>
      </c>
      <c r="E45" s="75">
        <v>8.99</v>
      </c>
      <c r="F45" s="94">
        <v>3661</v>
      </c>
      <c r="G45" s="75">
        <v>49.61</v>
      </c>
      <c r="H45" s="94">
        <v>3965</v>
      </c>
      <c r="I45" s="75">
        <v>12.07</v>
      </c>
      <c r="J45" s="94">
        <v>2745</v>
      </c>
      <c r="K45" s="75">
        <v>-6.95</v>
      </c>
      <c r="L45" s="94">
        <v>3828</v>
      </c>
      <c r="M45" s="75">
        <v>33.380000000000003</v>
      </c>
      <c r="N45" s="94">
        <v>3610</v>
      </c>
      <c r="O45" s="75">
        <v>17.63</v>
      </c>
      <c r="P45" s="94">
        <v>3259</v>
      </c>
      <c r="Q45" s="75">
        <v>7.42</v>
      </c>
    </row>
    <row r="46" spans="1:17" s="82" customFormat="1" ht="12" customHeight="1" x14ac:dyDescent="0.4">
      <c r="A46" s="86" t="s">
        <v>46</v>
      </c>
      <c r="B46" s="89">
        <v>3695</v>
      </c>
      <c r="C46" s="90">
        <v>11.06</v>
      </c>
      <c r="D46" s="89">
        <v>4526</v>
      </c>
      <c r="E46" s="90">
        <v>3.57</v>
      </c>
      <c r="F46" s="89">
        <v>5265</v>
      </c>
      <c r="G46" s="90">
        <v>9.94</v>
      </c>
      <c r="H46" s="87">
        <v>3574</v>
      </c>
      <c r="I46" s="93">
        <v>11.44</v>
      </c>
      <c r="J46" s="89">
        <v>2842</v>
      </c>
      <c r="K46" s="90">
        <v>6.24</v>
      </c>
      <c r="L46" s="89">
        <v>4903</v>
      </c>
      <c r="M46" s="90">
        <v>4.1399999999999997</v>
      </c>
      <c r="N46" s="89">
        <v>3181</v>
      </c>
      <c r="O46" s="90">
        <v>4.74</v>
      </c>
      <c r="P46" s="87">
        <v>2821</v>
      </c>
      <c r="Q46" s="93">
        <v>7.43</v>
      </c>
    </row>
    <row r="47" spans="1:17" s="82" customFormat="1" ht="12" customHeight="1" x14ac:dyDescent="0.4">
      <c r="A47" s="100" t="s">
        <v>47</v>
      </c>
      <c r="B47" s="103">
        <v>1811</v>
      </c>
      <c r="C47" s="104">
        <v>8.44</v>
      </c>
      <c r="D47" s="103">
        <v>3144</v>
      </c>
      <c r="E47" s="104">
        <v>1.81</v>
      </c>
      <c r="F47" s="103">
        <v>3161</v>
      </c>
      <c r="G47" s="104">
        <v>-3.24</v>
      </c>
      <c r="H47" s="103">
        <v>1458</v>
      </c>
      <c r="I47" s="104">
        <v>-2.67</v>
      </c>
      <c r="J47" s="103">
        <v>2558</v>
      </c>
      <c r="K47" s="104">
        <v>-9.74</v>
      </c>
      <c r="L47" s="103">
        <v>3435</v>
      </c>
      <c r="M47" s="104">
        <v>-2.58</v>
      </c>
      <c r="N47" s="101" t="s">
        <v>62</v>
      </c>
      <c r="O47" s="102" t="s">
        <v>63</v>
      </c>
      <c r="P47" s="103">
        <v>2282</v>
      </c>
      <c r="Q47" s="104">
        <v>-16.38</v>
      </c>
    </row>
    <row r="48" spans="1:17" s="82" customFormat="1" ht="12" customHeight="1" x14ac:dyDescent="0.4">
      <c r="A48" s="22" t="s">
        <v>68</v>
      </c>
      <c r="B48" s="120"/>
      <c r="C48" s="121"/>
      <c r="D48" s="120"/>
      <c r="E48" s="121"/>
      <c r="F48" s="120"/>
      <c r="G48" s="121"/>
      <c r="H48" s="122"/>
      <c r="I48" s="121"/>
      <c r="J48" s="120"/>
      <c r="K48" s="121"/>
      <c r="L48" s="120"/>
      <c r="M48" s="121"/>
      <c r="N48" s="120"/>
      <c r="O48" s="121"/>
      <c r="P48" s="122"/>
      <c r="Q48" s="121"/>
    </row>
    <row r="49" spans="1:17" s="82" customFormat="1" ht="12" customHeight="1" x14ac:dyDescent="0.4">
      <c r="A49" s="15" t="s">
        <v>69</v>
      </c>
      <c r="B49" s="23">
        <v>4015</v>
      </c>
      <c r="C49" s="76">
        <v>0.9</v>
      </c>
      <c r="D49" s="23">
        <v>3904</v>
      </c>
      <c r="E49" s="76">
        <v>1.04</v>
      </c>
      <c r="F49" s="23">
        <v>4227</v>
      </c>
      <c r="G49" s="76">
        <v>2.27</v>
      </c>
      <c r="H49" s="23">
        <v>4033</v>
      </c>
      <c r="I49" s="76">
        <v>1.2</v>
      </c>
      <c r="J49" s="23">
        <v>3899</v>
      </c>
      <c r="K49" s="76">
        <v>2.79</v>
      </c>
      <c r="L49" s="23">
        <v>4139</v>
      </c>
      <c r="M49" s="76">
        <v>1.85</v>
      </c>
      <c r="N49" s="23">
        <v>3992</v>
      </c>
      <c r="O49" s="76">
        <v>2.54</v>
      </c>
      <c r="P49" s="23">
        <v>4191</v>
      </c>
      <c r="Q49" s="76">
        <v>1.7</v>
      </c>
    </row>
    <row r="50" spans="1:17" s="82" customFormat="1" ht="12" customHeight="1" x14ac:dyDescent="0.4">
      <c r="A50" s="123" t="s">
        <v>70</v>
      </c>
      <c r="B50" s="124" t="s">
        <v>62</v>
      </c>
      <c r="C50" s="125" t="s">
        <v>63</v>
      </c>
      <c r="D50" s="126">
        <v>4207</v>
      </c>
      <c r="E50" s="127">
        <v>-2.09</v>
      </c>
      <c r="F50" s="126">
        <v>4971</v>
      </c>
      <c r="G50" s="127">
        <v>-0.14000000000000001</v>
      </c>
      <c r="H50" s="126">
        <v>4688</v>
      </c>
      <c r="I50" s="127">
        <v>-3</v>
      </c>
      <c r="J50" s="126">
        <v>4955</v>
      </c>
      <c r="K50" s="127">
        <v>6.49</v>
      </c>
      <c r="L50" s="126">
        <v>4343</v>
      </c>
      <c r="M50" s="127">
        <v>1.0900000000000001</v>
      </c>
      <c r="N50" s="126">
        <v>4640</v>
      </c>
      <c r="O50" s="127">
        <v>4.74</v>
      </c>
      <c r="P50" s="126">
        <v>4891</v>
      </c>
      <c r="Q50" s="127">
        <v>6.46</v>
      </c>
    </row>
    <row r="51" spans="1:17" s="82" customFormat="1" ht="12" customHeight="1" x14ac:dyDescent="0.4">
      <c r="A51" s="15" t="s">
        <v>71</v>
      </c>
      <c r="B51" s="23">
        <v>7850</v>
      </c>
      <c r="C51" s="76">
        <v>1.86</v>
      </c>
      <c r="D51" s="23">
        <v>13227</v>
      </c>
      <c r="E51" s="76">
        <v>-4.21</v>
      </c>
      <c r="F51" s="23">
        <v>8800</v>
      </c>
      <c r="G51" s="76">
        <v>1.1100000000000001</v>
      </c>
      <c r="H51" s="23">
        <v>9392</v>
      </c>
      <c r="I51" s="76">
        <v>-2.27</v>
      </c>
      <c r="J51" s="23">
        <v>11147</v>
      </c>
      <c r="K51" s="76">
        <v>1.8</v>
      </c>
      <c r="L51" s="23">
        <v>9496</v>
      </c>
      <c r="M51" s="76">
        <v>6.65</v>
      </c>
      <c r="N51" s="23">
        <v>12306</v>
      </c>
      <c r="O51" s="76">
        <v>-1.7</v>
      </c>
      <c r="P51" s="23">
        <v>15048</v>
      </c>
      <c r="Q51" s="76">
        <v>-7.77</v>
      </c>
    </row>
    <row r="52" spans="1:17" s="82" customFormat="1" ht="12" customHeight="1" x14ac:dyDescent="0.4">
      <c r="A52" s="123" t="s">
        <v>72</v>
      </c>
      <c r="B52" s="124" t="s">
        <v>62</v>
      </c>
      <c r="C52" s="125" t="s">
        <v>63</v>
      </c>
      <c r="D52" s="126">
        <v>8676</v>
      </c>
      <c r="E52" s="127">
        <v>-0.47</v>
      </c>
      <c r="F52" s="126">
        <v>7643</v>
      </c>
      <c r="G52" s="127">
        <v>3.82</v>
      </c>
      <c r="H52" s="124" t="s">
        <v>62</v>
      </c>
      <c r="I52" s="125" t="s">
        <v>63</v>
      </c>
      <c r="J52" s="124" t="s">
        <v>62</v>
      </c>
      <c r="K52" s="125" t="s">
        <v>63</v>
      </c>
      <c r="L52" s="126">
        <v>7033</v>
      </c>
      <c r="M52" s="127">
        <v>9.4600000000000009</v>
      </c>
      <c r="N52" s="126">
        <v>7280</v>
      </c>
      <c r="O52" s="127">
        <v>7.0000000000000007E-2</v>
      </c>
      <c r="P52" s="126">
        <v>7527</v>
      </c>
      <c r="Q52" s="127">
        <v>4.41</v>
      </c>
    </row>
    <row r="53" spans="1:17" s="82" customFormat="1" ht="12" customHeight="1" x14ac:dyDescent="0.4">
      <c r="A53" s="15" t="s">
        <v>73</v>
      </c>
      <c r="B53" s="23">
        <v>7050</v>
      </c>
      <c r="C53" s="76">
        <v>-1.81</v>
      </c>
      <c r="D53" s="23">
        <v>6884</v>
      </c>
      <c r="E53" s="76">
        <v>1.71</v>
      </c>
      <c r="F53" s="23">
        <v>7797</v>
      </c>
      <c r="G53" s="76">
        <v>0.18</v>
      </c>
      <c r="H53" s="23">
        <v>7538</v>
      </c>
      <c r="I53" s="76">
        <v>-0.12</v>
      </c>
      <c r="J53" s="23">
        <v>5987</v>
      </c>
      <c r="K53" s="76">
        <v>0.34</v>
      </c>
      <c r="L53" s="23">
        <v>6913</v>
      </c>
      <c r="M53" s="76">
        <v>1.47</v>
      </c>
      <c r="N53" s="23">
        <v>6910</v>
      </c>
      <c r="O53" s="76">
        <v>-0.22</v>
      </c>
      <c r="P53" s="23">
        <v>7550</v>
      </c>
      <c r="Q53" s="76">
        <v>4.72</v>
      </c>
    </row>
    <row r="54" spans="1:17" s="82" customFormat="1" ht="12" customHeight="1" x14ac:dyDescent="0.4">
      <c r="A54" s="123" t="s">
        <v>74</v>
      </c>
      <c r="B54" s="126">
        <v>3141</v>
      </c>
      <c r="C54" s="127">
        <v>2.98</v>
      </c>
      <c r="D54" s="126">
        <v>2983</v>
      </c>
      <c r="E54" s="127">
        <v>-8.41</v>
      </c>
      <c r="F54" s="124" t="s">
        <v>62</v>
      </c>
      <c r="G54" s="125" t="s">
        <v>63</v>
      </c>
      <c r="H54" s="126">
        <v>3347</v>
      </c>
      <c r="I54" s="128">
        <v>3.65</v>
      </c>
      <c r="J54" s="126">
        <v>2952</v>
      </c>
      <c r="K54" s="127">
        <v>0.17</v>
      </c>
      <c r="L54" s="126">
        <v>3041</v>
      </c>
      <c r="M54" s="127">
        <v>1.67</v>
      </c>
      <c r="N54" s="126">
        <v>2806</v>
      </c>
      <c r="O54" s="127">
        <v>-8.57</v>
      </c>
      <c r="P54" s="126">
        <v>3418</v>
      </c>
      <c r="Q54" s="127">
        <v>8.16</v>
      </c>
    </row>
    <row r="55" spans="1:17" s="82" customFormat="1" ht="12" customHeight="1" x14ac:dyDescent="0.4">
      <c r="A55" s="15" t="s">
        <v>75</v>
      </c>
      <c r="B55" s="129" t="s">
        <v>62</v>
      </c>
      <c r="C55" s="67" t="s">
        <v>63</v>
      </c>
      <c r="D55" s="23">
        <v>518</v>
      </c>
      <c r="E55" s="130">
        <v>-0.38</v>
      </c>
      <c r="F55" s="129">
        <v>514</v>
      </c>
      <c r="G55" s="131">
        <v>0.39</v>
      </c>
      <c r="H55" s="23">
        <v>518</v>
      </c>
      <c r="I55" s="76">
        <v>-7.17</v>
      </c>
      <c r="J55" s="23">
        <v>538</v>
      </c>
      <c r="K55" s="76">
        <v>-1.82</v>
      </c>
      <c r="L55" s="23">
        <v>496</v>
      </c>
      <c r="M55" s="76">
        <v>-4.62</v>
      </c>
      <c r="N55" s="23">
        <v>493</v>
      </c>
      <c r="O55" s="76">
        <v>-4.46</v>
      </c>
      <c r="P55" s="23">
        <v>520</v>
      </c>
      <c r="Q55" s="76">
        <v>-2.44</v>
      </c>
    </row>
    <row r="56" spans="1:17" s="83" customFormat="1" ht="12" customHeight="1" x14ac:dyDescent="0.45">
      <c r="A56" s="123" t="s">
        <v>76</v>
      </c>
      <c r="B56" s="126">
        <v>23250</v>
      </c>
      <c r="C56" s="127">
        <v>5.05</v>
      </c>
      <c r="D56" s="126">
        <v>23217</v>
      </c>
      <c r="E56" s="127">
        <v>4.1500000000000004</v>
      </c>
      <c r="F56" s="126">
        <v>20813</v>
      </c>
      <c r="G56" s="127">
        <v>17.260000000000002</v>
      </c>
      <c r="H56" s="126">
        <v>23094</v>
      </c>
      <c r="I56" s="127">
        <v>7.2</v>
      </c>
      <c r="J56" s="126">
        <v>23933</v>
      </c>
      <c r="K56" s="127">
        <v>13.07</v>
      </c>
      <c r="L56" s="126">
        <v>26375</v>
      </c>
      <c r="M56" s="127">
        <v>5.92</v>
      </c>
      <c r="N56" s="126">
        <v>28500</v>
      </c>
      <c r="O56" s="127">
        <v>7.55</v>
      </c>
      <c r="P56" s="124" t="s">
        <v>62</v>
      </c>
      <c r="Q56" s="125" t="s">
        <v>63</v>
      </c>
    </row>
    <row r="57" spans="1:17" s="30" customFormat="1" ht="12" customHeight="1" x14ac:dyDescent="0.45">
      <c r="A57" s="15" t="s">
        <v>77</v>
      </c>
      <c r="B57" s="23">
        <v>17008</v>
      </c>
      <c r="C57" s="76">
        <v>0.05</v>
      </c>
      <c r="D57" s="23">
        <v>20637</v>
      </c>
      <c r="E57" s="76">
        <v>1</v>
      </c>
      <c r="F57" s="129" t="s">
        <v>62</v>
      </c>
      <c r="G57" s="67" t="s">
        <v>63</v>
      </c>
      <c r="H57" s="23">
        <v>16250</v>
      </c>
      <c r="I57" s="76">
        <v>-21.21</v>
      </c>
      <c r="J57" s="23">
        <v>19805</v>
      </c>
      <c r="K57" s="76">
        <v>6.23</v>
      </c>
      <c r="L57" s="23">
        <v>19938</v>
      </c>
      <c r="M57" s="76">
        <v>1.72</v>
      </c>
      <c r="N57" s="23">
        <v>22681</v>
      </c>
      <c r="O57" s="76">
        <v>2.4300000000000002</v>
      </c>
      <c r="P57" s="23">
        <v>22800</v>
      </c>
      <c r="Q57" s="76">
        <v>4.83</v>
      </c>
    </row>
    <row r="58" spans="1:17" s="30" customFormat="1" ht="12" customHeight="1" x14ac:dyDescent="0.45">
      <c r="A58" s="123" t="s">
        <v>78</v>
      </c>
      <c r="B58" s="126">
        <v>39083</v>
      </c>
      <c r="C58" s="127">
        <v>3.21</v>
      </c>
      <c r="D58" s="126">
        <v>41400</v>
      </c>
      <c r="E58" s="127">
        <v>2.2200000000000002</v>
      </c>
      <c r="F58" s="126">
        <v>79050</v>
      </c>
      <c r="G58" s="127">
        <v>-0.38</v>
      </c>
      <c r="H58" s="126">
        <v>45208</v>
      </c>
      <c r="I58" s="127">
        <v>-5.2</v>
      </c>
      <c r="J58" s="125" t="s">
        <v>62</v>
      </c>
      <c r="K58" s="125" t="s">
        <v>63</v>
      </c>
      <c r="L58" s="126">
        <v>33917</v>
      </c>
      <c r="M58" s="127">
        <v>1.55</v>
      </c>
      <c r="N58" s="126">
        <v>65675</v>
      </c>
      <c r="O58" s="127">
        <v>11.69</v>
      </c>
      <c r="P58" s="126">
        <v>36800</v>
      </c>
      <c r="Q58" s="127">
        <v>2.7</v>
      </c>
    </row>
    <row r="59" spans="1:17" s="30" customFormat="1" ht="12" customHeight="1" x14ac:dyDescent="0.45">
      <c r="A59" s="15" t="s">
        <v>79</v>
      </c>
      <c r="B59" s="23">
        <v>13275</v>
      </c>
      <c r="C59" s="76">
        <v>0.47</v>
      </c>
      <c r="D59" s="23">
        <v>12860</v>
      </c>
      <c r="E59" s="76">
        <v>3.15</v>
      </c>
      <c r="F59" s="23">
        <v>15307</v>
      </c>
      <c r="G59" s="76">
        <v>0.11</v>
      </c>
      <c r="H59" s="23">
        <v>12338</v>
      </c>
      <c r="I59" s="76">
        <v>-7.88</v>
      </c>
      <c r="J59" s="23">
        <v>12560</v>
      </c>
      <c r="K59" s="76">
        <v>1.0900000000000001</v>
      </c>
      <c r="L59" s="23">
        <v>13063</v>
      </c>
      <c r="M59" s="76">
        <v>1.6</v>
      </c>
      <c r="N59" s="23">
        <v>13331</v>
      </c>
      <c r="O59" s="76">
        <v>-7.42</v>
      </c>
      <c r="P59" s="129" t="s">
        <v>62</v>
      </c>
      <c r="Q59" s="67" t="s">
        <v>63</v>
      </c>
    </row>
    <row r="60" spans="1:17" s="30" customFormat="1" ht="12" customHeight="1" x14ac:dyDescent="0.45">
      <c r="A60" s="123" t="s">
        <v>80</v>
      </c>
      <c r="B60" s="126">
        <v>9657</v>
      </c>
      <c r="C60" s="127">
        <v>0.01</v>
      </c>
      <c r="D60" s="124" t="s">
        <v>62</v>
      </c>
      <c r="E60" s="125" t="s">
        <v>63</v>
      </c>
      <c r="F60" s="126">
        <v>9769</v>
      </c>
      <c r="G60" s="127">
        <v>0.7</v>
      </c>
      <c r="H60" s="126">
        <v>9989</v>
      </c>
      <c r="I60" s="128">
        <v>7.03</v>
      </c>
      <c r="J60" s="126">
        <v>12267</v>
      </c>
      <c r="K60" s="127">
        <v>0.76</v>
      </c>
      <c r="L60" s="124" t="s">
        <v>62</v>
      </c>
      <c r="M60" s="125" t="s">
        <v>63</v>
      </c>
      <c r="N60" s="126">
        <v>10161</v>
      </c>
      <c r="O60" s="127">
        <v>15.2</v>
      </c>
      <c r="P60" s="126">
        <v>11333</v>
      </c>
      <c r="Q60" s="127">
        <v>0</v>
      </c>
    </row>
    <row r="61" spans="1:17" s="30" customFormat="1" ht="12" customHeight="1" x14ac:dyDescent="0.45">
      <c r="A61" s="15" t="s">
        <v>81</v>
      </c>
      <c r="B61" s="23">
        <v>4006</v>
      </c>
      <c r="C61" s="76">
        <v>0.3</v>
      </c>
      <c r="D61" s="23">
        <v>4206</v>
      </c>
      <c r="E61" s="76">
        <v>-1.1100000000000001</v>
      </c>
      <c r="F61" s="23">
        <v>4156</v>
      </c>
      <c r="G61" s="76">
        <v>-2.74</v>
      </c>
      <c r="H61" s="23">
        <v>4016</v>
      </c>
      <c r="I61" s="76">
        <v>0.4</v>
      </c>
      <c r="J61" s="23">
        <v>4079</v>
      </c>
      <c r="K61" s="76">
        <v>-0.8</v>
      </c>
      <c r="L61" s="129" t="s">
        <v>62</v>
      </c>
      <c r="M61" s="67" t="s">
        <v>63</v>
      </c>
      <c r="N61" s="23">
        <v>4118</v>
      </c>
      <c r="O61" s="76">
        <v>-0.02</v>
      </c>
      <c r="P61" s="129" t="s">
        <v>62</v>
      </c>
      <c r="Q61" s="67" t="s">
        <v>63</v>
      </c>
    </row>
    <row r="62" spans="1:17" s="30" customFormat="1" ht="12" customHeight="1" x14ac:dyDescent="0.45">
      <c r="A62" s="123" t="s">
        <v>82</v>
      </c>
      <c r="B62" s="126">
        <v>10774</v>
      </c>
      <c r="C62" s="127">
        <v>0.01</v>
      </c>
      <c r="D62" s="126">
        <v>13713</v>
      </c>
      <c r="E62" s="127">
        <v>1.08</v>
      </c>
      <c r="F62" s="126">
        <v>14520</v>
      </c>
      <c r="G62" s="127">
        <v>0.71</v>
      </c>
      <c r="H62" s="126">
        <v>10645</v>
      </c>
      <c r="I62" s="127">
        <v>1.2</v>
      </c>
      <c r="J62" s="126">
        <v>15050</v>
      </c>
      <c r="K62" s="127">
        <v>4.0199999999999996</v>
      </c>
      <c r="L62" s="126">
        <v>14016</v>
      </c>
      <c r="M62" s="132">
        <v>-1.07</v>
      </c>
      <c r="N62" s="126">
        <v>12972</v>
      </c>
      <c r="O62" s="127">
        <v>-0.28000000000000003</v>
      </c>
      <c r="P62" s="126">
        <v>15091</v>
      </c>
      <c r="Q62" s="127">
        <v>6.21</v>
      </c>
    </row>
    <row r="63" spans="1:17" s="30" customFormat="1" ht="12" customHeight="1" x14ac:dyDescent="0.45">
      <c r="A63" s="15" t="s">
        <v>90</v>
      </c>
      <c r="B63" s="23">
        <v>3401</v>
      </c>
      <c r="C63" s="76">
        <v>0.06</v>
      </c>
      <c r="D63" s="23">
        <v>3883</v>
      </c>
      <c r="E63" s="130">
        <v>2.64</v>
      </c>
      <c r="F63" s="23">
        <v>4584</v>
      </c>
      <c r="G63" s="76">
        <v>1.44</v>
      </c>
      <c r="H63" s="23">
        <v>3713</v>
      </c>
      <c r="I63" s="76">
        <v>2.94</v>
      </c>
      <c r="J63" s="23">
        <v>4499</v>
      </c>
      <c r="K63" s="130">
        <v>1.03</v>
      </c>
      <c r="L63" s="23">
        <v>4054</v>
      </c>
      <c r="M63" s="76">
        <v>3</v>
      </c>
      <c r="N63" s="23">
        <v>4548</v>
      </c>
      <c r="O63" s="76">
        <v>7.01</v>
      </c>
      <c r="P63" s="23">
        <v>4260</v>
      </c>
      <c r="Q63" s="76">
        <v>5.45</v>
      </c>
    </row>
    <row r="64" spans="1:17" s="30" customFormat="1" ht="12" customHeight="1" x14ac:dyDescent="0.45">
      <c r="A64" s="123" t="s">
        <v>83</v>
      </c>
      <c r="B64" s="126">
        <v>4102</v>
      </c>
      <c r="C64" s="127">
        <v>3.87</v>
      </c>
      <c r="D64" s="126">
        <v>4781</v>
      </c>
      <c r="E64" s="127">
        <v>6.58</v>
      </c>
      <c r="F64" s="126">
        <v>4489</v>
      </c>
      <c r="G64" s="127">
        <v>0.02</v>
      </c>
      <c r="H64" s="126">
        <v>4721</v>
      </c>
      <c r="I64" s="127">
        <v>0.38</v>
      </c>
      <c r="J64" s="126">
        <v>4664</v>
      </c>
      <c r="K64" s="127">
        <v>0.54</v>
      </c>
      <c r="L64" s="126">
        <v>4448</v>
      </c>
      <c r="M64" s="127">
        <v>-0.22</v>
      </c>
      <c r="N64" s="124" t="s">
        <v>62</v>
      </c>
      <c r="O64" s="125" t="s">
        <v>63</v>
      </c>
      <c r="P64" s="126">
        <v>4511</v>
      </c>
      <c r="Q64" s="127">
        <v>0</v>
      </c>
    </row>
    <row r="65" spans="1:25" s="30" customFormat="1" ht="12" customHeight="1" x14ac:dyDescent="0.45">
      <c r="A65" s="15" t="s">
        <v>84</v>
      </c>
      <c r="B65" s="133" t="s">
        <v>62</v>
      </c>
      <c r="C65" s="67" t="s">
        <v>63</v>
      </c>
      <c r="D65" s="23">
        <v>30629</v>
      </c>
      <c r="E65" s="76">
        <v>2.4</v>
      </c>
      <c r="F65" s="23">
        <v>35292</v>
      </c>
      <c r="G65" s="76">
        <v>0.01</v>
      </c>
      <c r="H65" s="129" t="s">
        <v>62</v>
      </c>
      <c r="I65" s="67" t="s">
        <v>63</v>
      </c>
      <c r="J65" s="23">
        <v>29330</v>
      </c>
      <c r="K65" s="76">
        <v>5.59</v>
      </c>
      <c r="L65" s="23">
        <v>31036</v>
      </c>
      <c r="M65" s="76">
        <v>0.88</v>
      </c>
      <c r="N65" s="23">
        <v>34570</v>
      </c>
      <c r="O65" s="76">
        <v>1.78</v>
      </c>
      <c r="P65" s="23">
        <v>36328</v>
      </c>
      <c r="Q65" s="76">
        <v>0.08</v>
      </c>
    </row>
    <row r="66" spans="1:25" s="30" customFormat="1" ht="12" customHeight="1" x14ac:dyDescent="0.45">
      <c r="A66" s="123" t="s">
        <v>85</v>
      </c>
      <c r="B66" s="126">
        <v>15854</v>
      </c>
      <c r="C66" s="127">
        <v>-0.04</v>
      </c>
      <c r="D66" s="126">
        <v>13387</v>
      </c>
      <c r="E66" s="127">
        <v>-4.05</v>
      </c>
      <c r="F66" s="126">
        <v>16185</v>
      </c>
      <c r="G66" s="127">
        <v>1.72</v>
      </c>
      <c r="H66" s="124" t="s">
        <v>62</v>
      </c>
      <c r="I66" s="125" t="s">
        <v>63</v>
      </c>
      <c r="J66" s="126">
        <v>26373</v>
      </c>
      <c r="K66" s="127">
        <v>2.75</v>
      </c>
      <c r="L66" s="124" t="s">
        <v>62</v>
      </c>
      <c r="M66" s="125" t="s">
        <v>63</v>
      </c>
      <c r="N66" s="126">
        <v>14569</v>
      </c>
      <c r="O66" s="127">
        <v>4.38</v>
      </c>
      <c r="P66" s="126">
        <v>22010</v>
      </c>
      <c r="Q66" s="127">
        <v>0.75</v>
      </c>
    </row>
    <row r="67" spans="1:25" s="30" customFormat="1" ht="12" customHeight="1" x14ac:dyDescent="0.45">
      <c r="A67" s="15" t="s">
        <v>86</v>
      </c>
      <c r="B67" s="23">
        <v>4078</v>
      </c>
      <c r="C67" s="76">
        <v>0</v>
      </c>
      <c r="D67" s="23">
        <v>3296</v>
      </c>
      <c r="E67" s="76">
        <v>1.98</v>
      </c>
      <c r="F67" s="23">
        <v>3690</v>
      </c>
      <c r="G67" s="76">
        <v>-0.11</v>
      </c>
      <c r="H67" s="23">
        <v>2168</v>
      </c>
      <c r="I67" s="76">
        <v>-1.32</v>
      </c>
      <c r="J67" s="23">
        <v>5061</v>
      </c>
      <c r="K67" s="76">
        <v>1.71</v>
      </c>
      <c r="L67" s="23">
        <v>3507</v>
      </c>
      <c r="M67" s="76">
        <v>0.63</v>
      </c>
      <c r="N67" s="23">
        <v>4592</v>
      </c>
      <c r="O67" s="76">
        <v>5.86</v>
      </c>
      <c r="P67" s="23">
        <v>4387</v>
      </c>
      <c r="Q67" s="76">
        <v>3.86</v>
      </c>
    </row>
    <row r="68" spans="1:25" s="30" customFormat="1" ht="12" customHeight="1" x14ac:dyDescent="0.45">
      <c r="A68" s="123" t="s">
        <v>87</v>
      </c>
      <c r="B68" s="126">
        <v>6534</v>
      </c>
      <c r="C68" s="127">
        <v>0.23</v>
      </c>
      <c r="D68" s="126">
        <v>7576</v>
      </c>
      <c r="E68" s="127">
        <v>1.26</v>
      </c>
      <c r="F68" s="126">
        <v>7168</v>
      </c>
      <c r="G68" s="127">
        <v>0.67</v>
      </c>
      <c r="H68" s="126">
        <v>6708</v>
      </c>
      <c r="I68" s="127">
        <v>1.41</v>
      </c>
      <c r="J68" s="126">
        <v>7361</v>
      </c>
      <c r="K68" s="127">
        <v>-4.5</v>
      </c>
      <c r="L68" s="126">
        <v>4410</v>
      </c>
      <c r="M68" s="127">
        <v>-2.37</v>
      </c>
      <c r="N68" s="126">
        <v>7869</v>
      </c>
      <c r="O68" s="127">
        <v>2.33</v>
      </c>
      <c r="P68" s="126">
        <v>7408</v>
      </c>
      <c r="Q68" s="127">
        <v>0</v>
      </c>
    </row>
    <row r="69" spans="1:25" s="30" customFormat="1" ht="12" customHeight="1" x14ac:dyDescent="0.45">
      <c r="A69" s="15" t="s">
        <v>88</v>
      </c>
      <c r="B69" s="23">
        <v>11383</v>
      </c>
      <c r="C69" s="76">
        <v>0.69</v>
      </c>
      <c r="D69" s="133" t="s">
        <v>62</v>
      </c>
      <c r="E69" s="134" t="s">
        <v>63</v>
      </c>
      <c r="F69" s="23">
        <v>11697</v>
      </c>
      <c r="G69" s="76">
        <v>0</v>
      </c>
      <c r="H69" s="23">
        <v>15693</v>
      </c>
      <c r="I69" s="76">
        <v>33.4</v>
      </c>
      <c r="J69" s="23">
        <v>13074</v>
      </c>
      <c r="K69" s="76">
        <v>0.86</v>
      </c>
      <c r="L69" s="133">
        <v>10041</v>
      </c>
      <c r="M69" s="67" t="s">
        <v>63</v>
      </c>
      <c r="N69" s="23">
        <v>15017</v>
      </c>
      <c r="O69" s="76">
        <v>5.72</v>
      </c>
      <c r="P69" s="23">
        <v>9263</v>
      </c>
      <c r="Q69" s="76">
        <v>0</v>
      </c>
    </row>
    <row r="70" spans="1:25" s="30" customFormat="1" ht="12" customHeight="1" x14ac:dyDescent="0.45">
      <c r="A70" s="135" t="s">
        <v>89</v>
      </c>
      <c r="B70" s="136">
        <v>12883</v>
      </c>
      <c r="C70" s="137">
        <v>0.09</v>
      </c>
      <c r="D70" s="136">
        <v>18405</v>
      </c>
      <c r="E70" s="137">
        <v>4.9400000000000004</v>
      </c>
      <c r="F70" s="138" t="s">
        <v>62</v>
      </c>
      <c r="G70" s="139" t="s">
        <v>63</v>
      </c>
      <c r="H70" s="136">
        <v>13550</v>
      </c>
      <c r="I70" s="137">
        <v>4.1100000000000003</v>
      </c>
      <c r="J70" s="136">
        <v>14265</v>
      </c>
      <c r="K70" s="137">
        <v>4.71</v>
      </c>
      <c r="L70" s="140">
        <v>18207</v>
      </c>
      <c r="M70" s="137">
        <v>-0.22</v>
      </c>
      <c r="N70" s="136">
        <v>13296</v>
      </c>
      <c r="O70" s="137">
        <v>1.1299999999999999</v>
      </c>
      <c r="P70" s="136">
        <v>18385</v>
      </c>
      <c r="Q70" s="137">
        <v>2.5499999999999998</v>
      </c>
    </row>
    <row r="71" spans="1:25" s="30" customFormat="1" ht="12" customHeight="1" x14ac:dyDescent="0.45">
      <c r="B71" s="77"/>
      <c r="D71" s="77"/>
      <c r="F71" s="77"/>
      <c r="H71" s="77"/>
    </row>
    <row r="72" spans="1:25" s="30" customFormat="1" ht="12" customHeight="1" x14ac:dyDescent="0.45">
      <c r="B72" s="77"/>
      <c r="D72" s="77"/>
      <c r="F72" s="77"/>
      <c r="H72" s="77"/>
    </row>
    <row r="73" spans="1:25" x14ac:dyDescent="0.45">
      <c r="A73" s="15"/>
      <c r="B73" s="23"/>
      <c r="C73" s="76"/>
      <c r="D73" s="23"/>
      <c r="E73" s="76"/>
      <c r="F73" s="23"/>
      <c r="G73" s="76"/>
      <c r="H73" s="23"/>
      <c r="I73" s="76"/>
      <c r="J73" s="23"/>
      <c r="K73" s="76"/>
      <c r="L73" s="78"/>
      <c r="M73" s="67"/>
      <c r="N73" s="23"/>
      <c r="O73" s="76"/>
      <c r="P73" s="23"/>
      <c r="Q73" s="76"/>
    </row>
    <row r="74" spans="1:25" s="30" customFormat="1" x14ac:dyDescent="0.45">
      <c r="A74" s="24" t="s">
        <v>48</v>
      </c>
      <c r="B74" s="25"/>
      <c r="C74" s="26"/>
      <c r="D74" s="25"/>
      <c r="E74" s="27"/>
      <c r="F74" s="28"/>
      <c r="G74" s="29"/>
      <c r="H74" s="25"/>
      <c r="I74" s="27"/>
      <c r="J74" s="25"/>
      <c r="K74" s="26"/>
      <c r="L74" s="25"/>
      <c r="M74" s="27"/>
      <c r="N74" s="28"/>
      <c r="O74" s="29"/>
      <c r="P74" s="25"/>
      <c r="Q74" s="27"/>
      <c r="R74" s="25"/>
      <c r="S74" s="27"/>
      <c r="T74" s="25"/>
      <c r="U74" s="27"/>
      <c r="V74" s="25"/>
      <c r="W74" s="27"/>
      <c r="X74" s="25"/>
      <c r="Y74" s="27"/>
    </row>
    <row r="75" spans="1:25" s="30" customFormat="1" x14ac:dyDescent="0.45">
      <c r="A75" s="21" t="s">
        <v>12</v>
      </c>
      <c r="B75" s="31"/>
      <c r="C75" s="32"/>
      <c r="D75" s="31"/>
      <c r="E75" s="32"/>
      <c r="F75" s="31"/>
      <c r="G75" s="32"/>
      <c r="H75" s="31"/>
      <c r="I75" s="32"/>
      <c r="J75" s="31"/>
      <c r="K75" s="32"/>
      <c r="L75" s="31"/>
      <c r="M75" s="32"/>
      <c r="N75" s="31"/>
      <c r="O75" s="32"/>
      <c r="P75" s="31"/>
      <c r="Q75" s="32"/>
      <c r="R75" s="31"/>
      <c r="S75" s="32"/>
      <c r="T75" s="31"/>
      <c r="U75" s="32"/>
      <c r="V75" s="31"/>
      <c r="W75" s="32"/>
      <c r="X75" s="31"/>
      <c r="Y75" s="32"/>
    </row>
    <row r="76" spans="1:25" s="30" customFormat="1" x14ac:dyDescent="0.45">
      <c r="A76" s="33" t="s">
        <v>13</v>
      </c>
      <c r="B76" s="31"/>
      <c r="C76" s="32"/>
      <c r="D76" s="31"/>
      <c r="E76" s="32"/>
      <c r="F76" s="31"/>
      <c r="G76" s="32"/>
      <c r="H76" s="31"/>
      <c r="I76" s="32"/>
      <c r="J76" s="31"/>
      <c r="K76" s="32"/>
      <c r="L76" s="31"/>
      <c r="M76" s="32"/>
      <c r="N76" s="31"/>
      <c r="O76" s="32"/>
      <c r="P76" s="31"/>
      <c r="Q76" s="32"/>
      <c r="R76" s="31"/>
      <c r="S76" s="32"/>
      <c r="T76" s="31"/>
      <c r="U76" s="32"/>
      <c r="V76" s="31"/>
      <c r="W76" s="32"/>
      <c r="X76" s="31"/>
      <c r="Y76" s="32"/>
    </row>
    <row r="77" spans="1:25" s="30" customFormat="1" ht="19.5" customHeight="1" x14ac:dyDescent="0.45">
      <c r="A77" s="148" t="s">
        <v>51</v>
      </c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</row>
    <row r="78" spans="1:25" s="30" customFormat="1" x14ac:dyDescent="0.45">
      <c r="A78" s="21" t="s">
        <v>14</v>
      </c>
      <c r="B78" s="34"/>
      <c r="C78" s="35"/>
      <c r="D78" s="36"/>
      <c r="E78" s="35"/>
      <c r="F78" s="36"/>
      <c r="G78" s="35"/>
      <c r="H78" s="37"/>
      <c r="I78" s="35"/>
      <c r="J78" s="34"/>
      <c r="K78" s="35"/>
      <c r="L78" s="36"/>
      <c r="M78" s="35"/>
      <c r="N78" s="36"/>
      <c r="O78" s="35"/>
      <c r="P78" s="37"/>
      <c r="Q78" s="35"/>
      <c r="R78" s="36"/>
      <c r="S78" s="38"/>
      <c r="T78" s="36"/>
      <c r="U78" s="38"/>
      <c r="V78" s="36"/>
      <c r="W78" s="38"/>
      <c r="X78" s="36"/>
      <c r="Y78" s="38"/>
    </row>
    <row r="79" spans="1:25" s="30" customFormat="1" x14ac:dyDescent="0.45">
      <c r="A79" s="39" t="s">
        <v>15</v>
      </c>
      <c r="B79" s="31"/>
      <c r="C79" s="32"/>
      <c r="D79" s="31"/>
      <c r="E79" s="32"/>
      <c r="F79" s="31"/>
      <c r="G79" s="32"/>
      <c r="H79" s="31"/>
      <c r="I79" s="32"/>
      <c r="J79" s="31"/>
      <c r="K79" s="32"/>
      <c r="L79" s="31"/>
      <c r="M79" s="32"/>
      <c r="N79" s="31"/>
      <c r="O79" s="32"/>
      <c r="P79" s="31"/>
      <c r="Q79" s="32"/>
      <c r="R79" s="31"/>
      <c r="S79" s="32"/>
      <c r="T79" s="31"/>
      <c r="U79" s="32"/>
      <c r="V79" s="31"/>
      <c r="W79" s="32"/>
      <c r="X79" s="31"/>
      <c r="Y79" s="32"/>
    </row>
    <row r="81" spans="1:17" x14ac:dyDescent="0.45">
      <c r="A81" s="8" t="str">
        <f>+Índice!A13</f>
        <v>Fecha de actualización: 6 de febrero de 2023</v>
      </c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</row>
  </sheetData>
  <mergeCells count="11">
    <mergeCell ref="A77:Y77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5B01-133B-4735-A10B-A521B9ED8989}">
  <dimension ref="A1:I55"/>
  <sheetViews>
    <sheetView showGridLines="0" topLeftCell="A38" workbookViewId="0">
      <selection activeCell="A11" sqref="A11:I45"/>
    </sheetView>
  </sheetViews>
  <sheetFormatPr baseColWidth="10" defaultColWidth="11.453125" defaultRowHeight="16" x14ac:dyDescent="0.45"/>
  <cols>
    <col min="1" max="1" width="24.453125" style="44" customWidth="1"/>
    <col min="2" max="2" width="12" style="44" bestFit="1" customWidth="1"/>
    <col min="3" max="3" width="9.453125" style="44" customWidth="1"/>
    <col min="4" max="4" width="13.54296875" style="44" bestFit="1" customWidth="1"/>
    <col min="5" max="5" width="12" style="44" customWidth="1"/>
    <col min="6" max="6" width="10.26953125" style="44" customWidth="1"/>
    <col min="7" max="7" width="9.453125" style="44" customWidth="1"/>
    <col min="8" max="8" width="10.54296875" style="44" customWidth="1"/>
    <col min="9" max="9" width="9.26953125" style="44" customWidth="1"/>
    <col min="10" max="16384" width="11.453125" style="44"/>
  </cols>
  <sheetData>
    <row r="1" spans="1:9" s="40" customFormat="1" ht="14" customHeight="1" x14ac:dyDescent="0.4"/>
    <row r="2" spans="1:9" s="40" customFormat="1" ht="33" customHeight="1" x14ac:dyDescent="0.4"/>
    <row r="3" spans="1:9" s="40" customFormat="1" ht="19" customHeight="1" x14ac:dyDescent="0.4"/>
    <row r="4" spans="1:9" s="40" customFormat="1" ht="18.75" customHeight="1" x14ac:dyDescent="0.4">
      <c r="A4" s="155" t="s">
        <v>0</v>
      </c>
      <c r="B4" s="155"/>
      <c r="C4" s="155"/>
      <c r="D4" s="155"/>
      <c r="E4" s="155"/>
      <c r="F4" s="155"/>
      <c r="G4" s="155"/>
      <c r="H4" s="155"/>
      <c r="I4" s="155"/>
    </row>
    <row r="5" spans="1:9" s="40" customFormat="1" ht="27.75" customHeight="1" x14ac:dyDescent="0.4">
      <c r="A5" s="155"/>
      <c r="B5" s="155"/>
      <c r="C5" s="155"/>
      <c r="D5" s="155"/>
      <c r="E5" s="155"/>
      <c r="F5" s="155"/>
      <c r="G5" s="155"/>
      <c r="H5" s="155"/>
      <c r="I5" s="155"/>
    </row>
    <row r="6" spans="1:9" s="40" customFormat="1" ht="18.75" customHeight="1" x14ac:dyDescent="0.4">
      <c r="A6" s="41" t="s">
        <v>16</v>
      </c>
      <c r="B6" s="42"/>
      <c r="C6" s="42"/>
      <c r="D6" s="42"/>
      <c r="E6" s="42"/>
      <c r="F6" s="42"/>
      <c r="G6" s="42"/>
      <c r="H6" s="42"/>
      <c r="I6" s="42"/>
    </row>
    <row r="7" spans="1:9" s="40" customFormat="1" ht="15" customHeight="1" x14ac:dyDescent="0.4">
      <c r="A7" s="41" t="s">
        <v>61</v>
      </c>
      <c r="B7" s="42"/>
      <c r="C7" s="42"/>
      <c r="D7" s="42"/>
      <c r="E7" s="42"/>
      <c r="F7" s="42"/>
      <c r="G7" s="42"/>
      <c r="H7" s="42"/>
      <c r="I7" s="42"/>
    </row>
    <row r="8" spans="1:9" s="40" customFormat="1" ht="14" x14ac:dyDescent="0.4"/>
    <row r="9" spans="1:9" x14ac:dyDescent="0.45">
      <c r="A9" s="43" t="s">
        <v>52</v>
      </c>
      <c r="B9" s="64" t="s">
        <v>2</v>
      </c>
      <c r="C9" s="64" t="s">
        <v>3</v>
      </c>
      <c r="D9" s="64" t="s">
        <v>4</v>
      </c>
      <c r="E9" s="65" t="s">
        <v>5</v>
      </c>
      <c r="F9" s="64" t="s">
        <v>6</v>
      </c>
      <c r="G9" s="64" t="s">
        <v>7</v>
      </c>
      <c r="H9" s="64" t="s">
        <v>8</v>
      </c>
      <c r="I9" s="64" t="s">
        <v>9</v>
      </c>
    </row>
    <row r="10" spans="1:9" ht="14" customHeight="1" x14ac:dyDescent="0.45">
      <c r="A10" s="45" t="s">
        <v>17</v>
      </c>
      <c r="B10" s="45"/>
      <c r="C10" s="45"/>
      <c r="D10" s="45"/>
      <c r="E10" s="45"/>
      <c r="F10" s="45"/>
      <c r="G10" s="45"/>
      <c r="H10" s="45"/>
      <c r="I10" s="45"/>
    </row>
    <row r="11" spans="1:9" ht="14" customHeight="1" x14ac:dyDescent="0.45">
      <c r="A11" s="1" t="s">
        <v>18</v>
      </c>
      <c r="B11" s="70" t="s">
        <v>63</v>
      </c>
      <c r="C11" s="46">
        <v>67.71653543307086</v>
      </c>
      <c r="D11" s="46">
        <v>57.537399309551198</v>
      </c>
      <c r="E11" s="70" t="s">
        <v>63</v>
      </c>
      <c r="F11" s="46">
        <v>35.577722360764795</v>
      </c>
      <c r="G11" s="46">
        <v>17.422096317280467</v>
      </c>
      <c r="H11" s="46">
        <v>59.142496847414883</v>
      </c>
      <c r="I11" s="46">
        <v>30.787217459080239</v>
      </c>
    </row>
    <row r="12" spans="1:9" ht="14" customHeight="1" x14ac:dyDescent="0.45">
      <c r="A12" s="141" t="s">
        <v>19</v>
      </c>
      <c r="B12" s="47">
        <v>26.647311285029062</v>
      </c>
      <c r="C12" s="47">
        <v>43.250817375058361</v>
      </c>
      <c r="D12" s="47">
        <v>43.34730225248822</v>
      </c>
      <c r="E12" s="68" t="s">
        <v>63</v>
      </c>
      <c r="F12" s="47">
        <v>9.9337748344371146</v>
      </c>
      <c r="G12" s="47">
        <v>89.6253602305475</v>
      </c>
      <c r="H12" s="47">
        <v>41.262009867566853</v>
      </c>
      <c r="I12" s="52">
        <v>17.280385078219005</v>
      </c>
    </row>
    <row r="13" spans="1:9" ht="14" customHeight="1" x14ac:dyDescent="0.45">
      <c r="A13" s="1" t="s">
        <v>20</v>
      </c>
      <c r="B13" s="46">
        <v>100.19065776930414</v>
      </c>
      <c r="C13" s="46">
        <v>128.3617146212566</v>
      </c>
      <c r="D13" s="46">
        <v>145.00918554807112</v>
      </c>
      <c r="E13" s="46">
        <v>115.11285574092244</v>
      </c>
      <c r="F13" s="46">
        <v>115.92872570194386</v>
      </c>
      <c r="G13" s="46">
        <v>161.54741128563109</v>
      </c>
      <c r="H13" s="46">
        <v>133.57221609702327</v>
      </c>
      <c r="I13" s="46">
        <v>121.67461579226293</v>
      </c>
    </row>
    <row r="14" spans="1:9" ht="14" customHeight="1" x14ac:dyDescent="0.45">
      <c r="A14" s="141" t="s">
        <v>21</v>
      </c>
      <c r="B14" s="48">
        <v>121.37931034482764</v>
      </c>
      <c r="C14" s="47">
        <v>152.45161290322596</v>
      </c>
      <c r="D14" s="47">
        <v>177.69667477696669</v>
      </c>
      <c r="E14" s="68" t="s">
        <v>63</v>
      </c>
      <c r="F14" s="52">
        <v>119.0994916485113</v>
      </c>
      <c r="G14" s="47">
        <v>148.88739042481455</v>
      </c>
      <c r="H14" s="47">
        <v>42.62779890156316</v>
      </c>
      <c r="I14" s="47">
        <v>69.230769230769255</v>
      </c>
    </row>
    <row r="15" spans="1:9" ht="14" customHeight="1" x14ac:dyDescent="0.45">
      <c r="A15" s="1" t="s">
        <v>22</v>
      </c>
      <c r="B15" s="70" t="s">
        <v>63</v>
      </c>
      <c r="C15" s="46">
        <v>6.7786442711457617</v>
      </c>
      <c r="D15" s="46">
        <v>37.302325581395323</v>
      </c>
      <c r="E15" s="46">
        <v>7.4133763094278882</v>
      </c>
      <c r="F15" s="46">
        <v>42.787996127783103</v>
      </c>
      <c r="G15" s="46">
        <v>28.038067349926777</v>
      </c>
      <c r="H15" s="46">
        <v>33.796940194714907</v>
      </c>
      <c r="I15" s="69" t="s">
        <v>63</v>
      </c>
    </row>
    <row r="16" spans="1:9" ht="14" customHeight="1" x14ac:dyDescent="0.45">
      <c r="A16" s="141" t="s">
        <v>23</v>
      </c>
      <c r="B16" s="47">
        <v>-20.133710465415277</v>
      </c>
      <c r="C16" s="47">
        <v>-0.95666854248734889</v>
      </c>
      <c r="D16" s="47">
        <v>-14.839319470699442</v>
      </c>
      <c r="E16" s="47">
        <v>-12.796208530805675</v>
      </c>
      <c r="F16" s="47">
        <v>-2.1111893033075368</v>
      </c>
      <c r="G16" s="47">
        <v>-17.322834645669271</v>
      </c>
      <c r="H16" s="47">
        <v>-17.716179572160272</v>
      </c>
      <c r="I16" s="47">
        <v>-11.324200913242022</v>
      </c>
    </row>
    <row r="17" spans="1:9" ht="14" customHeight="1" x14ac:dyDescent="0.45">
      <c r="A17" s="1" t="s">
        <v>24</v>
      </c>
      <c r="B17" s="46">
        <v>62.187159956474417</v>
      </c>
      <c r="C17" s="46">
        <v>44.562500000000057</v>
      </c>
      <c r="D17" s="46">
        <v>92.66615737203972</v>
      </c>
      <c r="E17" s="46">
        <v>50.69044879171458</v>
      </c>
      <c r="F17" s="46">
        <v>63.344051446945329</v>
      </c>
      <c r="G17" s="46">
        <v>66.979655712050061</v>
      </c>
      <c r="H17" s="46">
        <v>18.609206660137147</v>
      </c>
      <c r="I17" s="46">
        <v>26.748971193415638</v>
      </c>
    </row>
    <row r="18" spans="1:9" ht="14" customHeight="1" x14ac:dyDescent="0.45">
      <c r="A18" s="141" t="s">
        <v>25</v>
      </c>
      <c r="B18" s="47">
        <v>111.16111611161111</v>
      </c>
      <c r="C18" s="47">
        <v>106.86333534015651</v>
      </c>
      <c r="D18" s="47">
        <v>260.60606060606062</v>
      </c>
      <c r="E18" s="47">
        <v>123.3690360272639</v>
      </c>
      <c r="F18" s="47">
        <v>143.39118825100138</v>
      </c>
      <c r="G18" s="47">
        <v>135.72267920094015</v>
      </c>
      <c r="H18" s="47">
        <v>134.36293436293437</v>
      </c>
      <c r="I18" s="47">
        <v>131.47810218978097</v>
      </c>
    </row>
    <row r="19" spans="1:9" ht="14" customHeight="1" x14ac:dyDescent="0.45">
      <c r="A19" s="1" t="s">
        <v>26</v>
      </c>
      <c r="B19" s="46">
        <v>30.270485282418491</v>
      </c>
      <c r="C19" s="46">
        <v>59.120310478654538</v>
      </c>
      <c r="D19" s="46">
        <v>191.48859109018471</v>
      </c>
      <c r="E19" s="46">
        <v>91.121758737316782</v>
      </c>
      <c r="F19" s="46">
        <v>74.438321322594248</v>
      </c>
      <c r="G19" s="46">
        <v>104.38834951456313</v>
      </c>
      <c r="H19" s="46">
        <v>84.772960054626196</v>
      </c>
      <c r="I19" s="46">
        <v>84.799437016185777</v>
      </c>
    </row>
    <row r="20" spans="1:9" ht="14" customHeight="1" x14ac:dyDescent="0.45">
      <c r="A20" s="141" t="s">
        <v>27</v>
      </c>
      <c r="B20" s="47">
        <v>100.15637216575453</v>
      </c>
      <c r="C20" s="47">
        <v>196.79572763684914</v>
      </c>
      <c r="D20" s="47">
        <v>92.504930966469345</v>
      </c>
      <c r="E20" s="47">
        <v>167.26584673604532</v>
      </c>
      <c r="F20" s="47">
        <v>169.23879040667353</v>
      </c>
      <c r="G20" s="47">
        <v>194.6753246753247</v>
      </c>
      <c r="H20" s="47">
        <v>318.78354203935612</v>
      </c>
      <c r="I20" s="72">
        <v>136.41928079571537</v>
      </c>
    </row>
    <row r="21" spans="1:9" ht="14" customHeight="1" x14ac:dyDescent="0.45">
      <c r="A21" s="1" t="s">
        <v>28</v>
      </c>
      <c r="B21" s="46">
        <v>11.891706648389256</v>
      </c>
      <c r="C21" s="46">
        <v>16.867030965391685</v>
      </c>
      <c r="D21" s="46">
        <v>20.215053763440906</v>
      </c>
      <c r="E21" s="70" t="s">
        <v>63</v>
      </c>
      <c r="F21" s="46">
        <v>3.8727108976283287</v>
      </c>
      <c r="G21" s="49">
        <v>39.019529693104872</v>
      </c>
      <c r="H21" s="46">
        <v>24.242424242424242</v>
      </c>
      <c r="I21" s="46">
        <v>20.737327188940078</v>
      </c>
    </row>
    <row r="22" spans="1:9" ht="14" customHeight="1" x14ac:dyDescent="0.45">
      <c r="A22" s="142" t="s">
        <v>29</v>
      </c>
      <c r="B22" s="84" t="s">
        <v>63</v>
      </c>
      <c r="C22" s="50">
        <v>19.64646464646469</v>
      </c>
      <c r="D22" s="50">
        <v>46.944444444444414</v>
      </c>
      <c r="E22" s="50">
        <v>50.195822454308072</v>
      </c>
      <c r="F22" s="50">
        <v>19.788771539744342</v>
      </c>
      <c r="G22" s="50">
        <v>77.69516728624528</v>
      </c>
      <c r="H22" s="50">
        <v>95.272206303724928</v>
      </c>
      <c r="I22" s="73">
        <v>19.062181447502535</v>
      </c>
    </row>
    <row r="23" spans="1:9" ht="14" customHeight="1" x14ac:dyDescent="0.45">
      <c r="A23" s="143" t="s">
        <v>30</v>
      </c>
      <c r="B23" s="51"/>
      <c r="C23" s="51"/>
      <c r="D23" s="51"/>
      <c r="E23" s="51"/>
      <c r="F23" s="51"/>
      <c r="G23" s="51"/>
      <c r="H23" s="51"/>
      <c r="I23" s="51"/>
    </row>
    <row r="24" spans="1:9" ht="14" customHeight="1" x14ac:dyDescent="0.45">
      <c r="A24" s="1" t="s">
        <v>50</v>
      </c>
      <c r="B24" s="46">
        <v>40.8946812257837</v>
      </c>
      <c r="C24" s="46">
        <v>14.163796975595178</v>
      </c>
      <c r="D24" s="46" t="s">
        <v>63</v>
      </c>
      <c r="E24" s="70" t="s">
        <v>63</v>
      </c>
      <c r="F24" s="49">
        <v>31.693592303503348</v>
      </c>
      <c r="G24" s="69" t="s">
        <v>63</v>
      </c>
      <c r="H24" s="46">
        <v>35.407262021589816</v>
      </c>
      <c r="I24" s="49">
        <v>34.063011456628487</v>
      </c>
    </row>
    <row r="25" spans="1:9" ht="14" customHeight="1" x14ac:dyDescent="0.45">
      <c r="A25" s="141" t="s">
        <v>31</v>
      </c>
      <c r="B25" s="47">
        <v>27.028934368383915</v>
      </c>
      <c r="C25" s="47">
        <v>24.940898345153649</v>
      </c>
      <c r="D25" s="47">
        <v>8.2318840579710617</v>
      </c>
      <c r="E25" s="68" t="s">
        <v>63</v>
      </c>
      <c r="F25" s="47">
        <v>20.078431372549055</v>
      </c>
      <c r="G25" s="47">
        <v>13.675648195221157</v>
      </c>
      <c r="H25" s="47">
        <v>11.964038727524184</v>
      </c>
      <c r="I25" s="47">
        <v>21.153846153846146</v>
      </c>
    </row>
    <row r="26" spans="1:9" ht="14" customHeight="1" x14ac:dyDescent="0.45">
      <c r="A26" s="1" t="s">
        <v>32</v>
      </c>
      <c r="B26" s="49">
        <v>-3.8461538461538436</v>
      </c>
      <c r="C26" s="46">
        <v>2.776349614395901</v>
      </c>
      <c r="D26" s="70" t="s">
        <v>63</v>
      </c>
      <c r="E26" s="46">
        <v>-9.0601185436071106</v>
      </c>
      <c r="F26" s="46">
        <v>-1.4966933518969716</v>
      </c>
      <c r="G26" s="70" t="s">
        <v>63</v>
      </c>
      <c r="H26" s="46">
        <v>2.4978902953586513</v>
      </c>
      <c r="I26" s="49">
        <v>24.598425196850361</v>
      </c>
    </row>
    <row r="27" spans="1:9" ht="14" customHeight="1" x14ac:dyDescent="0.45">
      <c r="A27" s="141" t="s">
        <v>33</v>
      </c>
      <c r="B27" s="68" t="s">
        <v>63</v>
      </c>
      <c r="C27" s="47">
        <v>24.987111187489241</v>
      </c>
      <c r="D27" s="47">
        <v>35.562208915502367</v>
      </c>
      <c r="E27" s="71" t="s">
        <v>63</v>
      </c>
      <c r="F27" s="52">
        <v>50.929685830305594</v>
      </c>
      <c r="G27" s="47" t="s">
        <v>63</v>
      </c>
      <c r="H27" s="47">
        <v>22.372402662900903</v>
      </c>
      <c r="I27" s="47">
        <v>34.491114701130819</v>
      </c>
    </row>
    <row r="28" spans="1:9" ht="14" customHeight="1" x14ac:dyDescent="0.45">
      <c r="A28" s="1" t="s">
        <v>34</v>
      </c>
      <c r="B28" s="46">
        <v>25.199496010079827</v>
      </c>
      <c r="C28" s="46">
        <v>-30.820573223400093</v>
      </c>
      <c r="D28" s="46">
        <v>64.370546318289783</v>
      </c>
      <c r="E28" s="46">
        <v>18.931475029036026</v>
      </c>
      <c r="F28" s="49">
        <v>9.9702380952381375</v>
      </c>
      <c r="G28" s="46">
        <v>4.1010968049594254</v>
      </c>
      <c r="H28" s="46">
        <v>50.330154071900246</v>
      </c>
      <c r="I28" s="46">
        <v>21.559322033898297</v>
      </c>
    </row>
    <row r="29" spans="1:9" ht="14" customHeight="1" x14ac:dyDescent="0.45">
      <c r="A29" s="141" t="s">
        <v>53</v>
      </c>
      <c r="B29" s="52">
        <v>11.875106637092635</v>
      </c>
      <c r="C29" s="85" t="s">
        <v>63</v>
      </c>
      <c r="D29" s="47">
        <v>38.601343342552411</v>
      </c>
      <c r="E29" s="47">
        <v>-10.117403314917151</v>
      </c>
      <c r="F29" s="71" t="s">
        <v>63</v>
      </c>
      <c r="G29" s="52">
        <v>53.813914501257365</v>
      </c>
      <c r="H29" s="47">
        <v>1.2715712988192518</v>
      </c>
      <c r="I29" s="47">
        <v>19.072164948453583</v>
      </c>
    </row>
    <row r="30" spans="1:9" ht="14" customHeight="1" x14ac:dyDescent="0.45">
      <c r="A30" s="1" t="s">
        <v>35</v>
      </c>
      <c r="B30" s="46">
        <v>10.559127216052989</v>
      </c>
      <c r="C30" s="46">
        <v>3.7483843171046471</v>
      </c>
      <c r="D30" s="46">
        <v>6.1964849031094449</v>
      </c>
      <c r="E30" s="46">
        <v>7.1636011616650563</v>
      </c>
      <c r="F30" s="46">
        <v>2.9627873903768975</v>
      </c>
      <c r="G30" s="46">
        <v>15.65711786573365</v>
      </c>
      <c r="H30" s="46">
        <v>12.392829306313313</v>
      </c>
      <c r="I30" s="46">
        <v>0.25706940874037354</v>
      </c>
    </row>
    <row r="31" spans="1:9" ht="14" customHeight="1" x14ac:dyDescent="0.45">
      <c r="A31" s="141" t="s">
        <v>36</v>
      </c>
      <c r="B31" s="47">
        <v>37.488789237668207</v>
      </c>
      <c r="C31" s="47">
        <v>21.48491879350345</v>
      </c>
      <c r="D31" s="47">
        <v>25.558441558441537</v>
      </c>
      <c r="E31" s="47">
        <v>-11.233951497860218</v>
      </c>
      <c r="F31" s="52">
        <v>12.992637505413619</v>
      </c>
      <c r="G31" s="47">
        <v>16.039481801357169</v>
      </c>
      <c r="H31" s="47">
        <v>25.029904306220075</v>
      </c>
      <c r="I31" s="47">
        <v>17.776901852581783</v>
      </c>
    </row>
    <row r="32" spans="1:9" ht="14" customHeight="1" x14ac:dyDescent="0.45">
      <c r="A32" s="1" t="s">
        <v>37</v>
      </c>
      <c r="B32" s="53">
        <v>-8.7713841368584848</v>
      </c>
      <c r="C32" s="70" t="s">
        <v>63</v>
      </c>
      <c r="D32" s="46">
        <v>-24.609109449354193</v>
      </c>
      <c r="E32" s="69" t="s">
        <v>63</v>
      </c>
      <c r="F32" s="46">
        <v>-32.170542635658919</v>
      </c>
      <c r="G32" s="46">
        <v>22.725173210161675</v>
      </c>
      <c r="H32" s="46">
        <v>-37.864744249914175</v>
      </c>
      <c r="I32" s="46">
        <v>-26.031102096010837</v>
      </c>
    </row>
    <row r="33" spans="1:9" ht="14" customHeight="1" x14ac:dyDescent="0.45">
      <c r="A33" s="141" t="s">
        <v>54</v>
      </c>
      <c r="B33" s="85" t="s">
        <v>63</v>
      </c>
      <c r="C33" s="47">
        <v>21.659707724425914</v>
      </c>
      <c r="D33" s="47">
        <v>9.9662600570983315</v>
      </c>
      <c r="E33" s="47">
        <v>8.0817916260954128</v>
      </c>
      <c r="F33" s="47">
        <v>17.835893178358941</v>
      </c>
      <c r="G33" s="47">
        <v>14.264264264264259</v>
      </c>
      <c r="H33" s="47">
        <v>20.742268041237089</v>
      </c>
      <c r="I33" s="47">
        <v>14.795426367268183</v>
      </c>
    </row>
    <row r="34" spans="1:9" ht="14" customHeight="1" x14ac:dyDescent="0.45">
      <c r="A34" s="1" t="s">
        <v>38</v>
      </c>
      <c r="B34" s="70" t="s">
        <v>63</v>
      </c>
      <c r="C34" s="46">
        <v>-6.3445101906640211</v>
      </c>
      <c r="D34" s="46">
        <v>9.5392368610510925</v>
      </c>
      <c r="E34" s="70" t="s">
        <v>63</v>
      </c>
      <c r="F34" s="46">
        <v>14.026517794835991</v>
      </c>
      <c r="G34" s="46">
        <v>14.866581956797953</v>
      </c>
      <c r="H34" s="46">
        <v>24.954128440366997</v>
      </c>
      <c r="I34" s="46">
        <v>20.975283901135633</v>
      </c>
    </row>
    <row r="35" spans="1:9" ht="14" customHeight="1" x14ac:dyDescent="0.45">
      <c r="A35" s="141" t="s">
        <v>39</v>
      </c>
      <c r="B35" s="47">
        <v>-5.2295918367346701</v>
      </c>
      <c r="C35" s="47">
        <v>9.8121085594989879</v>
      </c>
      <c r="D35" s="47">
        <v>-10.827067669172962</v>
      </c>
      <c r="E35" s="47">
        <v>3.5601265822784889</v>
      </c>
      <c r="F35" s="47">
        <v>-4.2744656917885209</v>
      </c>
      <c r="G35" s="47">
        <v>-17.643880032423674</v>
      </c>
      <c r="H35" s="47">
        <v>-7.4600355239786804</v>
      </c>
      <c r="I35" s="47">
        <v>-0.55341674687194864</v>
      </c>
    </row>
    <row r="36" spans="1:9" ht="14" customHeight="1" x14ac:dyDescent="0.45">
      <c r="A36" s="1" t="s">
        <v>40</v>
      </c>
      <c r="B36" s="46">
        <v>41.542816702052399</v>
      </c>
      <c r="C36" s="46">
        <v>11.894273127753262</v>
      </c>
      <c r="D36" s="46">
        <v>31.60919540229883</v>
      </c>
      <c r="E36" s="70" t="s">
        <v>63</v>
      </c>
      <c r="F36" s="69" t="s">
        <v>63</v>
      </c>
      <c r="G36" s="70" t="s">
        <v>63</v>
      </c>
      <c r="H36" s="46">
        <v>33.237160992498538</v>
      </c>
      <c r="I36" s="46">
        <v>40.406779661016955</v>
      </c>
    </row>
    <row r="37" spans="1:9" ht="14" customHeight="1" x14ac:dyDescent="0.45">
      <c r="A37" s="141" t="s">
        <v>55</v>
      </c>
      <c r="B37" s="68" t="s">
        <v>63</v>
      </c>
      <c r="C37" s="71" t="s">
        <v>63</v>
      </c>
      <c r="D37" s="47">
        <v>31.836047164514312</v>
      </c>
      <c r="E37" s="71" t="s">
        <v>63</v>
      </c>
      <c r="F37" s="47">
        <v>0.44563279857396942</v>
      </c>
      <c r="G37" s="47">
        <v>27.20348204570189</v>
      </c>
      <c r="H37" s="47">
        <v>0.46052631578945569</v>
      </c>
      <c r="I37" s="47">
        <v>2.6869682042095278</v>
      </c>
    </row>
    <row r="38" spans="1:9" ht="14" customHeight="1" x14ac:dyDescent="0.45">
      <c r="A38" s="1" t="s">
        <v>41</v>
      </c>
      <c r="B38" s="46">
        <v>48.908296943231441</v>
      </c>
      <c r="C38" s="46">
        <v>51.681415929203524</v>
      </c>
      <c r="D38" s="46">
        <v>38.686868686868706</v>
      </c>
      <c r="E38" s="70" t="s">
        <v>63</v>
      </c>
      <c r="F38" s="70" t="s">
        <v>63</v>
      </c>
      <c r="G38" s="46">
        <v>41.039156626506013</v>
      </c>
      <c r="H38" s="70" t="s">
        <v>63</v>
      </c>
      <c r="I38" s="70" t="s">
        <v>63</v>
      </c>
    </row>
    <row r="39" spans="1:9" ht="14" customHeight="1" x14ac:dyDescent="0.45">
      <c r="A39" s="142" t="s">
        <v>42</v>
      </c>
      <c r="B39" s="50">
        <v>25.639787542250136</v>
      </c>
      <c r="C39" s="50">
        <v>39.742979533555392</v>
      </c>
      <c r="D39" s="50">
        <v>35.319980459208544</v>
      </c>
      <c r="E39" s="50">
        <v>19.471817106819088</v>
      </c>
      <c r="F39" s="50">
        <v>14.285714285714324</v>
      </c>
      <c r="G39" s="54">
        <v>-3.9416058394160625</v>
      </c>
      <c r="H39" s="50">
        <v>23.532414497192434</v>
      </c>
      <c r="I39" s="50">
        <v>10.516853932584214</v>
      </c>
    </row>
    <row r="40" spans="1:9" ht="14" customHeight="1" x14ac:dyDescent="0.45">
      <c r="A40" s="143" t="s">
        <v>43</v>
      </c>
      <c r="B40" s="51"/>
      <c r="C40" s="51"/>
      <c r="D40" s="51"/>
      <c r="E40" s="51"/>
      <c r="F40" s="51"/>
      <c r="G40" s="51"/>
      <c r="H40" s="51"/>
      <c r="I40" s="51"/>
    </row>
    <row r="41" spans="1:9" ht="14" customHeight="1" x14ac:dyDescent="0.45">
      <c r="A41" s="1" t="s">
        <v>44</v>
      </c>
      <c r="B41" s="69" t="s">
        <v>63</v>
      </c>
      <c r="C41" s="46">
        <v>223.89312977099229</v>
      </c>
      <c r="D41" s="46">
        <v>318.11740890688264</v>
      </c>
      <c r="E41" s="69" t="s">
        <v>63</v>
      </c>
      <c r="F41" s="46">
        <v>240.92071611253186</v>
      </c>
      <c r="G41" s="46">
        <v>244.57455113192833</v>
      </c>
      <c r="H41" s="46">
        <v>267.77777777777777</v>
      </c>
      <c r="I41" s="49">
        <v>112.28070175438604</v>
      </c>
    </row>
    <row r="42" spans="1:9" ht="14" customHeight="1" x14ac:dyDescent="0.45">
      <c r="A42" s="141" t="s">
        <v>45</v>
      </c>
      <c r="B42" s="47">
        <v>-2.7444253859348233</v>
      </c>
      <c r="C42" s="47">
        <v>-4.6107331821617636</v>
      </c>
      <c r="D42" s="47">
        <v>0.11956954962133448</v>
      </c>
      <c r="E42" s="47">
        <v>-3.7316395394998203</v>
      </c>
      <c r="F42" s="47">
        <v>-6.1109015465862004</v>
      </c>
      <c r="G42" s="71" t="s">
        <v>63</v>
      </c>
      <c r="H42" s="47">
        <v>-8.8361452673720198</v>
      </c>
      <c r="I42" s="47">
        <v>-6.0089686098654838</v>
      </c>
    </row>
    <row r="43" spans="1:9" ht="14" customHeight="1" x14ac:dyDescent="0.45">
      <c r="A43" s="1" t="s">
        <v>56</v>
      </c>
      <c r="B43" s="70" t="s">
        <v>63</v>
      </c>
      <c r="C43" s="46">
        <v>18.770714070503104</v>
      </c>
      <c r="D43" s="46">
        <v>46.792301523656811</v>
      </c>
      <c r="E43" s="46">
        <v>28.192693178144236</v>
      </c>
      <c r="F43" s="46">
        <v>47.978436657681911</v>
      </c>
      <c r="G43" s="46">
        <v>43.747653022906533</v>
      </c>
      <c r="H43" s="46">
        <v>76.874081332680007</v>
      </c>
      <c r="I43" s="46">
        <v>21.922933034044156</v>
      </c>
    </row>
    <row r="44" spans="1:9" ht="14" customHeight="1" x14ac:dyDescent="0.45">
      <c r="A44" s="141" t="s">
        <v>46</v>
      </c>
      <c r="B44" s="47">
        <v>73.882352941176464</v>
      </c>
      <c r="C44" s="47">
        <v>28.543027548991763</v>
      </c>
      <c r="D44" s="47">
        <v>43.6170212765957</v>
      </c>
      <c r="E44" s="47">
        <v>66.387337057728175</v>
      </c>
      <c r="F44" s="47">
        <v>81.019108280254741</v>
      </c>
      <c r="G44" s="47">
        <v>36.308034473172121</v>
      </c>
      <c r="H44" s="47">
        <v>112.49164996659995</v>
      </c>
      <c r="I44" s="47">
        <v>111.62790697674416</v>
      </c>
    </row>
    <row r="45" spans="1:9" ht="14" customHeight="1" x14ac:dyDescent="0.45">
      <c r="A45" s="144" t="s">
        <v>47</v>
      </c>
      <c r="B45" s="55">
        <v>37.405159332321716</v>
      </c>
      <c r="C45" s="55">
        <v>31.383201002925244</v>
      </c>
      <c r="D45" s="55">
        <v>103.01862556197818</v>
      </c>
      <c r="E45" s="55">
        <v>9.7065462753950662</v>
      </c>
      <c r="F45" s="55">
        <v>39.55264593562471</v>
      </c>
      <c r="G45" s="55">
        <v>67.560975609756085</v>
      </c>
      <c r="H45" s="55">
        <v>13.58869129046969</v>
      </c>
      <c r="I45" s="55">
        <v>18.054837040869099</v>
      </c>
    </row>
    <row r="46" spans="1:9" x14ac:dyDescent="0.45">
      <c r="A46" s="56"/>
      <c r="B46" s="66"/>
      <c r="C46" s="66"/>
      <c r="D46" s="66"/>
      <c r="E46" s="66"/>
      <c r="F46" s="66"/>
      <c r="G46" s="66"/>
      <c r="H46" s="66"/>
      <c r="I46" s="66"/>
    </row>
    <row r="47" spans="1:9" x14ac:dyDescent="0.45">
      <c r="A47" s="56" t="s">
        <v>12</v>
      </c>
      <c r="B47" s="57"/>
      <c r="C47" s="58"/>
      <c r="D47" s="58"/>
      <c r="E47" s="57"/>
      <c r="F47" s="58"/>
      <c r="G47" s="58"/>
      <c r="H47" s="58"/>
      <c r="I47" s="58"/>
    </row>
    <row r="48" spans="1:9" x14ac:dyDescent="0.45">
      <c r="A48" s="59" t="s">
        <v>57</v>
      </c>
      <c r="B48" s="59"/>
      <c r="C48" s="59"/>
      <c r="D48" s="59"/>
      <c r="E48" s="59"/>
      <c r="F48" s="59"/>
      <c r="G48" s="59"/>
      <c r="H48" s="59"/>
      <c r="I48" s="59"/>
    </row>
    <row r="49" spans="1:9" x14ac:dyDescent="0.45">
      <c r="A49" s="60" t="s">
        <v>14</v>
      </c>
      <c r="B49" s="57"/>
      <c r="C49" s="58"/>
      <c r="D49" s="58"/>
      <c r="E49" s="57"/>
      <c r="F49" s="58"/>
      <c r="G49" s="58"/>
      <c r="H49" s="58"/>
      <c r="I49" s="58"/>
    </row>
    <row r="50" spans="1:9" x14ac:dyDescent="0.45">
      <c r="A50" s="61" t="s">
        <v>15</v>
      </c>
      <c r="B50" s="62"/>
      <c r="C50" s="62"/>
      <c r="D50" s="62"/>
      <c r="E50" s="62"/>
      <c r="F50" s="62"/>
      <c r="G50" s="62"/>
      <c r="H50" s="62"/>
      <c r="I50" s="62"/>
    </row>
    <row r="51" spans="1:9" x14ac:dyDescent="0.45">
      <c r="A51" s="61"/>
      <c r="B51" s="6"/>
      <c r="C51" s="7"/>
      <c r="D51" s="6"/>
      <c r="E51" s="7"/>
      <c r="F51" s="6"/>
      <c r="G51" s="7"/>
      <c r="H51" s="6"/>
      <c r="I51" s="7"/>
    </row>
    <row r="52" spans="1:9" x14ac:dyDescent="0.45">
      <c r="A52" s="63" t="str">
        <f>+Índice!A13</f>
        <v>Fecha de actualización: 6 de febrero de 2023</v>
      </c>
      <c r="B52" s="6"/>
      <c r="C52" s="7"/>
      <c r="D52" s="6"/>
      <c r="E52" s="7"/>
      <c r="F52" s="6"/>
      <c r="G52" s="7"/>
      <c r="H52" s="6"/>
      <c r="I52" s="7"/>
    </row>
    <row r="53" spans="1:9" x14ac:dyDescent="0.45">
      <c r="A53" s="61"/>
      <c r="B53" s="6"/>
      <c r="C53" s="7"/>
      <c r="D53" s="6"/>
      <c r="E53" s="7"/>
      <c r="F53" s="6"/>
      <c r="G53" s="7"/>
      <c r="H53" s="6"/>
      <c r="I53" s="7"/>
    </row>
    <row r="54" spans="1:9" x14ac:dyDescent="0.45">
      <c r="A54" s="61"/>
      <c r="B54" s="6"/>
      <c r="C54" s="7"/>
      <c r="D54" s="6"/>
      <c r="E54" s="7"/>
      <c r="F54" s="6"/>
      <c r="G54" s="7"/>
      <c r="H54" s="6"/>
      <c r="I54" s="7"/>
    </row>
    <row r="55" spans="1:9" x14ac:dyDescent="0.45">
      <c r="A55" s="61"/>
      <c r="B55" s="6"/>
      <c r="C55" s="7"/>
      <c r="D55" s="6"/>
      <c r="E55" s="7"/>
      <c r="F55" s="6"/>
      <c r="G55" s="7"/>
      <c r="H55" s="6"/>
      <c r="I55" s="7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Anexo 1</vt:lpstr>
      <vt:lpstr>Anexo 2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</cp:lastModifiedBy>
  <cp:lastPrinted>2018-10-02T21:35:14Z</cp:lastPrinted>
  <dcterms:created xsi:type="dcterms:W3CDTF">2007-01-25T17:17:56Z</dcterms:created>
  <dcterms:modified xsi:type="dcterms:W3CDTF">2023-02-02T19:14:39Z</dcterms:modified>
</cp:coreProperties>
</file>