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DANE\Boletines\mensual\Feb\"/>
    </mc:Choice>
  </mc:AlternateContent>
  <xr:revisionPtr revIDLastSave="0" documentId="13_ncr:1_{C019011A-8277-4F0A-8630-1443680AE355}" xr6:coauthVersionLast="47" xr6:coauthVersionMax="47" xr10:uidLastSave="{00000000-0000-0000-0000-000000000000}"/>
  <bookViews>
    <workbookView xWindow="-110" yWindow="-110" windowWidth="19420" windowHeight="10300" tabRatio="815" xr2:uid="{00000000-000D-0000-FFFF-FFFF00000000}"/>
  </bookViews>
  <sheets>
    <sheet name="Índice" sheetId="519" r:id="rId1"/>
    <sheet name="Anexo 1" sheetId="520" r:id="rId2"/>
    <sheet name="Anexo 2" sheetId="521" r:id="rId3"/>
    <sheet name="Anexo 3" sheetId="5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519" l="1"/>
  <c r="A79" i="520"/>
  <c r="A52" i="521"/>
  <c r="A52" i="522"/>
  <c r="A11" i="519"/>
  <c r="A10" i="519" l="1"/>
</calcChain>
</file>

<file path=xl/sharedStrings.xml><?xml version="1.0" encoding="utf-8"?>
<sst xmlns="http://schemas.openxmlformats.org/spreadsheetml/2006/main" count="370" uniqueCount="94">
  <si>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</si>
  <si>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</si>
  <si>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</si>
  <si>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</si>
  <si>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</si>
  <si>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</si>
  <si>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</si>
  <si>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</si>
  <si>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</si>
  <si>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</si>
  <si>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</si>
  <si>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</si>
  <si>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</si>
  <si>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</si>
  <si>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</si>
  <si>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</si>
  <si>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</si>
  <si>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</si>
  <si>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</si>
  <si>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</si>
  <si>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</si>
  <si>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</si>
  <si>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</si>
  <si>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</si>
  <si>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</si>
  <si>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</si>
  <si>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</si>
  <si>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</si>
  <si>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</si>
  <si>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</si>
  <si>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</si>
  <si>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</si>
  <si>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</si>
  <si>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</si>
  <si>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</si>
  <si>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</si>
  <si>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</si>
  <si>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</si>
  <si>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</si>
  <si>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</si>
  <si>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</si>
  <si>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</si>
  <si>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</si>
  <si>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</si>
  <si>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</si>
  <si>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</si>
  <si>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</si>
  <si>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</si>
  <si>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</si>
  <si>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</si>
  <si>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</si>
  <si>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</si>
  <si>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Producto</t>
  </si>
  <si>
    <t>Limón común</t>
  </si>
  <si>
    <t>Manzana verde importada</t>
  </si>
  <si>
    <t>Papaya Maradol</t>
  </si>
  <si>
    <t>Papa criolla</t>
  </si>
  <si>
    <t>Var%: Variación porcentual con respecto al promedio del mismo mes del año anterior</t>
  </si>
  <si>
    <t>Var%: Variación porcentual en lo corrido del año</t>
  </si>
  <si>
    <t>Febrero de 2023</t>
  </si>
  <si>
    <t>Variación mensual. Febrero de 2023</t>
  </si>
  <si>
    <t>Variación año corrido. Febrero de 2023</t>
  </si>
  <si>
    <t>Variación anual. Febrero de 2023</t>
  </si>
  <si>
    <t>Fecha de actualización: 6 de marzo de 2023</t>
  </si>
  <si>
    <t>n.d.</t>
  </si>
  <si>
    <t>-</t>
  </si>
  <si>
    <t>Coliflor</t>
  </si>
  <si>
    <t>Limón Tahití</t>
  </si>
  <si>
    <t>Papaya*</t>
  </si>
  <si>
    <t>Uva red globe nacional</t>
  </si>
  <si>
    <t>Papa criolla limpia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</si>
  <si>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</si>
  <si>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</si>
  <si>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</si>
  <si>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</si>
  <si>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</si>
  <si>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</si>
  <si>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</si>
  <si>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</si>
  <si>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</si>
  <si>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cerdo, costilla</t>
  </si>
  <si>
    <t>Carne de res, muchacho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</si>
  <si>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</si>
  <si>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</si>
  <si>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</si>
  <si>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</si>
  <si>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</si>
  <si>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</si>
  <si>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</si>
  <si>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</si>
  <si>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</si>
  <si>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</si>
  <si>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</si>
  <si>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Sardinas en 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</si>
</sst>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17" fillId="0" borderId="0" xfId="0" applyFont="1"/>
    <xf numFmtId="0" fontId="19" fillId="33" borderId="0" xfId="0" applyFont="1" applyFill="1" applyAlignment="1">
      <alignment vertical="center"/>
    </xf>
    <xf numFmtId="0" fontId="19" fillId="33" borderId="0" xfId="0" applyFont="1" applyFill="1" applyAlignment="1">
      <alignment vertical="center" wrapText="1"/>
    </xf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2" fillId="0" borderId="0" xfId="0" applyFont="1"/>
    <xf numFmtId="0" fontId="20" fillId="31" borderId="0" xfId="0" applyFont="1" applyFill="1"/>
    <xf numFmtId="0" fontId="28" fillId="31" borderId="0" xfId="0" applyFont="1" applyFill="1" applyAlignment="1">
      <alignment vertical="center"/>
    </xf>
    <xf numFmtId="0" fontId="25" fillId="32" borderId="0" xfId="0" applyFont="1" applyFill="1"/>
    <xf numFmtId="0" fontId="20" fillId="32" borderId="0" xfId="0" applyFont="1" applyFill="1"/>
    <xf numFmtId="0" fontId="19" fillId="31" borderId="0" xfId="0" applyFont="1" applyFill="1"/>
    <xf numFmtId="0" fontId="25" fillId="31" borderId="0" xfId="0" applyFont="1" applyFill="1"/>
    <xf numFmtId="0" fontId="23" fillId="0" borderId="0" xfId="0" applyFont="1"/>
    <xf numFmtId="0" fontId="17" fillId="0" borderId="0" xfId="0" applyFont="1" applyAlignment="1">
      <alignment horizontal="right"/>
    </xf>
    <xf numFmtId="0" fontId="19" fillId="33" borderId="0" xfId="0" applyFont="1" applyFill="1" applyAlignment="1">
      <alignment horizontal="right" vertical="center" wrapText="1"/>
    </xf>
    <xf numFmtId="0" fontId="20" fillId="0" borderId="0" xfId="0" applyFont="1" applyAlignment="1">
      <alignment horizontal="right"/>
    </xf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0" fontId="23" fillId="0" borderId="0" xfId="36" applyFont="1"/>
    <xf numFmtId="3" fontId="24" fillId="0" borderId="0" xfId="34" applyNumberFormat="1" applyFont="1" applyFill="1" applyBorder="1" applyAlignment="1">
      <alignment horizont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justify"/>
    </xf>
    <xf numFmtId="0" fontId="21" fillId="33" borderId="0" xfId="36" applyFont="1" applyFill="1" applyAlignment="1">
      <alignment horizontal="centerContinuous"/>
    </xf>
    <xf numFmtId="3" fontId="23" fillId="33" borderId="0" xfId="36" applyNumberFormat="1" applyFont="1" applyFill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center" vertical="center"/>
    </xf>
    <xf numFmtId="3" fontId="23" fillId="33" borderId="0" xfId="36" applyNumberFormat="1" applyFont="1" applyFill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right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17" fillId="0" borderId="0" xfId="43" applyFont="1"/>
    <xf numFmtId="0" fontId="19" fillId="33" borderId="0" xfId="43" applyFont="1" applyFill="1" applyAlignment="1">
      <alignment vertical="center"/>
    </xf>
    <xf numFmtId="0" fontId="29" fillId="33" borderId="0" xfId="43" applyFont="1" applyFill="1" applyAlignment="1">
      <alignment vertical="center" wrapText="1"/>
    </xf>
    <xf numFmtId="0" fontId="29" fillId="0" borderId="1" xfId="43" applyFont="1" applyBorder="1" applyAlignment="1">
      <alignment horizontal="center" vertical="center"/>
    </xf>
    <xf numFmtId="10" fontId="29" fillId="0" borderId="1" xfId="44" applyNumberFormat="1" applyFont="1" applyFill="1" applyBorder="1" applyAlignment="1">
      <alignment horizontal="center"/>
    </xf>
    <xf numFmtId="10" fontId="30" fillId="0" borderId="1" xfId="44" applyNumberFormat="1" applyFont="1" applyFill="1" applyBorder="1" applyAlignment="1">
      <alignment horizontal="center"/>
    </xf>
    <xf numFmtId="0" fontId="20" fillId="0" borderId="0" xfId="43" applyFont="1"/>
    <xf numFmtId="0" fontId="29" fillId="33" borderId="0" xfId="43" applyFont="1" applyFill="1" applyAlignment="1">
      <alignment horizontal="centerContinuous"/>
    </xf>
    <xf numFmtId="4" fontId="31" fillId="0" borderId="0" xfId="33" applyNumberFormat="1" applyFont="1" applyFill="1" applyBorder="1" applyAlignment="1">
      <alignment horizontal="right"/>
    </xf>
    <xf numFmtId="0" fontId="17" fillId="33" borderId="0" xfId="43" applyFont="1" applyFill="1"/>
    <xf numFmtId="4" fontId="31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 vertical="justify"/>
    </xf>
    <xf numFmtId="4" fontId="31" fillId="0" borderId="0" xfId="33" applyNumberFormat="1" applyFont="1" applyFill="1" applyBorder="1" applyAlignment="1">
      <alignment horizontal="right" vertical="center"/>
    </xf>
    <xf numFmtId="0" fontId="17" fillId="33" borderId="2" xfId="43" applyFont="1" applyFill="1" applyBorder="1"/>
    <xf numFmtId="4" fontId="31" fillId="33" borderId="2" xfId="33" applyNumberFormat="1" applyFont="1" applyFill="1" applyBorder="1" applyAlignment="1">
      <alignment horizontal="right"/>
    </xf>
    <xf numFmtId="4" fontId="29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7" fillId="0" borderId="2" xfId="43" applyFont="1" applyBorder="1"/>
    <xf numFmtId="4" fontId="31" fillId="0" borderId="2" xfId="33" applyNumberFormat="1" applyFont="1" applyFill="1" applyBorder="1" applyAlignment="1">
      <alignment horizontal="right"/>
    </xf>
    <xf numFmtId="0" fontId="23" fillId="0" borderId="0" xfId="43" applyFont="1"/>
    <xf numFmtId="10" fontId="17" fillId="0" borderId="0" xfId="45" applyNumberFormat="1" applyFont="1" applyFill="1" applyAlignment="1">
      <alignment horizontal="right"/>
    </xf>
    <xf numFmtId="10" fontId="29" fillId="0" borderId="0" xfId="45" applyNumberFormat="1" applyFont="1" applyFill="1" applyAlignment="1">
      <alignment horizontal="right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left"/>
    </xf>
    <xf numFmtId="0" fontId="24" fillId="0" borderId="0" xfId="43" applyFont="1"/>
    <xf numFmtId="10" fontId="24" fillId="0" borderId="0" xfId="45" applyNumberFormat="1" applyFont="1" applyAlignment="1">
      <alignment horizontal="right"/>
    </xf>
    <xf numFmtId="0" fontId="22" fillId="0" borderId="0" xfId="43" applyFont="1"/>
    <xf numFmtId="10" fontId="29" fillId="0" borderId="1" xfId="45" applyNumberFormat="1" applyFont="1" applyFill="1" applyBorder="1" applyAlignment="1">
      <alignment horizontal="center"/>
    </xf>
    <xf numFmtId="10" fontId="30" fillId="0" borderId="1" xfId="45" applyNumberFormat="1" applyFont="1" applyFill="1" applyBorder="1" applyAlignment="1">
      <alignment horizontal="center"/>
    </xf>
    <xf numFmtId="4" fontId="24" fillId="0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2" fontId="31" fillId="33" borderId="0" xfId="33" applyNumberFormat="1" applyFont="1" applyFill="1" applyBorder="1" applyAlignment="1" applyProtection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0" borderId="2" xfId="34" applyNumberFormat="1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 wrapText="1"/>
    </xf>
    <xf numFmtId="4" fontId="24" fillId="0" borderId="0" xfId="34" applyNumberFormat="1" applyFont="1" applyFill="1" applyBorder="1" applyAlignment="1">
      <alignment horizontal="right" vertical="justify"/>
    </xf>
    <xf numFmtId="4" fontId="21" fillId="33" borderId="0" xfId="34" applyNumberFormat="1" applyFont="1" applyFill="1" applyBorder="1" applyAlignment="1">
      <alignment horizontal="right"/>
    </xf>
    <xf numFmtId="4" fontId="24" fillId="33" borderId="0" xfId="0" applyNumberFormat="1" applyFont="1" applyFill="1" applyAlignment="1">
      <alignment horizontal="right"/>
    </xf>
    <xf numFmtId="4" fontId="24" fillId="0" borderId="0" xfId="0" applyNumberFormat="1" applyFont="1" applyAlignment="1">
      <alignment horizontal="right"/>
    </xf>
    <xf numFmtId="4" fontId="24" fillId="33" borderId="0" xfId="0" applyNumberFormat="1" applyFont="1" applyFill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0" fontId="20" fillId="0" borderId="0" xfId="36" applyFont="1" applyAlignment="1">
      <alignment horizontal="right"/>
    </xf>
    <xf numFmtId="3" fontId="24" fillId="0" borderId="2" xfId="34" applyNumberFormat="1" applyFont="1" applyFill="1" applyBorder="1" applyAlignment="1">
      <alignment horizontal="center" vertical="center"/>
    </xf>
    <xf numFmtId="0" fontId="24" fillId="0" borderId="2" xfId="34" applyNumberFormat="1" applyFont="1" applyFill="1" applyBorder="1" applyAlignment="1">
      <alignment horizontal="center" vertical="center"/>
    </xf>
    <xf numFmtId="3" fontId="24" fillId="0" borderId="2" xfId="34" applyNumberFormat="1" applyFont="1" applyFill="1" applyBorder="1" applyAlignment="1">
      <alignment horizontal="right" vertical="center"/>
    </xf>
    <xf numFmtId="4" fontId="24" fillId="0" borderId="2" xfId="34" applyNumberFormat="1" applyFont="1" applyFill="1" applyBorder="1" applyAlignment="1">
      <alignment horizontal="right" vertical="justify"/>
    </xf>
    <xf numFmtId="0" fontId="24" fillId="0" borderId="2" xfId="34" applyNumberFormat="1" applyFont="1" applyFill="1" applyBorder="1" applyAlignment="1">
      <alignment horizontal="right" vertical="center"/>
    </xf>
    <xf numFmtId="3" fontId="24" fillId="33" borderId="0" xfId="0" applyNumberFormat="1" applyFont="1" applyFill="1" applyAlignment="1">
      <alignment horizontal="center" vertical="center"/>
    </xf>
    <xf numFmtId="0" fontId="17" fillId="33" borderId="0" xfId="0" applyFont="1" applyFill="1"/>
    <xf numFmtId="0" fontId="17" fillId="33" borderId="2" xfId="0" applyFont="1" applyFill="1" applyBorder="1"/>
    <xf numFmtId="0" fontId="29" fillId="33" borderId="0" xfId="0" applyFont="1" applyFill="1" applyAlignment="1">
      <alignment horizontal="centerContinuous"/>
    </xf>
    <xf numFmtId="0" fontId="17" fillId="0" borderId="2" xfId="0" applyFont="1" applyBorder="1"/>
    <xf numFmtId="0" fontId="23" fillId="33" borderId="2" xfId="0" applyFont="1" applyFill="1" applyBorder="1"/>
    <xf numFmtId="3" fontId="24" fillId="33" borderId="2" xfId="0" applyNumberFormat="1" applyFont="1" applyFill="1" applyBorder="1" applyAlignment="1">
      <alignment horizontal="right"/>
    </xf>
    <xf numFmtId="4" fontId="24" fillId="33" borderId="2" xfId="0" applyNumberFormat="1" applyFont="1" applyFill="1" applyBorder="1" applyAlignment="1">
      <alignment horizontal="right"/>
    </xf>
    <xf numFmtId="0" fontId="24" fillId="33" borderId="2" xfId="0" applyFont="1" applyFill="1" applyBorder="1" applyAlignment="1">
      <alignment horizontal="center" vertical="center"/>
    </xf>
    <xf numFmtId="0" fontId="23" fillId="33" borderId="0" xfId="36" applyFont="1" applyFill="1" applyAlignment="1">
      <alignment horizontal="right"/>
    </xf>
    <xf numFmtId="4" fontId="21" fillId="33" borderId="0" xfId="34" applyNumberFormat="1" applyFont="1" applyFill="1" applyBorder="1" applyAlignment="1"/>
    <xf numFmtId="167" fontId="23" fillId="33" borderId="0" xfId="34" applyNumberFormat="1" applyFont="1" applyFill="1" applyBorder="1" applyAlignment="1">
      <alignment horizontal="right"/>
    </xf>
    <xf numFmtId="0" fontId="17" fillId="0" borderId="0" xfId="36" applyFont="1"/>
    <xf numFmtId="0" fontId="24" fillId="0" borderId="0" xfId="34" applyNumberFormat="1" applyFont="1" applyFill="1" applyBorder="1" applyAlignment="1">
      <alignment horizontal="right"/>
    </xf>
    <xf numFmtId="0" fontId="20" fillId="31" borderId="0" xfId="36" applyFont="1" applyFill="1"/>
    <xf numFmtId="0" fontId="24" fillId="33" borderId="0" xfId="0" applyFont="1" applyFill="1" applyAlignment="1">
      <alignment horizontal="right" vertical="center"/>
    </xf>
    <xf numFmtId="4" fontId="31" fillId="33" borderId="2" xfId="33" applyNumberFormat="1" applyFont="1" applyFill="1" applyBorder="1" applyAlignment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3" fontId="24" fillId="33" borderId="0" xfId="34" applyNumberFormat="1" applyFont="1" applyFill="1" applyBorder="1" applyAlignment="1">
      <alignment horizontal="right" vertical="justify"/>
    </xf>
    <xf numFmtId="4" fontId="24" fillId="33" borderId="0" xfId="34" applyNumberFormat="1" applyFont="1" applyFill="1" applyBorder="1" applyAlignment="1">
      <alignment horizontal="right" vertical="justify"/>
    </xf>
    <xf numFmtId="3" fontId="24" fillId="0" borderId="0" xfId="0" applyNumberFormat="1" applyFont="1" applyAlignment="1">
      <alignment horizontal="center" vertical="center"/>
    </xf>
    <xf numFmtId="3" fontId="24" fillId="33" borderId="0" xfId="0" applyNumberFormat="1" applyFont="1" applyFill="1" applyAlignment="1">
      <alignment horizontal="right" vertical="center"/>
    </xf>
    <xf numFmtId="3" fontId="24" fillId="33" borderId="2" xfId="0" applyNumberFormat="1" applyFont="1" applyFill="1" applyBorder="1" applyAlignment="1">
      <alignment horizontal="right" vertical="center"/>
    </xf>
    <xf numFmtId="0" fontId="23" fillId="33" borderId="2" xfId="36" applyFont="1" applyFill="1" applyBorder="1"/>
    <xf numFmtId="3" fontId="24" fillId="33" borderId="2" xfId="34" applyNumberFormat="1" applyFont="1" applyFill="1" applyBorder="1" applyAlignment="1">
      <alignment horizontal="right" vertical="center"/>
    </xf>
    <xf numFmtId="4" fontId="24" fillId="33" borderId="2" xfId="34" applyNumberFormat="1" applyFont="1" applyFill="1" applyBorder="1" applyAlignment="1">
      <alignment horizontal="right" vertical="center"/>
    </xf>
    <xf numFmtId="3" fontId="24" fillId="33" borderId="2" xfId="34" applyNumberFormat="1" applyFont="1" applyFill="1" applyBorder="1" applyAlignment="1">
      <alignment horizontal="right"/>
    </xf>
    <xf numFmtId="4" fontId="24" fillId="33" borderId="2" xfId="34" applyNumberFormat="1" applyFont="1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4" fontId="24" fillId="33" borderId="2" xfId="0" applyNumberFormat="1" applyFont="1" applyFill="1" applyBorder="1" applyAlignment="1">
      <alignment horizontal="right" vertical="center"/>
    </xf>
    <xf numFmtId="0" fontId="24" fillId="33" borderId="2" xfId="0" applyFont="1" applyFill="1" applyBorder="1" applyAlignment="1">
      <alignment horizontal="right" vertical="center"/>
    </xf>
    <xf numFmtId="0" fontId="31" fillId="33" borderId="2" xfId="33" applyNumberFormat="1" applyFont="1" applyFill="1" applyBorder="1" applyAlignment="1">
      <alignment horizontal="center" vertical="center"/>
    </xf>
    <xf numFmtId="0" fontId="27" fillId="32" borderId="0" xfId="0" applyFont="1" applyFill="1" applyAlignment="1">
      <alignment horizontal="center" vertical="center" wrapText="1"/>
    </xf>
    <xf numFmtId="0" fontId="25" fillId="31" borderId="0" xfId="0" applyFont="1" applyFill="1" applyAlignment="1">
      <alignment horizontal="center"/>
    </xf>
    <xf numFmtId="0" fontId="26" fillId="34" borderId="0" xfId="0" applyFont="1" applyFill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8" fillId="34" borderId="0" xfId="43" applyFont="1" applyFill="1" applyAlignment="1">
      <alignment horizontal="center" vertical="center" wrapText="1"/>
    </xf>
    <xf numFmtId="2" fontId="31" fillId="0" borderId="0" xfId="33" applyNumberFormat="1" applyFont="1" applyFill="1" applyBorder="1" applyAlignment="1">
      <alignment horizontal="right" vertical="center"/>
    </xf>
    <xf numFmtId="2" fontId="31" fillId="0" borderId="0" xfId="33" applyNumberFormat="1" applyFont="1" applyFill="1" applyBorder="1" applyAlignment="1" applyProtection="1">
      <alignment horizontal="right" vertical="center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00000000-0005-0000-0000-000012000000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00000000-0005-0000-0000-00001C000000}"/>
    <cellStyle name="Euro 2" xfId="30" xr:uid="{00000000-0005-0000-0000-00001D000000}"/>
    <cellStyle name="Hipervínculo" xfId="31" builtinId="8"/>
    <cellStyle name="Incorrecto" xfId="32" builtinId="27" customBuiltin="1"/>
    <cellStyle name="Millares" xfId="33" builtinId="3"/>
    <cellStyle name="Millares 2" xfId="34" xr:uid="{00000000-0005-0000-0000-000021000000}"/>
    <cellStyle name="Neutral" xfId="35" builtinId="28" customBuiltin="1"/>
    <cellStyle name="Normal" xfId="0" builtinId="0"/>
    <cellStyle name="Normal 2" xfId="36" xr:uid="{00000000-0005-0000-0000-000024000000}"/>
    <cellStyle name="Normal 3" xfId="43" xr:uid="{674C42A4-B064-4353-9D04-968834AD136F}"/>
    <cellStyle name="Notas 2" xfId="37" xr:uid="{00000000-0005-0000-0000-000025000000}"/>
    <cellStyle name="Porcentaje 2" xfId="38" xr:uid="{00000000-0005-0000-0000-000026000000}"/>
    <cellStyle name="Porcentaje 2 2" xfId="45" xr:uid="{D14C4C04-AF22-4D25-B65E-B19B91AE0366}"/>
    <cellStyle name="Porcentaje 3" xfId="39" xr:uid="{00000000-0005-0000-0000-000027000000}"/>
    <cellStyle name="Porcentaje 4" xfId="44" xr:uid="{CF6C299B-C562-4F38-84BF-B1724B9C16BA}"/>
    <cellStyle name="Salida 2" xfId="40" xr:uid="{00000000-0005-0000-0000-000029000000}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127003</xdr:colOff>
      <xdr:row>0</xdr:row>
      <xdr:rowOff>150090</xdr:rowOff>
    </xdr:from>
    <xdr:to>
      <xdr:col>12</xdr:col>
      <xdr:colOff>0</xdr:colOff>
      <xdr:row>3</xdr:row>
      <xdr:rowOff>219362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6ABA1B2-CD09-4CDC-90B0-08A9F283E763}"/>
            </a:ext>
          </a:extLst>
        </xdr:cNvPr>
        <xdr:cNvGrpSpPr/>
      </xdr:nvGrpSpPr>
      <xdr:grpSpPr>
        <a:xfrm>
          <a:off x="127003" y="150090"/>
          <a:ext cx="9270997" cy="912915"/>
          <a:chOff x="57150" y="127000"/>
          <a:chExt cx="8784000" cy="739282"/>
        </a:xfrm>
      </xdr:grpSpPr>
      <xdr:pic>
        <xdr:nvPicPr>
          <xdr:cNvPr id="4" name="Imagen 10">
            <a:extLst>
              <a:ext uri="{FF2B5EF4-FFF2-40B4-BE49-F238E27FC236}">
                <a16:creationId xmlns:a16="http://schemas.microsoft.com/office/drawing/2014/main" id="{D06E5E10-AD1B-EB87-9CDE-F9AA6FE96A3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2">
            <a:extLst>
              <a:ext uri="{FF2B5EF4-FFF2-40B4-BE49-F238E27FC236}">
                <a16:creationId xmlns:a16="http://schemas.microsoft.com/office/drawing/2014/main" id="{E9B7058F-FC36-1A74-2C69-347D8953B6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11">
            <a:extLst>
              <a:ext uri="{FF2B5EF4-FFF2-40B4-BE49-F238E27FC236}">
                <a16:creationId xmlns:a16="http://schemas.microsoft.com/office/drawing/2014/main" id="{972E2942-24B3-89D4-4811-4B343762D6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44829</xdr:colOff>
      <xdr:row>0</xdr:row>
      <xdr:rowOff>97118</xdr:rowOff>
    </xdr:from>
    <xdr:to>
      <xdr:col>16</xdr:col>
      <xdr:colOff>294752</xdr:colOff>
      <xdr:row>2</xdr:row>
      <xdr:rowOff>392545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906C480-3DA6-419D-888A-7610C95525C7}"/>
            </a:ext>
          </a:extLst>
        </xdr:cNvPr>
        <xdr:cNvGrpSpPr/>
      </xdr:nvGrpSpPr>
      <xdr:grpSpPr>
        <a:xfrm>
          <a:off x="44829" y="97118"/>
          <a:ext cx="9259452" cy="900545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75D8BBA6-FFA4-A625-7A56-68771297B1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CDC95BF7-1B48-92FD-A868-D48B8E0D40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A289DDF1-5400-401C-1437-55F73A2280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609600</xdr:colOff>
      <xdr:row>2</xdr:row>
      <xdr:rowOff>101601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F3C7F344-C6F9-4CE0-8712-AF6FCF0E4F5F}"/>
            </a:ext>
          </a:extLst>
        </xdr:cNvPr>
        <xdr:cNvGrpSpPr/>
      </xdr:nvGrpSpPr>
      <xdr:grpSpPr>
        <a:xfrm>
          <a:off x="0" y="1"/>
          <a:ext cx="7715250" cy="698500"/>
          <a:chOff x="57150" y="127000"/>
          <a:chExt cx="8784000" cy="739282"/>
        </a:xfrm>
      </xdr:grpSpPr>
      <xdr:pic>
        <xdr:nvPicPr>
          <xdr:cNvPr id="19" name="Imagen 10">
            <a:extLst>
              <a:ext uri="{FF2B5EF4-FFF2-40B4-BE49-F238E27FC236}">
                <a16:creationId xmlns:a16="http://schemas.microsoft.com/office/drawing/2014/main" id="{8FD2BE50-4BAE-35A4-E236-1917643213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" name="Imagen 12">
            <a:extLst>
              <a:ext uri="{FF2B5EF4-FFF2-40B4-BE49-F238E27FC236}">
                <a16:creationId xmlns:a16="http://schemas.microsoft.com/office/drawing/2014/main" id="{810718A6-958E-BA0B-B318-E394BF5CA85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1" name="Imagen 11">
            <a:extLst>
              <a:ext uri="{FF2B5EF4-FFF2-40B4-BE49-F238E27FC236}">
                <a16:creationId xmlns:a16="http://schemas.microsoft.com/office/drawing/2014/main" id="{9419B0CD-D9B9-E0EB-FCA8-DB4A127E1D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8</xdr:col>
      <xdr:colOff>635000</xdr:colOff>
      <xdr:row>2</xdr:row>
      <xdr:rowOff>127000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4231758-ECC6-46FC-A64A-CAE7C5C94A1F}"/>
            </a:ext>
          </a:extLst>
        </xdr:cNvPr>
        <xdr:cNvGrpSpPr/>
      </xdr:nvGrpSpPr>
      <xdr:grpSpPr>
        <a:xfrm>
          <a:off x="25400" y="25400"/>
          <a:ext cx="7715250" cy="698500"/>
          <a:chOff x="57150" y="127000"/>
          <a:chExt cx="8784000" cy="739282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736F918-7842-B146-823F-A076345059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0939007A-5FC6-983A-51C4-D791055C61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6BC735C7-6E0D-A102-6740-FB96A835DB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19"/>
  <sheetViews>
    <sheetView showGridLines="0" tabSelected="1" zoomScale="70" zoomScaleNormal="70" workbookViewId="0">
      <selection activeCell="A5" sqref="A5:L6"/>
    </sheetView>
  </sheetViews>
  <sheetFormatPr baseColWidth="10" defaultColWidth="11.453125" defaultRowHeight="16" x14ac:dyDescent="0.45"/>
  <cols>
    <col min="1" max="1" width="6.26953125" style="14" customWidth="1"/>
    <col min="2" max="2" width="11.453125" style="9"/>
    <col min="3" max="3" width="14" style="9" customWidth="1"/>
    <col min="4" max="16384" width="11.453125" style="9"/>
  </cols>
  <sheetData>
    <row r="1" spans="1:14" ht="22" customHeight="1" x14ac:dyDescent="0.4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4" ht="22" customHeight="1" x14ac:dyDescent="0.4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4" ht="22" customHeight="1" x14ac:dyDescent="0.4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N3" s="4"/>
    </row>
    <row r="4" spans="1:14" ht="22" customHeight="1" x14ac:dyDescent="0.45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</row>
    <row r="5" spans="1:14" ht="36" customHeight="1" x14ac:dyDescent="0.45">
      <c r="A5" s="153" t="s">
        <v>49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</row>
    <row r="6" spans="1:14" ht="31.5" customHeight="1" x14ac:dyDescent="0.45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</row>
    <row r="7" spans="1:14" x14ac:dyDescent="0.45">
      <c r="A7" s="151" t="s">
        <v>59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</row>
    <row r="8" spans="1:14" ht="15" customHeight="1" x14ac:dyDescent="0.45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</row>
    <row r="9" spans="1:14" x14ac:dyDescent="0.4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</row>
    <row r="10" spans="1:14" s="10" customFormat="1" ht="31.5" customHeight="1" x14ac:dyDescent="0.25">
      <c r="A10" s="19" t="str">
        <f>+"Anexo 1. "&amp;'Anexo 1'!A6&amp;" "&amp;'Anexo 1'!A7</f>
        <v>Anexo 1. Comportamiento de los precios mayoristas de los principales alimentos en las principales ocho ciudades. Variación mensual. Febrero de 2023</v>
      </c>
    </row>
    <row r="11" spans="1:14" s="10" customFormat="1" ht="31.5" customHeight="1" x14ac:dyDescent="0.25">
      <c r="A11" s="19" t="str">
        <f>+"Anexo 2. "&amp;'Anexo 2'!A6&amp;" "&amp;'Anexo 2'!A7</f>
        <v>Anexo 2. Comportamiento de los precios mayoristas de los principales alimentos en las principales ocho ciudades. Variación año corrido. Febrero de 2023</v>
      </c>
    </row>
    <row r="12" spans="1:14" s="10" customFormat="1" ht="31.5" customHeight="1" x14ac:dyDescent="0.25">
      <c r="A12" s="19" t="str">
        <f>+"Anexo 3. "&amp;'Anexo 3'!A6&amp;" "&amp;'Anexo 3'!A7</f>
        <v>Anexo 3. Comportamiento de los precios mayoristas de los principales alimentos en las principales ocho ciudades. Variación anual. Febrero de 2023</v>
      </c>
    </row>
    <row r="13" spans="1:14" x14ac:dyDescent="0.4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4" ht="18.75" customHeight="1" x14ac:dyDescent="0.45">
      <c r="A14" s="13" t="s">
        <v>63</v>
      </c>
    </row>
    <row r="15" spans="1:14" s="4" customFormat="1" ht="30" customHeight="1" x14ac:dyDescent="0.45"/>
    <row r="16" spans="1:14" s="4" customFormat="1" ht="32.25" customHeight="1" x14ac:dyDescent="0.45"/>
    <row r="17" spans="1:1" s="4" customFormat="1" ht="34.5" customHeight="1" x14ac:dyDescent="0.45"/>
    <row r="18" spans="1:1" s="4" customFormat="1" x14ac:dyDescent="0.45"/>
    <row r="19" spans="1:1" x14ac:dyDescent="0.45">
      <c r="A19" s="9"/>
    </row>
  </sheetData>
  <mergeCells count="3">
    <mergeCell ref="A7:L9"/>
    <mergeCell ref="A1:L4"/>
    <mergeCell ref="A5:L6"/>
  </mergeCells>
  <phoneticPr fontId="3" type="noConversion"/>
  <hyperlinks>
    <hyperlink ref="A10" location="'Anexo 1'!A1" display="'Anexo 1'!A1" xr:uid="{00000000-0004-0000-0000-000000000000}"/>
    <hyperlink ref="A11" location="'Anexo 1'!A1" display="'Anexo 1'!A1" xr:uid="{549AA18A-F416-4462-A600-6B2E456340C2}"/>
    <hyperlink ref="A12" location="'Anexo 1'!A1" display="'Anexo 1'!A1" xr:uid="{0B4092F7-A9A7-4AEB-82ED-D56014BF70B6}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9"/>
  <sheetViews>
    <sheetView showGridLines="0" zoomScale="85" zoomScaleNormal="85" workbookViewId="0">
      <selection activeCell="A6" sqref="A6"/>
    </sheetView>
  </sheetViews>
  <sheetFormatPr baseColWidth="10" defaultColWidth="11.453125" defaultRowHeight="16" x14ac:dyDescent="0.45"/>
  <cols>
    <col min="1" max="1" width="24.453125" style="4" customWidth="1"/>
    <col min="2" max="2" width="7.1796875" style="4" customWidth="1"/>
    <col min="3" max="3" width="6.7265625" style="18" customWidth="1"/>
    <col min="4" max="4" width="7.1796875" style="4" customWidth="1"/>
    <col min="5" max="5" width="6.7265625" style="18" customWidth="1"/>
    <col min="6" max="6" width="7.1796875" style="4" customWidth="1"/>
    <col min="7" max="7" width="6.7265625" style="18" customWidth="1"/>
    <col min="8" max="8" width="7.1796875" style="4" customWidth="1"/>
    <col min="9" max="9" width="6.7265625" style="18" customWidth="1"/>
    <col min="10" max="10" width="7.1796875" style="4" customWidth="1"/>
    <col min="11" max="11" width="6.7265625" style="18" customWidth="1"/>
    <col min="12" max="12" width="7.1796875" style="4" customWidth="1"/>
    <col min="13" max="13" width="6.7265625" style="18" customWidth="1"/>
    <col min="14" max="14" width="7.1796875" style="4" customWidth="1"/>
    <col min="15" max="15" width="6.7265625" style="18" customWidth="1"/>
    <col min="16" max="16" width="7.1796875" style="4" customWidth="1"/>
    <col min="17" max="17" width="6.7265625" style="18" customWidth="1"/>
    <col min="18" max="16384" width="11.453125" style="4"/>
  </cols>
  <sheetData>
    <row r="1" spans="1:17" s="1" customFormat="1" ht="14" x14ac:dyDescent="0.4">
      <c r="C1" s="16"/>
      <c r="E1" s="16"/>
      <c r="G1" s="16"/>
      <c r="I1" s="16"/>
      <c r="K1" s="16"/>
      <c r="M1" s="16"/>
      <c r="O1" s="16"/>
      <c r="Q1" s="16"/>
    </row>
    <row r="2" spans="1:17" s="1" customFormat="1" ht="33.75" customHeight="1" x14ac:dyDescent="0.4">
      <c r="C2" s="16"/>
      <c r="E2" s="16"/>
      <c r="G2" s="16"/>
      <c r="I2" s="16"/>
      <c r="K2" s="16"/>
      <c r="M2" s="16"/>
      <c r="O2" s="16"/>
      <c r="Q2" s="16"/>
    </row>
    <row r="3" spans="1:17" s="1" customFormat="1" ht="40.5" customHeight="1" x14ac:dyDescent="0.4">
      <c r="C3" s="16"/>
      <c r="E3" s="16"/>
      <c r="G3" s="16"/>
      <c r="I3" s="16"/>
      <c r="K3" s="16"/>
      <c r="M3" s="16"/>
      <c r="O3" s="16"/>
      <c r="Q3" s="16"/>
    </row>
    <row r="4" spans="1:17" s="1" customFormat="1" ht="18.75" customHeight="1" x14ac:dyDescent="0.4">
      <c r="A4" s="156" t="s">
        <v>0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</row>
    <row r="5" spans="1:17" s="1" customFormat="1" ht="24" customHeight="1" x14ac:dyDescent="0.4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</row>
    <row r="6" spans="1:17" ht="18.75" customHeight="1" x14ac:dyDescent="0.45">
      <c r="A6" s="2" t="s">
        <v>16</v>
      </c>
      <c r="B6" s="3"/>
      <c r="C6" s="17"/>
      <c r="D6" s="3"/>
      <c r="E6" s="17"/>
      <c r="F6" s="3"/>
      <c r="G6" s="17"/>
      <c r="H6" s="3"/>
      <c r="I6" s="17"/>
      <c r="J6" s="3"/>
      <c r="K6" s="17"/>
      <c r="L6" s="3"/>
      <c r="M6" s="17"/>
      <c r="N6" s="3"/>
      <c r="O6" s="17"/>
      <c r="P6" s="3"/>
      <c r="Q6" s="17"/>
    </row>
    <row r="7" spans="1:17" ht="19.5" customHeight="1" x14ac:dyDescent="0.45">
      <c r="A7" s="2" t="s">
        <v>60</v>
      </c>
      <c r="B7" s="3"/>
      <c r="C7" s="17"/>
      <c r="D7" s="3"/>
      <c r="E7" s="17"/>
      <c r="F7" s="3"/>
      <c r="G7" s="17"/>
      <c r="H7" s="3"/>
      <c r="I7" s="17"/>
      <c r="J7" s="3"/>
      <c r="K7" s="17"/>
      <c r="L7" s="3"/>
      <c r="M7" s="17"/>
      <c r="N7" s="3"/>
      <c r="O7" s="17"/>
      <c r="P7" s="3"/>
      <c r="Q7" s="17"/>
    </row>
    <row r="8" spans="1:17" s="1" customFormat="1" ht="14" x14ac:dyDescent="0.4">
      <c r="C8" s="16"/>
      <c r="E8" s="16"/>
      <c r="G8" s="16"/>
      <c r="I8" s="16"/>
      <c r="K8" s="16"/>
      <c r="M8" s="16"/>
      <c r="O8" s="16"/>
      <c r="Q8" s="16"/>
    </row>
    <row r="9" spans="1:17" x14ac:dyDescent="0.45">
      <c r="A9" s="159" t="s">
        <v>1</v>
      </c>
      <c r="B9" s="158" t="s">
        <v>2</v>
      </c>
      <c r="C9" s="158"/>
      <c r="D9" s="158" t="s">
        <v>3</v>
      </c>
      <c r="E9" s="158"/>
      <c r="F9" s="158" t="s">
        <v>4</v>
      </c>
      <c r="G9" s="158"/>
      <c r="H9" s="157" t="s">
        <v>5</v>
      </c>
      <c r="I9" s="157"/>
      <c r="J9" s="158" t="s">
        <v>6</v>
      </c>
      <c r="K9" s="158"/>
      <c r="L9" s="158" t="s">
        <v>7</v>
      </c>
      <c r="M9" s="158"/>
      <c r="N9" s="158" t="s">
        <v>8</v>
      </c>
      <c r="O9" s="158"/>
      <c r="P9" s="158" t="s">
        <v>9</v>
      </c>
      <c r="Q9" s="158"/>
    </row>
    <row r="10" spans="1:17" x14ac:dyDescent="0.45">
      <c r="A10" s="160"/>
      <c r="B10" s="5" t="s">
        <v>10</v>
      </c>
      <c r="C10" s="20" t="s">
        <v>11</v>
      </c>
      <c r="D10" s="5" t="s">
        <v>10</v>
      </c>
      <c r="E10" s="20" t="s">
        <v>11</v>
      </c>
      <c r="F10" s="5" t="s">
        <v>10</v>
      </c>
      <c r="G10" s="20" t="s">
        <v>11</v>
      </c>
      <c r="H10" s="5" t="s">
        <v>10</v>
      </c>
      <c r="I10" s="20" t="s">
        <v>11</v>
      </c>
      <c r="J10" s="5" t="s">
        <v>10</v>
      </c>
      <c r="K10" s="20" t="s">
        <v>11</v>
      </c>
      <c r="L10" s="5" t="s">
        <v>10</v>
      </c>
      <c r="M10" s="20" t="s">
        <v>11</v>
      </c>
      <c r="N10" s="5" t="s">
        <v>10</v>
      </c>
      <c r="O10" s="20" t="s">
        <v>11</v>
      </c>
      <c r="P10" s="5" t="s">
        <v>10</v>
      </c>
      <c r="Q10" s="20" t="s">
        <v>11</v>
      </c>
    </row>
    <row r="11" spans="1:17" s="131" customFormat="1" ht="12" customHeight="1" x14ac:dyDescent="0.4">
      <c r="A11" s="30" t="s">
        <v>17</v>
      </c>
      <c r="B11" s="128"/>
      <c r="C11" s="129"/>
      <c r="D11" s="128"/>
      <c r="E11" s="129"/>
      <c r="F11" s="128"/>
      <c r="G11" s="129"/>
      <c r="H11" s="130"/>
      <c r="I11" s="129"/>
      <c r="J11" s="128"/>
      <c r="K11" s="129"/>
      <c r="L11" s="128"/>
      <c r="M11" s="129"/>
      <c r="N11" s="128"/>
      <c r="O11" s="129"/>
      <c r="P11" s="130"/>
      <c r="Q11" s="129"/>
    </row>
    <row r="12" spans="1:17" s="131" customFormat="1" ht="12" customHeight="1" x14ac:dyDescent="0.4">
      <c r="A12" s="21" t="s">
        <v>18</v>
      </c>
      <c r="B12" s="23" t="s">
        <v>64</v>
      </c>
      <c r="C12" s="34" t="s">
        <v>65</v>
      </c>
      <c r="D12" s="22">
        <v>1388</v>
      </c>
      <c r="E12" s="101">
        <v>-34.840000000000003</v>
      </c>
      <c r="F12" s="22">
        <v>1209</v>
      </c>
      <c r="G12" s="101">
        <v>-11.69</v>
      </c>
      <c r="H12" s="28" t="s">
        <v>64</v>
      </c>
      <c r="I12" s="34" t="s">
        <v>65</v>
      </c>
      <c r="J12" s="22">
        <v>1300</v>
      </c>
      <c r="K12" s="101">
        <v>-20.29</v>
      </c>
      <c r="L12" s="22">
        <v>1579</v>
      </c>
      <c r="M12" s="101">
        <v>-4.76</v>
      </c>
      <c r="N12" s="22">
        <v>1122</v>
      </c>
      <c r="O12" s="101">
        <v>-11.09</v>
      </c>
      <c r="P12" s="23">
        <v>1767</v>
      </c>
      <c r="Q12" s="102">
        <v>5.3</v>
      </c>
    </row>
    <row r="13" spans="1:17" s="131" customFormat="1" ht="12" customHeight="1" x14ac:dyDescent="0.4">
      <c r="A13" s="24" t="s">
        <v>19</v>
      </c>
      <c r="B13" s="26">
        <v>9542</v>
      </c>
      <c r="C13" s="103">
        <v>-4.8899999999999997</v>
      </c>
      <c r="D13" s="26">
        <v>6660</v>
      </c>
      <c r="E13" s="104">
        <v>8.58</v>
      </c>
      <c r="F13" s="26">
        <v>5823</v>
      </c>
      <c r="G13" s="104">
        <v>6.4</v>
      </c>
      <c r="H13" s="33" t="s">
        <v>64</v>
      </c>
      <c r="I13" s="37" t="s">
        <v>65</v>
      </c>
      <c r="J13" s="26">
        <v>5475</v>
      </c>
      <c r="K13" s="103">
        <v>31.93</v>
      </c>
      <c r="L13" s="26">
        <v>6930</v>
      </c>
      <c r="M13" s="104">
        <v>-4.26</v>
      </c>
      <c r="N13" s="26">
        <v>4638</v>
      </c>
      <c r="O13" s="104">
        <v>-14.74</v>
      </c>
      <c r="P13" s="27">
        <v>5806</v>
      </c>
      <c r="Q13" s="103">
        <v>19.149999999999999</v>
      </c>
    </row>
    <row r="14" spans="1:17" s="131" customFormat="1" ht="12" customHeight="1" x14ac:dyDescent="0.4">
      <c r="A14" s="21" t="s">
        <v>20</v>
      </c>
      <c r="B14" s="137">
        <v>3093</v>
      </c>
      <c r="C14" s="138">
        <v>-26.36</v>
      </c>
      <c r="D14" s="22">
        <v>2645</v>
      </c>
      <c r="E14" s="101">
        <v>-31.99</v>
      </c>
      <c r="F14" s="22">
        <v>2737</v>
      </c>
      <c r="G14" s="101">
        <v>-31.59</v>
      </c>
      <c r="H14" s="22">
        <v>3076</v>
      </c>
      <c r="I14" s="101">
        <v>-29.84</v>
      </c>
      <c r="J14" s="137">
        <v>3044</v>
      </c>
      <c r="K14" s="138">
        <v>-23.88</v>
      </c>
      <c r="L14" s="22">
        <v>2914</v>
      </c>
      <c r="M14" s="101">
        <v>-35.19</v>
      </c>
      <c r="N14" s="22">
        <v>2928</v>
      </c>
      <c r="O14" s="101">
        <v>-30.89</v>
      </c>
      <c r="P14" s="22">
        <v>2998</v>
      </c>
      <c r="Q14" s="101">
        <v>-28.33</v>
      </c>
    </row>
    <row r="15" spans="1:17" s="131" customFormat="1" ht="12" customHeight="1" x14ac:dyDescent="0.4">
      <c r="A15" s="24" t="s">
        <v>21</v>
      </c>
      <c r="B15" s="26">
        <v>4407</v>
      </c>
      <c r="C15" s="104">
        <v>24.81</v>
      </c>
      <c r="D15" s="26">
        <v>4854</v>
      </c>
      <c r="E15" s="104">
        <v>24.05</v>
      </c>
      <c r="F15" s="26">
        <v>3858</v>
      </c>
      <c r="G15" s="104">
        <v>12.68</v>
      </c>
      <c r="H15" s="33">
        <v>5251</v>
      </c>
      <c r="I15" s="48">
        <v>16.2</v>
      </c>
      <c r="J15" s="26">
        <v>4064</v>
      </c>
      <c r="K15" s="104">
        <v>34.700000000000003</v>
      </c>
      <c r="L15" s="26">
        <v>4482</v>
      </c>
      <c r="M15" s="104">
        <v>21.43</v>
      </c>
      <c r="N15" s="26">
        <v>4072</v>
      </c>
      <c r="O15" s="104">
        <v>20.62</v>
      </c>
      <c r="P15" s="27">
        <v>2850</v>
      </c>
      <c r="Q15" s="103">
        <v>18.850000000000001</v>
      </c>
    </row>
    <row r="16" spans="1:17" s="131" customFormat="1" ht="12" customHeight="1" x14ac:dyDescent="0.4">
      <c r="A16" s="21" t="s">
        <v>22</v>
      </c>
      <c r="B16" s="23" t="s">
        <v>64</v>
      </c>
      <c r="C16" s="34" t="s">
        <v>65</v>
      </c>
      <c r="D16" s="22">
        <v>2104</v>
      </c>
      <c r="E16" s="101">
        <v>18.2</v>
      </c>
      <c r="F16" s="22">
        <v>1743</v>
      </c>
      <c r="G16" s="101">
        <v>18.09</v>
      </c>
      <c r="H16" s="22">
        <v>1493</v>
      </c>
      <c r="I16" s="101">
        <v>12</v>
      </c>
      <c r="J16" s="22">
        <v>1295</v>
      </c>
      <c r="K16" s="101">
        <v>-12.2</v>
      </c>
      <c r="L16" s="22">
        <v>1912</v>
      </c>
      <c r="M16" s="101">
        <v>9.32</v>
      </c>
      <c r="N16" s="22">
        <v>2024</v>
      </c>
      <c r="O16" s="101">
        <v>5.2</v>
      </c>
      <c r="P16" s="28" t="s">
        <v>64</v>
      </c>
      <c r="Q16" s="34" t="s">
        <v>65</v>
      </c>
    </row>
    <row r="17" spans="1:17" s="131" customFormat="1" ht="12" customHeight="1" x14ac:dyDescent="0.4">
      <c r="A17" s="24" t="s">
        <v>66</v>
      </c>
      <c r="B17" s="27">
        <v>8000</v>
      </c>
      <c r="C17" s="48">
        <v>1.18</v>
      </c>
      <c r="D17" s="26">
        <v>3037</v>
      </c>
      <c r="E17" s="104">
        <v>50.35</v>
      </c>
      <c r="F17" s="26">
        <v>7250</v>
      </c>
      <c r="G17" s="104">
        <v>11.97</v>
      </c>
      <c r="H17" s="26">
        <v>7194</v>
      </c>
      <c r="I17" s="104">
        <v>5.7</v>
      </c>
      <c r="J17" s="26">
        <v>3188</v>
      </c>
      <c r="K17" s="104">
        <v>5.21</v>
      </c>
      <c r="L17" s="26">
        <v>7458</v>
      </c>
      <c r="M17" s="104">
        <v>32.75</v>
      </c>
      <c r="N17" s="26">
        <v>2351</v>
      </c>
      <c r="O17" s="104">
        <v>6.38</v>
      </c>
      <c r="P17" s="33">
        <v>2965</v>
      </c>
      <c r="Q17" s="48">
        <v>6.5</v>
      </c>
    </row>
    <row r="18" spans="1:17" s="131" customFormat="1" ht="12" customHeight="1" x14ac:dyDescent="0.4">
      <c r="A18" s="21" t="s">
        <v>23</v>
      </c>
      <c r="B18" s="22">
        <v>2958</v>
      </c>
      <c r="C18" s="101">
        <v>-4.76</v>
      </c>
      <c r="D18" s="22">
        <v>2076</v>
      </c>
      <c r="E18" s="101">
        <v>-41.02</v>
      </c>
      <c r="F18" s="22">
        <v>1821</v>
      </c>
      <c r="G18" s="101">
        <v>-32.630000000000003</v>
      </c>
      <c r="H18" s="23">
        <v>3226</v>
      </c>
      <c r="I18" s="102">
        <v>3.13</v>
      </c>
      <c r="J18" s="22">
        <v>2832</v>
      </c>
      <c r="K18" s="101">
        <v>-32.14</v>
      </c>
      <c r="L18" s="22">
        <v>2810</v>
      </c>
      <c r="M18" s="101">
        <v>2.93</v>
      </c>
      <c r="N18" s="22">
        <v>2556</v>
      </c>
      <c r="O18" s="101">
        <v>-6.41</v>
      </c>
      <c r="P18" s="23">
        <v>3263</v>
      </c>
      <c r="Q18" s="102">
        <v>-15.99</v>
      </c>
    </row>
    <row r="19" spans="1:17" s="131" customFormat="1" ht="12" customHeight="1" x14ac:dyDescent="0.4">
      <c r="A19" s="24" t="s">
        <v>24</v>
      </c>
      <c r="B19" s="29">
        <v>2542</v>
      </c>
      <c r="C19" s="107">
        <v>-14.73</v>
      </c>
      <c r="D19" s="26">
        <v>2384</v>
      </c>
      <c r="E19" s="104">
        <v>3.07</v>
      </c>
      <c r="F19" s="26">
        <v>1582</v>
      </c>
      <c r="G19" s="104">
        <v>-37.270000000000003</v>
      </c>
      <c r="H19" s="26">
        <v>2294</v>
      </c>
      <c r="I19" s="104">
        <v>-12.41</v>
      </c>
      <c r="J19" s="29">
        <v>1463</v>
      </c>
      <c r="K19" s="107">
        <v>-4</v>
      </c>
      <c r="L19" s="26">
        <v>1384</v>
      </c>
      <c r="M19" s="104">
        <v>-35.15</v>
      </c>
      <c r="N19" s="26">
        <v>1137</v>
      </c>
      <c r="O19" s="104">
        <v>-6.11</v>
      </c>
      <c r="P19" s="26">
        <v>2042</v>
      </c>
      <c r="Q19" s="104">
        <v>-5.29</v>
      </c>
    </row>
    <row r="20" spans="1:17" s="131" customFormat="1" ht="12" customHeight="1" x14ac:dyDescent="0.4">
      <c r="A20" s="21" t="s">
        <v>25</v>
      </c>
      <c r="B20" s="22">
        <v>2327</v>
      </c>
      <c r="C20" s="101">
        <v>-0.81</v>
      </c>
      <c r="D20" s="22">
        <v>3466</v>
      </c>
      <c r="E20" s="101">
        <v>0.87</v>
      </c>
      <c r="F20" s="22">
        <v>1866</v>
      </c>
      <c r="G20" s="101">
        <v>-12.89</v>
      </c>
      <c r="H20" s="23">
        <v>2342</v>
      </c>
      <c r="I20" s="102">
        <v>2.09</v>
      </c>
      <c r="J20" s="22">
        <v>1451</v>
      </c>
      <c r="K20" s="101">
        <v>-20.41</v>
      </c>
      <c r="L20" s="22">
        <v>1979</v>
      </c>
      <c r="M20" s="101">
        <v>-1.35</v>
      </c>
      <c r="N20" s="22">
        <v>2146</v>
      </c>
      <c r="O20" s="101">
        <v>-11.61</v>
      </c>
      <c r="P20" s="23">
        <v>2513</v>
      </c>
      <c r="Q20" s="102">
        <v>-0.95</v>
      </c>
    </row>
    <row r="21" spans="1:17" s="131" customFormat="1" ht="12" customHeight="1" x14ac:dyDescent="0.4">
      <c r="A21" s="24" t="s">
        <v>26</v>
      </c>
      <c r="B21" s="26">
        <v>3546</v>
      </c>
      <c r="C21" s="104">
        <v>8.27</v>
      </c>
      <c r="D21" s="26">
        <v>6589</v>
      </c>
      <c r="E21" s="104">
        <v>7.14</v>
      </c>
      <c r="F21" s="26">
        <v>5574</v>
      </c>
      <c r="G21" s="104">
        <v>-30.74</v>
      </c>
      <c r="H21" s="26">
        <v>6123</v>
      </c>
      <c r="I21" s="104">
        <v>-9.6999999999999993</v>
      </c>
      <c r="J21" s="26">
        <v>5131</v>
      </c>
      <c r="K21" s="104">
        <v>24.69</v>
      </c>
      <c r="L21" s="26">
        <v>6391</v>
      </c>
      <c r="M21" s="104">
        <v>21.43</v>
      </c>
      <c r="N21" s="26">
        <v>5127</v>
      </c>
      <c r="O21" s="104">
        <v>-5.27</v>
      </c>
      <c r="P21" s="26">
        <v>5400</v>
      </c>
      <c r="Q21" s="104">
        <v>2.82</v>
      </c>
    </row>
    <row r="22" spans="1:17" s="131" customFormat="1" ht="12" customHeight="1" x14ac:dyDescent="0.4">
      <c r="A22" s="21" t="s">
        <v>27</v>
      </c>
      <c r="B22" s="22">
        <v>3290</v>
      </c>
      <c r="C22" s="101">
        <v>28.52</v>
      </c>
      <c r="D22" s="22">
        <v>2706</v>
      </c>
      <c r="E22" s="101">
        <v>21.73</v>
      </c>
      <c r="F22" s="22">
        <v>2905</v>
      </c>
      <c r="G22" s="101">
        <v>48.82</v>
      </c>
      <c r="H22" s="23">
        <v>3081</v>
      </c>
      <c r="I22" s="102">
        <v>9.06</v>
      </c>
      <c r="J22" s="22">
        <v>3033</v>
      </c>
      <c r="K22" s="101">
        <v>17.47</v>
      </c>
      <c r="L22" s="22">
        <v>2550</v>
      </c>
      <c r="M22" s="101">
        <v>12.38</v>
      </c>
      <c r="N22" s="22">
        <v>2029</v>
      </c>
      <c r="O22" s="101">
        <v>-13.33</v>
      </c>
      <c r="P22" s="23">
        <v>3340</v>
      </c>
      <c r="Q22" s="102">
        <v>8.09</v>
      </c>
    </row>
    <row r="23" spans="1:17" s="131" customFormat="1" ht="12" customHeight="1" x14ac:dyDescent="0.4">
      <c r="A23" s="24" t="s">
        <v>28</v>
      </c>
      <c r="B23" s="26">
        <v>2371</v>
      </c>
      <c r="C23" s="104">
        <v>-27.38</v>
      </c>
      <c r="D23" s="26">
        <v>2496</v>
      </c>
      <c r="E23" s="104">
        <v>-22.19</v>
      </c>
      <c r="F23" s="26">
        <v>2109</v>
      </c>
      <c r="G23" s="104">
        <v>-24.54</v>
      </c>
      <c r="H23" s="27" t="s">
        <v>64</v>
      </c>
      <c r="I23" s="37" t="s">
        <v>65</v>
      </c>
      <c r="J23" s="26">
        <v>2715</v>
      </c>
      <c r="K23" s="104">
        <v>-21.53</v>
      </c>
      <c r="L23" s="26">
        <v>2666</v>
      </c>
      <c r="M23" s="104">
        <v>-23.57</v>
      </c>
      <c r="N23" s="26">
        <v>2640</v>
      </c>
      <c r="O23" s="104">
        <v>-33.619999999999997</v>
      </c>
      <c r="P23" s="27">
        <v>2821</v>
      </c>
      <c r="Q23" s="103">
        <v>-23.09</v>
      </c>
    </row>
    <row r="24" spans="1:17" s="131" customFormat="1" ht="12" customHeight="1" x14ac:dyDescent="0.4">
      <c r="A24" s="142" t="s">
        <v>29</v>
      </c>
      <c r="B24" s="143">
        <v>2498</v>
      </c>
      <c r="C24" s="144">
        <v>0</v>
      </c>
      <c r="D24" s="145">
        <v>2269</v>
      </c>
      <c r="E24" s="146">
        <v>-4.22</v>
      </c>
      <c r="F24" s="145">
        <v>2045</v>
      </c>
      <c r="G24" s="146">
        <v>-3.36</v>
      </c>
      <c r="H24" s="145">
        <v>2291</v>
      </c>
      <c r="I24" s="146">
        <v>-0.43</v>
      </c>
      <c r="J24" s="145">
        <v>2059</v>
      </c>
      <c r="K24" s="146">
        <v>-4.45</v>
      </c>
      <c r="L24" s="145">
        <v>1759</v>
      </c>
      <c r="M24" s="146">
        <v>-8</v>
      </c>
      <c r="N24" s="145">
        <v>1483</v>
      </c>
      <c r="O24" s="146">
        <v>8.8000000000000007</v>
      </c>
      <c r="P24" s="145">
        <v>2378</v>
      </c>
      <c r="Q24" s="146">
        <v>1.8</v>
      </c>
    </row>
    <row r="25" spans="1:17" s="131" customFormat="1" ht="12" customHeight="1" x14ac:dyDescent="0.4">
      <c r="A25" s="30" t="s">
        <v>30</v>
      </c>
      <c r="B25" s="31"/>
      <c r="C25" s="106"/>
      <c r="D25" s="31"/>
      <c r="E25" s="106"/>
      <c r="F25" s="31"/>
      <c r="G25" s="106"/>
      <c r="H25" s="32"/>
      <c r="I25" s="106"/>
      <c r="J25" s="31"/>
      <c r="K25" s="106"/>
      <c r="L25" s="31"/>
      <c r="M25" s="106"/>
      <c r="N25" s="31"/>
      <c r="O25" s="106"/>
      <c r="P25" s="32"/>
      <c r="Q25" s="106"/>
    </row>
    <row r="26" spans="1:17" s="131" customFormat="1" ht="12" customHeight="1" x14ac:dyDescent="0.4">
      <c r="A26" s="24" t="s">
        <v>50</v>
      </c>
      <c r="B26" s="29" t="s">
        <v>64</v>
      </c>
      <c r="C26" s="37" t="s">
        <v>65</v>
      </c>
      <c r="D26" s="26">
        <v>7136</v>
      </c>
      <c r="E26" s="104">
        <v>-6.41</v>
      </c>
      <c r="F26" s="25">
        <v>7167</v>
      </c>
      <c r="G26" s="37" t="s">
        <v>65</v>
      </c>
      <c r="H26" s="33">
        <v>8486</v>
      </c>
      <c r="I26" s="48">
        <v>0.8</v>
      </c>
      <c r="J26" s="29">
        <v>6338</v>
      </c>
      <c r="K26" s="103">
        <v>-12.64</v>
      </c>
      <c r="L26" s="26">
        <v>7729</v>
      </c>
      <c r="M26" s="48">
        <v>3.05</v>
      </c>
      <c r="N26" s="26">
        <v>6201</v>
      </c>
      <c r="O26" s="104">
        <v>-10.119999999999999</v>
      </c>
      <c r="P26" s="27">
        <v>5604</v>
      </c>
      <c r="Q26" s="103">
        <v>-14.48</v>
      </c>
    </row>
    <row r="27" spans="1:17" s="131" customFormat="1" ht="12" customHeight="1" x14ac:dyDescent="0.4">
      <c r="A27" s="21" t="s">
        <v>31</v>
      </c>
      <c r="B27" s="22">
        <v>1820</v>
      </c>
      <c r="C27" s="101">
        <v>1.1100000000000001</v>
      </c>
      <c r="D27" s="22">
        <v>2133</v>
      </c>
      <c r="E27" s="101">
        <v>0.9</v>
      </c>
      <c r="F27" s="22">
        <v>1981</v>
      </c>
      <c r="G27" s="101">
        <v>6.11</v>
      </c>
      <c r="H27" s="28" t="s">
        <v>64</v>
      </c>
      <c r="I27" s="34" t="s">
        <v>65</v>
      </c>
      <c r="J27" s="22">
        <v>1543</v>
      </c>
      <c r="K27" s="101">
        <v>0.78</v>
      </c>
      <c r="L27" s="22">
        <v>2389</v>
      </c>
      <c r="M27" s="101">
        <v>6.84</v>
      </c>
      <c r="N27" s="22">
        <v>1794</v>
      </c>
      <c r="O27" s="101">
        <v>10.81</v>
      </c>
      <c r="P27" s="23">
        <v>1513</v>
      </c>
      <c r="Q27" s="102">
        <v>4.42</v>
      </c>
    </row>
    <row r="28" spans="1:17" s="131" customFormat="1" ht="12" customHeight="1" x14ac:dyDescent="0.4">
      <c r="A28" s="24" t="s">
        <v>32</v>
      </c>
      <c r="B28" s="26">
        <v>4017</v>
      </c>
      <c r="C28" s="104">
        <v>3</v>
      </c>
      <c r="D28" s="26">
        <v>4141</v>
      </c>
      <c r="E28" s="104">
        <v>3.58</v>
      </c>
      <c r="F28" s="33" t="s">
        <v>64</v>
      </c>
      <c r="G28" s="37" t="s">
        <v>65</v>
      </c>
      <c r="H28" s="26">
        <v>4008</v>
      </c>
      <c r="I28" s="104">
        <v>-6.7</v>
      </c>
      <c r="J28" s="26">
        <v>2858</v>
      </c>
      <c r="K28" s="104">
        <v>0.99</v>
      </c>
      <c r="L28" s="33" t="s">
        <v>64</v>
      </c>
      <c r="M28" s="37" t="s">
        <v>65</v>
      </c>
      <c r="N28" s="27">
        <v>5591</v>
      </c>
      <c r="O28" s="104">
        <v>-7.94</v>
      </c>
      <c r="P28" s="26">
        <v>3742</v>
      </c>
      <c r="Q28" s="104">
        <v>-5.41</v>
      </c>
    </row>
    <row r="29" spans="1:17" s="131" customFormat="1" ht="12" customHeight="1" x14ac:dyDescent="0.4">
      <c r="A29" s="21" t="s">
        <v>33</v>
      </c>
      <c r="B29" s="28" t="s">
        <v>64</v>
      </c>
      <c r="C29" s="34" t="s">
        <v>65</v>
      </c>
      <c r="D29" s="22">
        <v>8819</v>
      </c>
      <c r="E29" s="101">
        <v>21.26</v>
      </c>
      <c r="F29" s="22">
        <v>9623</v>
      </c>
      <c r="G29" s="101">
        <v>18.07</v>
      </c>
      <c r="H29" s="28" t="s">
        <v>64</v>
      </c>
      <c r="I29" s="34" t="s">
        <v>65</v>
      </c>
      <c r="J29" s="23">
        <v>7993</v>
      </c>
      <c r="K29" s="100">
        <v>13.18</v>
      </c>
      <c r="L29" s="23">
        <v>8135</v>
      </c>
      <c r="M29" s="102">
        <v>2.46</v>
      </c>
      <c r="N29" s="22">
        <v>6808</v>
      </c>
      <c r="O29" s="101">
        <v>12.23</v>
      </c>
      <c r="P29" s="23">
        <v>7486</v>
      </c>
      <c r="Q29" s="102">
        <v>12.4</v>
      </c>
    </row>
    <row r="30" spans="1:17" s="131" customFormat="1" ht="12" customHeight="1" x14ac:dyDescent="0.4">
      <c r="A30" s="24" t="s">
        <v>34</v>
      </c>
      <c r="B30" s="26">
        <v>2956</v>
      </c>
      <c r="C30" s="104">
        <v>-0.84</v>
      </c>
      <c r="D30" s="26">
        <v>2022</v>
      </c>
      <c r="E30" s="104">
        <v>14.76</v>
      </c>
      <c r="F30" s="26">
        <v>2543</v>
      </c>
      <c r="G30" s="104">
        <v>22.5</v>
      </c>
      <c r="H30" s="26">
        <v>3127</v>
      </c>
      <c r="I30" s="104">
        <v>1.79</v>
      </c>
      <c r="J30" s="26">
        <v>1825</v>
      </c>
      <c r="K30" s="104">
        <v>23.48</v>
      </c>
      <c r="L30" s="26">
        <v>2438</v>
      </c>
      <c r="M30" s="104">
        <v>11.68</v>
      </c>
      <c r="N30" s="26">
        <v>2173</v>
      </c>
      <c r="O30" s="104">
        <v>6.05</v>
      </c>
      <c r="P30" s="26">
        <v>1996</v>
      </c>
      <c r="Q30" s="104">
        <v>11.32</v>
      </c>
    </row>
    <row r="31" spans="1:17" s="131" customFormat="1" ht="12" customHeight="1" x14ac:dyDescent="0.4">
      <c r="A31" s="21" t="s">
        <v>67</v>
      </c>
      <c r="B31" s="22">
        <v>3818</v>
      </c>
      <c r="C31" s="101">
        <v>13.97</v>
      </c>
      <c r="D31" s="22">
        <v>4056</v>
      </c>
      <c r="E31" s="101">
        <v>53.81</v>
      </c>
      <c r="F31" s="22">
        <v>3608</v>
      </c>
      <c r="G31" s="101">
        <v>17.72</v>
      </c>
      <c r="H31" s="23">
        <v>4300</v>
      </c>
      <c r="I31" s="102">
        <v>14.88</v>
      </c>
      <c r="J31" s="22">
        <v>2554</v>
      </c>
      <c r="K31" s="102">
        <v>29.51</v>
      </c>
      <c r="L31" s="22">
        <v>4593</v>
      </c>
      <c r="M31" s="101">
        <v>17.8</v>
      </c>
      <c r="N31" s="22">
        <v>4199</v>
      </c>
      <c r="O31" s="101">
        <v>31.34</v>
      </c>
      <c r="P31" s="23">
        <v>3288</v>
      </c>
      <c r="Q31" s="102">
        <v>30.74</v>
      </c>
    </row>
    <row r="32" spans="1:17" s="131" customFormat="1" ht="12" customHeight="1" x14ac:dyDescent="0.4">
      <c r="A32" s="24" t="s">
        <v>35</v>
      </c>
      <c r="B32" s="27">
        <v>5850</v>
      </c>
      <c r="C32" s="103">
        <v>3.08</v>
      </c>
      <c r="D32" s="26">
        <v>4882</v>
      </c>
      <c r="E32" s="104">
        <v>1.37</v>
      </c>
      <c r="F32" s="26">
        <v>4582</v>
      </c>
      <c r="G32" s="104">
        <v>-2.78</v>
      </c>
      <c r="H32" s="27">
        <v>5285</v>
      </c>
      <c r="I32" s="103">
        <v>-4.5199999999999996</v>
      </c>
      <c r="J32" s="27">
        <v>4099</v>
      </c>
      <c r="K32" s="103">
        <v>-5.64</v>
      </c>
      <c r="L32" s="26">
        <v>5547</v>
      </c>
      <c r="M32" s="104">
        <v>4.88</v>
      </c>
      <c r="N32" s="26">
        <v>4397</v>
      </c>
      <c r="O32" s="104">
        <v>1.64</v>
      </c>
      <c r="P32" s="27">
        <v>4092</v>
      </c>
      <c r="Q32" s="103">
        <v>4.92</v>
      </c>
    </row>
    <row r="33" spans="1:17" s="131" customFormat="1" ht="12" customHeight="1" x14ac:dyDescent="0.4">
      <c r="A33" s="21" t="s">
        <v>36</v>
      </c>
      <c r="B33" s="22">
        <v>3833</v>
      </c>
      <c r="C33" s="101">
        <v>25.02</v>
      </c>
      <c r="D33" s="22">
        <v>5614</v>
      </c>
      <c r="E33" s="101">
        <v>114.44</v>
      </c>
      <c r="F33" s="22">
        <v>4162</v>
      </c>
      <c r="G33" s="101">
        <v>72.2</v>
      </c>
      <c r="H33" s="23">
        <v>3545</v>
      </c>
      <c r="I33" s="102">
        <v>42.43</v>
      </c>
      <c r="J33" s="22">
        <v>3147</v>
      </c>
      <c r="K33" s="101">
        <v>20.62</v>
      </c>
      <c r="L33" s="22">
        <v>2181</v>
      </c>
      <c r="M33" s="101">
        <v>15.95</v>
      </c>
      <c r="N33" s="22">
        <v>5127</v>
      </c>
      <c r="O33" s="101">
        <v>22.63</v>
      </c>
      <c r="P33" s="23">
        <v>3958</v>
      </c>
      <c r="Q33" s="102">
        <v>32.46</v>
      </c>
    </row>
    <row r="34" spans="1:17" s="131" customFormat="1" ht="12" customHeight="1" x14ac:dyDescent="0.4">
      <c r="A34" s="24" t="s">
        <v>37</v>
      </c>
      <c r="B34" s="26">
        <v>4113</v>
      </c>
      <c r="C34" s="104">
        <v>40.229999999999997</v>
      </c>
      <c r="D34" s="26">
        <v>5535</v>
      </c>
      <c r="E34" s="132">
        <v>122.38</v>
      </c>
      <c r="F34" s="26">
        <v>4381</v>
      </c>
      <c r="G34" s="103">
        <v>97.52</v>
      </c>
      <c r="H34" s="27">
        <v>4190</v>
      </c>
      <c r="I34" s="48">
        <v>87.39</v>
      </c>
      <c r="J34" s="26">
        <v>4860</v>
      </c>
      <c r="K34" s="104">
        <v>113.63</v>
      </c>
      <c r="L34" s="26">
        <v>3406</v>
      </c>
      <c r="M34" s="104">
        <v>28.19</v>
      </c>
      <c r="N34" s="26">
        <v>4551</v>
      </c>
      <c r="O34" s="103">
        <v>151.44</v>
      </c>
      <c r="P34" s="27">
        <v>4467</v>
      </c>
      <c r="Q34" s="104">
        <v>104.16</v>
      </c>
    </row>
    <row r="35" spans="1:17" s="131" customFormat="1" ht="12" customHeight="1" x14ac:dyDescent="0.4">
      <c r="A35" s="21" t="s">
        <v>54</v>
      </c>
      <c r="B35" s="91" t="s">
        <v>64</v>
      </c>
      <c r="C35" s="34" t="s">
        <v>65</v>
      </c>
      <c r="D35" s="22">
        <v>9332</v>
      </c>
      <c r="E35" s="101">
        <v>0.09</v>
      </c>
      <c r="F35" s="22">
        <v>8466</v>
      </c>
      <c r="G35" s="101">
        <v>-0.09</v>
      </c>
      <c r="H35" s="23">
        <v>9133</v>
      </c>
      <c r="I35" s="100">
        <v>2.85</v>
      </c>
      <c r="J35" s="23">
        <v>8372</v>
      </c>
      <c r="K35" s="102">
        <v>-1.69</v>
      </c>
      <c r="L35" s="22">
        <v>8896</v>
      </c>
      <c r="M35" s="101">
        <v>-2.58</v>
      </c>
      <c r="N35" s="22">
        <v>8773</v>
      </c>
      <c r="O35" s="101">
        <v>-0.13</v>
      </c>
      <c r="P35" s="23">
        <v>8553</v>
      </c>
      <c r="Q35" s="102">
        <v>2.64</v>
      </c>
    </row>
    <row r="36" spans="1:17" s="131" customFormat="1" ht="12" customHeight="1" x14ac:dyDescent="0.4">
      <c r="A36" s="24" t="s">
        <v>38</v>
      </c>
      <c r="B36" s="27">
        <v>4477</v>
      </c>
      <c r="C36" s="48">
        <v>26.33</v>
      </c>
      <c r="D36" s="26">
        <v>4290</v>
      </c>
      <c r="E36" s="104">
        <v>50.58</v>
      </c>
      <c r="F36" s="26">
        <v>3950</v>
      </c>
      <c r="G36" s="104">
        <v>29.81</v>
      </c>
      <c r="H36" s="33" t="s">
        <v>64</v>
      </c>
      <c r="I36" s="37" t="s">
        <v>65</v>
      </c>
      <c r="J36" s="26">
        <v>4120</v>
      </c>
      <c r="K36" s="104">
        <v>26.07</v>
      </c>
      <c r="L36" s="26">
        <v>3688</v>
      </c>
      <c r="M36" s="104">
        <v>1.99</v>
      </c>
      <c r="N36" s="26">
        <v>3694</v>
      </c>
      <c r="O36" s="104">
        <v>35.61</v>
      </c>
      <c r="P36" s="27">
        <v>4571</v>
      </c>
      <c r="Q36" s="104">
        <v>26.2</v>
      </c>
    </row>
    <row r="37" spans="1:17" s="131" customFormat="1" ht="12" customHeight="1" x14ac:dyDescent="0.4">
      <c r="A37" s="21" t="s">
        <v>39</v>
      </c>
      <c r="B37" s="22">
        <v>5517</v>
      </c>
      <c r="C37" s="101">
        <v>23.76</v>
      </c>
      <c r="D37" s="22">
        <v>5201</v>
      </c>
      <c r="E37" s="101">
        <v>9.86</v>
      </c>
      <c r="F37" s="22">
        <v>4279</v>
      </c>
      <c r="G37" s="101">
        <v>44.32</v>
      </c>
      <c r="H37" s="23">
        <v>5019</v>
      </c>
      <c r="I37" s="102">
        <v>27.81</v>
      </c>
      <c r="J37" s="22">
        <v>3951</v>
      </c>
      <c r="K37" s="101">
        <v>-7.14</v>
      </c>
      <c r="L37" s="22">
        <v>4391</v>
      </c>
      <c r="M37" s="101">
        <v>44.06</v>
      </c>
      <c r="N37" s="22">
        <v>3741</v>
      </c>
      <c r="O37" s="101">
        <v>19.670000000000002</v>
      </c>
      <c r="P37" s="23">
        <v>4325</v>
      </c>
      <c r="Q37" s="102">
        <v>4.6500000000000004</v>
      </c>
    </row>
    <row r="38" spans="1:17" s="131" customFormat="1" ht="12" customHeight="1" x14ac:dyDescent="0.4">
      <c r="A38" s="24" t="s">
        <v>40</v>
      </c>
      <c r="B38" s="26">
        <v>2000</v>
      </c>
      <c r="C38" s="104">
        <v>0</v>
      </c>
      <c r="D38" s="26">
        <v>2002</v>
      </c>
      <c r="E38" s="104">
        <v>-1.48</v>
      </c>
      <c r="F38" s="26">
        <v>1455</v>
      </c>
      <c r="G38" s="103">
        <v>5.9</v>
      </c>
      <c r="H38" s="27">
        <v>1733</v>
      </c>
      <c r="I38" s="103">
        <v>8.7899999999999991</v>
      </c>
      <c r="J38" s="33" t="s">
        <v>64</v>
      </c>
      <c r="K38" s="37" t="s">
        <v>65</v>
      </c>
      <c r="L38" s="33" t="s">
        <v>64</v>
      </c>
      <c r="M38" s="37" t="s">
        <v>65</v>
      </c>
      <c r="N38" s="26">
        <v>2305</v>
      </c>
      <c r="O38" s="103">
        <v>-0.17</v>
      </c>
      <c r="P38" s="26">
        <v>1940</v>
      </c>
      <c r="Q38" s="107">
        <v>-6.33</v>
      </c>
    </row>
    <row r="39" spans="1:17" s="131" customFormat="1" ht="12" customHeight="1" x14ac:dyDescent="0.4">
      <c r="A39" s="21" t="s">
        <v>68</v>
      </c>
      <c r="B39" s="23" t="s">
        <v>64</v>
      </c>
      <c r="C39" s="34" t="s">
        <v>65</v>
      </c>
      <c r="D39" s="23">
        <v>2822</v>
      </c>
      <c r="E39" s="102">
        <v>20.96</v>
      </c>
      <c r="F39" s="22">
        <v>3003</v>
      </c>
      <c r="G39" s="101">
        <v>27.9</v>
      </c>
      <c r="H39" s="23">
        <v>2913</v>
      </c>
      <c r="I39" s="102">
        <v>9.51</v>
      </c>
      <c r="J39" s="23">
        <v>2982</v>
      </c>
      <c r="K39" s="101">
        <v>32.299999999999997</v>
      </c>
      <c r="L39" s="23">
        <v>2764</v>
      </c>
      <c r="M39" s="102">
        <v>18.22</v>
      </c>
      <c r="N39" s="22">
        <v>3829</v>
      </c>
      <c r="O39" s="101">
        <v>25.38</v>
      </c>
      <c r="P39" s="23">
        <v>3233</v>
      </c>
      <c r="Q39" s="102">
        <v>40.99</v>
      </c>
    </row>
    <row r="40" spans="1:17" s="131" customFormat="1" ht="12" customHeight="1" x14ac:dyDescent="0.4">
      <c r="A40" s="24" t="s">
        <v>41</v>
      </c>
      <c r="B40" s="26">
        <v>2386</v>
      </c>
      <c r="C40" s="104">
        <v>-0.04</v>
      </c>
      <c r="D40" s="26">
        <v>2839</v>
      </c>
      <c r="E40" s="104">
        <v>9.83</v>
      </c>
      <c r="F40" s="26">
        <v>2417</v>
      </c>
      <c r="G40" s="104">
        <v>1.64</v>
      </c>
      <c r="H40" s="27">
        <v>2582</v>
      </c>
      <c r="I40" s="107">
        <v>4.2</v>
      </c>
      <c r="J40" s="26">
        <v>1771</v>
      </c>
      <c r="K40" s="104">
        <v>12.52</v>
      </c>
      <c r="L40" s="26">
        <v>1715</v>
      </c>
      <c r="M40" s="104">
        <v>-8.44</v>
      </c>
      <c r="N40" s="26">
        <v>2921</v>
      </c>
      <c r="O40" s="104">
        <v>12.17</v>
      </c>
      <c r="P40" s="27">
        <v>3271</v>
      </c>
      <c r="Q40" s="107">
        <v>12.95</v>
      </c>
    </row>
    <row r="41" spans="1:17" s="131" customFormat="1" ht="12" customHeight="1" x14ac:dyDescent="0.4">
      <c r="A41" s="21" t="s">
        <v>42</v>
      </c>
      <c r="B41" s="22">
        <v>2804</v>
      </c>
      <c r="C41" s="101">
        <v>7.76</v>
      </c>
      <c r="D41" s="22">
        <v>3283</v>
      </c>
      <c r="E41" s="101">
        <v>11.82</v>
      </c>
      <c r="F41" s="22">
        <v>2864</v>
      </c>
      <c r="G41" s="101">
        <v>3.39</v>
      </c>
      <c r="H41" s="23">
        <v>3213</v>
      </c>
      <c r="I41" s="102">
        <v>6</v>
      </c>
      <c r="J41" s="22">
        <v>2684</v>
      </c>
      <c r="K41" s="101">
        <v>5.84</v>
      </c>
      <c r="L41" s="22">
        <v>3567</v>
      </c>
      <c r="M41" s="101">
        <v>8.42</v>
      </c>
      <c r="N41" s="22">
        <v>2604</v>
      </c>
      <c r="O41" s="101">
        <v>7.6</v>
      </c>
      <c r="P41" s="23">
        <v>2675</v>
      </c>
      <c r="Q41" s="102">
        <v>8.7799999999999994</v>
      </c>
    </row>
    <row r="42" spans="1:17" s="131" customFormat="1" ht="12" customHeight="1" x14ac:dyDescent="0.4">
      <c r="A42" s="38" t="s">
        <v>69</v>
      </c>
      <c r="B42" s="114" t="s">
        <v>64</v>
      </c>
      <c r="C42" s="115" t="s">
        <v>65</v>
      </c>
      <c r="D42" s="39">
        <v>9421</v>
      </c>
      <c r="E42" s="105">
        <v>1.46</v>
      </c>
      <c r="F42" s="39">
        <v>9114</v>
      </c>
      <c r="G42" s="105">
        <v>-4.41</v>
      </c>
      <c r="H42" s="116">
        <v>9903</v>
      </c>
      <c r="I42" s="117">
        <v>-0.92</v>
      </c>
      <c r="J42" s="116">
        <v>9219</v>
      </c>
      <c r="K42" s="118">
        <v>-0.54</v>
      </c>
      <c r="L42" s="114" t="s">
        <v>64</v>
      </c>
      <c r="M42" s="115" t="s">
        <v>65</v>
      </c>
      <c r="N42" s="39">
        <v>8913</v>
      </c>
      <c r="O42" s="105">
        <v>-1.1399999999999999</v>
      </c>
      <c r="P42" s="116">
        <v>8633</v>
      </c>
      <c r="Q42" s="117">
        <v>-2.76</v>
      </c>
    </row>
    <row r="43" spans="1:17" s="131" customFormat="1" ht="12" customHeight="1" x14ac:dyDescent="0.4">
      <c r="A43" s="30" t="s">
        <v>43</v>
      </c>
      <c r="B43" s="35"/>
      <c r="C43" s="108"/>
      <c r="D43" s="35"/>
      <c r="E43" s="108"/>
      <c r="F43" s="35"/>
      <c r="G43" s="108"/>
      <c r="H43" s="36"/>
      <c r="I43" s="108"/>
      <c r="J43" s="35"/>
      <c r="K43" s="108"/>
      <c r="L43" s="35"/>
      <c r="M43" s="108"/>
      <c r="N43" s="35"/>
      <c r="O43" s="108"/>
      <c r="P43" s="36"/>
      <c r="Q43" s="108"/>
    </row>
    <row r="44" spans="1:17" s="131" customFormat="1" ht="12" customHeight="1" x14ac:dyDescent="0.4">
      <c r="A44" s="24" t="s">
        <v>44</v>
      </c>
      <c r="B44" s="33" t="s">
        <v>64</v>
      </c>
      <c r="C44" s="37" t="s">
        <v>65</v>
      </c>
      <c r="D44" s="26">
        <v>3366</v>
      </c>
      <c r="E44" s="104">
        <v>-20.67</v>
      </c>
      <c r="F44" s="26">
        <v>4018</v>
      </c>
      <c r="G44" s="104">
        <v>-2.74</v>
      </c>
      <c r="H44" s="33" t="s">
        <v>64</v>
      </c>
      <c r="I44" s="37" t="s">
        <v>65</v>
      </c>
      <c r="J44" s="26">
        <v>3108</v>
      </c>
      <c r="K44" s="104">
        <v>-22.28</v>
      </c>
      <c r="L44" s="26">
        <v>4777</v>
      </c>
      <c r="M44" s="104">
        <v>8.2200000000000006</v>
      </c>
      <c r="N44" s="26">
        <v>5192</v>
      </c>
      <c r="O44" s="104">
        <v>-1.96</v>
      </c>
      <c r="P44" s="27">
        <v>3741</v>
      </c>
      <c r="Q44" s="104">
        <v>-16.440000000000001</v>
      </c>
    </row>
    <row r="45" spans="1:17" s="131" customFormat="1" ht="12" customHeight="1" x14ac:dyDescent="0.4">
      <c r="A45" s="21" t="s">
        <v>45</v>
      </c>
      <c r="B45" s="22">
        <v>2148</v>
      </c>
      <c r="C45" s="101">
        <v>-5.29</v>
      </c>
      <c r="D45" s="22">
        <v>2255</v>
      </c>
      <c r="E45" s="101">
        <v>-10.66</v>
      </c>
      <c r="F45" s="22">
        <v>2137</v>
      </c>
      <c r="G45" s="101">
        <v>-14.93</v>
      </c>
      <c r="H45" s="23">
        <v>2232</v>
      </c>
      <c r="I45" s="102">
        <v>-7.96</v>
      </c>
      <c r="J45" s="22">
        <v>2023</v>
      </c>
      <c r="K45" s="101">
        <v>-18.72</v>
      </c>
      <c r="L45" s="23">
        <v>2023</v>
      </c>
      <c r="M45" s="34">
        <v>-4.8899999999999997</v>
      </c>
      <c r="N45" s="22">
        <v>2977</v>
      </c>
      <c r="O45" s="101">
        <v>-6.62</v>
      </c>
      <c r="P45" s="23">
        <v>2633</v>
      </c>
      <c r="Q45" s="102">
        <v>-4.91</v>
      </c>
    </row>
    <row r="46" spans="1:17" s="131" customFormat="1" ht="12" customHeight="1" x14ac:dyDescent="0.4">
      <c r="A46" s="24" t="s">
        <v>70</v>
      </c>
      <c r="B46" s="26">
        <v>4845</v>
      </c>
      <c r="C46" s="103">
        <v>35.6</v>
      </c>
      <c r="D46" s="26">
        <v>5079</v>
      </c>
      <c r="E46" s="104">
        <v>28.84</v>
      </c>
      <c r="F46" s="26">
        <v>4654</v>
      </c>
      <c r="G46" s="104">
        <v>27.12</v>
      </c>
      <c r="H46" s="26">
        <v>4981</v>
      </c>
      <c r="I46" s="104">
        <v>25.62</v>
      </c>
      <c r="J46" s="26">
        <v>3092</v>
      </c>
      <c r="K46" s="104">
        <v>12.64</v>
      </c>
      <c r="L46" s="26">
        <v>4611</v>
      </c>
      <c r="M46" s="104">
        <v>20.45</v>
      </c>
      <c r="N46" s="26">
        <v>4194</v>
      </c>
      <c r="O46" s="104">
        <v>16.18</v>
      </c>
      <c r="P46" s="26">
        <v>4371</v>
      </c>
      <c r="Q46" s="104">
        <v>34.119999999999997</v>
      </c>
    </row>
    <row r="47" spans="1:17" s="131" customFormat="1" ht="12" customHeight="1" x14ac:dyDescent="0.4">
      <c r="A47" s="21" t="s">
        <v>46</v>
      </c>
      <c r="B47" s="22">
        <v>3650</v>
      </c>
      <c r="C47" s="101">
        <v>-1.22</v>
      </c>
      <c r="D47" s="22">
        <v>4894</v>
      </c>
      <c r="E47" s="101">
        <v>8.1300000000000008</v>
      </c>
      <c r="F47" s="22">
        <v>5088</v>
      </c>
      <c r="G47" s="101">
        <v>-3.36</v>
      </c>
      <c r="H47" s="23">
        <v>3358</v>
      </c>
      <c r="I47" s="102">
        <v>-6.04</v>
      </c>
      <c r="J47" s="22">
        <v>2908</v>
      </c>
      <c r="K47" s="101">
        <v>2.3199999999999998</v>
      </c>
      <c r="L47" s="22">
        <v>5028</v>
      </c>
      <c r="M47" s="101">
        <v>2.5499999999999998</v>
      </c>
      <c r="N47" s="22">
        <v>3095</v>
      </c>
      <c r="O47" s="101">
        <v>-2.7</v>
      </c>
      <c r="P47" s="23">
        <v>2775</v>
      </c>
      <c r="Q47" s="102">
        <v>-1.63</v>
      </c>
    </row>
    <row r="48" spans="1:17" s="131" customFormat="1" ht="12" customHeight="1" x14ac:dyDescent="0.4">
      <c r="A48" s="38" t="s">
        <v>47</v>
      </c>
      <c r="B48" s="39">
        <v>1746</v>
      </c>
      <c r="C48" s="105">
        <v>-3.59</v>
      </c>
      <c r="D48" s="39">
        <v>2559</v>
      </c>
      <c r="E48" s="105">
        <v>-18.61</v>
      </c>
      <c r="F48" s="39">
        <v>2159</v>
      </c>
      <c r="G48" s="105">
        <v>-31.7</v>
      </c>
      <c r="H48" s="39">
        <v>1519</v>
      </c>
      <c r="I48" s="105">
        <v>4.18</v>
      </c>
      <c r="J48" s="39">
        <v>2179</v>
      </c>
      <c r="K48" s="105">
        <v>-14.82</v>
      </c>
      <c r="L48" s="39">
        <v>3296</v>
      </c>
      <c r="M48" s="105">
        <v>-4.05</v>
      </c>
      <c r="N48" s="116" t="s">
        <v>64</v>
      </c>
      <c r="O48" s="115" t="s">
        <v>65</v>
      </c>
      <c r="P48" s="39">
        <v>2010</v>
      </c>
      <c r="Q48" s="105">
        <v>-11.92</v>
      </c>
    </row>
    <row r="49" spans="1:25" s="131" customFormat="1" ht="12" customHeight="1" x14ac:dyDescent="0.4">
      <c r="A49" s="30" t="s">
        <v>71</v>
      </c>
      <c r="B49" s="35"/>
      <c r="C49" s="108"/>
      <c r="D49" s="35"/>
      <c r="E49" s="108"/>
      <c r="F49" s="35"/>
      <c r="G49" s="108"/>
      <c r="H49" s="36"/>
      <c r="I49" s="108"/>
      <c r="J49" s="35"/>
      <c r="K49" s="108"/>
      <c r="L49" s="35"/>
      <c r="M49" s="108"/>
      <c r="N49" s="35"/>
      <c r="O49" s="108"/>
      <c r="P49" s="36"/>
      <c r="Q49" s="108"/>
    </row>
    <row r="50" spans="1:25" s="131" customFormat="1" ht="12" customHeight="1" x14ac:dyDescent="0.4">
      <c r="A50" s="15" t="s">
        <v>72</v>
      </c>
      <c r="B50" s="40">
        <v>4019</v>
      </c>
      <c r="C50" s="110">
        <v>0.1</v>
      </c>
      <c r="D50" s="40">
        <v>3868</v>
      </c>
      <c r="E50" s="110">
        <v>-0.92</v>
      </c>
      <c r="F50" s="40">
        <v>4310</v>
      </c>
      <c r="G50" s="110">
        <v>1.96</v>
      </c>
      <c r="H50" s="40">
        <v>4061</v>
      </c>
      <c r="I50" s="110">
        <v>0.69</v>
      </c>
      <c r="J50" s="40">
        <v>3961</v>
      </c>
      <c r="K50" s="110">
        <v>1.59</v>
      </c>
      <c r="L50" s="40">
        <v>4250</v>
      </c>
      <c r="M50" s="110">
        <v>2.68</v>
      </c>
      <c r="N50" s="40">
        <v>4023</v>
      </c>
      <c r="O50" s="110">
        <v>0.78</v>
      </c>
      <c r="P50" s="40">
        <v>4261</v>
      </c>
      <c r="Q50" s="110">
        <v>1.67</v>
      </c>
    </row>
    <row r="51" spans="1:25" s="131" customFormat="1" ht="12" customHeight="1" x14ac:dyDescent="0.4">
      <c r="A51" s="41" t="s">
        <v>73</v>
      </c>
      <c r="B51" s="119" t="s">
        <v>64</v>
      </c>
      <c r="C51" s="92" t="s">
        <v>65</v>
      </c>
      <c r="D51" s="42">
        <v>4303</v>
      </c>
      <c r="E51" s="109">
        <v>2.2799999999999998</v>
      </c>
      <c r="F51" s="42">
        <v>4954</v>
      </c>
      <c r="G51" s="109">
        <v>-0.34</v>
      </c>
      <c r="H51" s="42">
        <v>4542</v>
      </c>
      <c r="I51" s="109">
        <v>-3.11</v>
      </c>
      <c r="J51" s="42">
        <v>5027</v>
      </c>
      <c r="K51" s="109">
        <v>1.45</v>
      </c>
      <c r="L51" s="42">
        <v>4310</v>
      </c>
      <c r="M51" s="109">
        <v>-0.76</v>
      </c>
      <c r="N51" s="42">
        <v>4468</v>
      </c>
      <c r="O51" s="109">
        <v>-3.71</v>
      </c>
      <c r="P51" s="42">
        <v>4796</v>
      </c>
      <c r="Q51" s="109">
        <v>-1.94</v>
      </c>
    </row>
    <row r="52" spans="1:25" s="131" customFormat="1" ht="12" customHeight="1" x14ac:dyDescent="0.4">
      <c r="A52" s="15" t="s">
        <v>74</v>
      </c>
      <c r="B52" s="40">
        <v>8783</v>
      </c>
      <c r="C52" s="110">
        <v>11.89</v>
      </c>
      <c r="D52" s="40">
        <v>12813</v>
      </c>
      <c r="E52" s="110">
        <v>-3.13</v>
      </c>
      <c r="F52" s="40">
        <v>8718</v>
      </c>
      <c r="G52" s="110">
        <v>-0.93</v>
      </c>
      <c r="H52" s="40">
        <v>9292</v>
      </c>
      <c r="I52" s="110">
        <v>-1.06</v>
      </c>
      <c r="J52" s="40">
        <v>11508</v>
      </c>
      <c r="K52" s="110">
        <v>3.24</v>
      </c>
      <c r="L52" s="40">
        <v>9392</v>
      </c>
      <c r="M52" s="110">
        <v>-1.1000000000000001</v>
      </c>
      <c r="N52" s="40">
        <v>11925</v>
      </c>
      <c r="O52" s="110">
        <v>-3.1</v>
      </c>
      <c r="P52" s="40">
        <v>13227</v>
      </c>
      <c r="Q52" s="110">
        <v>-12.1</v>
      </c>
    </row>
    <row r="53" spans="1:25" s="131" customFormat="1" ht="12" customHeight="1" x14ac:dyDescent="0.4">
      <c r="A53" s="41" t="s">
        <v>75</v>
      </c>
      <c r="B53" s="119" t="s">
        <v>64</v>
      </c>
      <c r="C53" s="92" t="s">
        <v>65</v>
      </c>
      <c r="D53" s="42">
        <v>8690</v>
      </c>
      <c r="E53" s="109">
        <v>0.16</v>
      </c>
      <c r="F53" s="42">
        <v>7143</v>
      </c>
      <c r="G53" s="109">
        <v>-6.54</v>
      </c>
      <c r="H53" s="119" t="s">
        <v>64</v>
      </c>
      <c r="I53" s="92" t="s">
        <v>65</v>
      </c>
      <c r="J53" s="119" t="s">
        <v>64</v>
      </c>
      <c r="K53" s="92" t="s">
        <v>65</v>
      </c>
      <c r="L53" s="42">
        <v>7025</v>
      </c>
      <c r="M53" s="109">
        <v>-0.11</v>
      </c>
      <c r="N53" s="42">
        <v>7397</v>
      </c>
      <c r="O53" s="109">
        <v>1.61</v>
      </c>
      <c r="P53" s="42">
        <v>7527</v>
      </c>
      <c r="Q53" s="109">
        <v>0</v>
      </c>
    </row>
    <row r="54" spans="1:25" s="131" customFormat="1" ht="12" customHeight="1" x14ac:dyDescent="0.4">
      <c r="A54" s="15" t="s">
        <v>76</v>
      </c>
      <c r="B54" s="40">
        <v>6767</v>
      </c>
      <c r="C54" s="110">
        <v>-4.01</v>
      </c>
      <c r="D54" s="40">
        <v>6888</v>
      </c>
      <c r="E54" s="110">
        <v>0.06</v>
      </c>
      <c r="F54" s="40">
        <v>7717</v>
      </c>
      <c r="G54" s="110">
        <v>-1.03</v>
      </c>
      <c r="H54" s="40">
        <v>7181</v>
      </c>
      <c r="I54" s="110">
        <v>-4.74</v>
      </c>
      <c r="J54" s="40">
        <v>6433</v>
      </c>
      <c r="K54" s="110">
        <v>7.45</v>
      </c>
      <c r="L54" s="40">
        <v>6817</v>
      </c>
      <c r="M54" s="110">
        <v>-1.39</v>
      </c>
      <c r="N54" s="40">
        <v>6924</v>
      </c>
      <c r="O54" s="110">
        <v>0.2</v>
      </c>
      <c r="P54" s="40">
        <v>7433</v>
      </c>
      <c r="Q54" s="110">
        <v>-1.55</v>
      </c>
    </row>
    <row r="55" spans="1:25" s="131" customFormat="1" ht="12" customHeight="1" x14ac:dyDescent="0.4">
      <c r="A55" s="41" t="s">
        <v>77</v>
      </c>
      <c r="B55" s="42">
        <v>3181</v>
      </c>
      <c r="C55" s="109">
        <v>1.27</v>
      </c>
      <c r="D55" s="42">
        <v>2907</v>
      </c>
      <c r="E55" s="109">
        <v>-2.5499999999999998</v>
      </c>
      <c r="F55" s="119" t="s">
        <v>64</v>
      </c>
      <c r="G55" s="92" t="s">
        <v>65</v>
      </c>
      <c r="H55" s="42">
        <v>3273</v>
      </c>
      <c r="I55" s="111">
        <v>-2.21</v>
      </c>
      <c r="J55" s="42">
        <v>2883</v>
      </c>
      <c r="K55" s="109">
        <v>-2.34</v>
      </c>
      <c r="L55" s="42">
        <v>3040</v>
      </c>
      <c r="M55" s="109">
        <v>-0.03</v>
      </c>
      <c r="N55" s="42">
        <v>2738</v>
      </c>
      <c r="O55" s="109">
        <v>-2.42</v>
      </c>
      <c r="P55" s="42">
        <v>3418</v>
      </c>
      <c r="Q55" s="109">
        <v>0</v>
      </c>
    </row>
    <row r="56" spans="1:25" s="133" customFormat="1" ht="12" customHeight="1" x14ac:dyDescent="0.45">
      <c r="A56" s="15" t="s">
        <v>78</v>
      </c>
      <c r="B56" s="139" t="s">
        <v>64</v>
      </c>
      <c r="C56" s="93" t="s">
        <v>65</v>
      </c>
      <c r="D56" s="40">
        <v>521</v>
      </c>
      <c r="E56" s="112">
        <v>-2.0699999999999998</v>
      </c>
      <c r="F56" s="139" t="s">
        <v>64</v>
      </c>
      <c r="G56" s="93" t="s">
        <v>65</v>
      </c>
      <c r="H56" s="40">
        <v>548</v>
      </c>
      <c r="I56" s="110">
        <v>-2.14</v>
      </c>
      <c r="J56" s="40">
        <v>534</v>
      </c>
      <c r="K56" s="110">
        <v>-5.65</v>
      </c>
      <c r="L56" s="40">
        <v>513</v>
      </c>
      <c r="M56" s="110">
        <v>-1.72</v>
      </c>
      <c r="N56" s="40">
        <v>507</v>
      </c>
      <c r="O56" s="110">
        <v>-0.2</v>
      </c>
      <c r="P56" s="40">
        <v>542</v>
      </c>
      <c r="Q56" s="110">
        <v>-1.99</v>
      </c>
      <c r="R56" s="44"/>
      <c r="S56" s="104"/>
      <c r="T56" s="44"/>
      <c r="U56" s="104"/>
      <c r="V56" s="44"/>
      <c r="W56" s="103"/>
      <c r="X56" s="44"/>
      <c r="Y56" s="104"/>
    </row>
    <row r="57" spans="1:25" s="49" customFormat="1" ht="12" customHeight="1" x14ac:dyDescent="0.45">
      <c r="A57" s="41" t="s">
        <v>79</v>
      </c>
      <c r="B57" s="42">
        <v>23917</v>
      </c>
      <c r="C57" s="109">
        <v>2.87</v>
      </c>
      <c r="D57" s="42">
        <v>20896</v>
      </c>
      <c r="E57" s="109">
        <v>-10</v>
      </c>
      <c r="F57" s="42">
        <v>25000</v>
      </c>
      <c r="G57" s="109">
        <v>20.12</v>
      </c>
      <c r="H57" s="42">
        <v>21177</v>
      </c>
      <c r="I57" s="109">
        <v>-8.3000000000000007</v>
      </c>
      <c r="J57" s="42">
        <v>22250</v>
      </c>
      <c r="K57" s="109">
        <v>-7.03</v>
      </c>
      <c r="L57" s="42">
        <v>26875</v>
      </c>
      <c r="M57" s="109">
        <v>1.9</v>
      </c>
      <c r="N57" s="42">
        <v>24973</v>
      </c>
      <c r="O57" s="109">
        <v>-12.38</v>
      </c>
      <c r="P57" s="119" t="s">
        <v>64</v>
      </c>
      <c r="Q57" s="92" t="s">
        <v>65</v>
      </c>
      <c r="S57" s="113"/>
      <c r="U57" s="113"/>
      <c r="W57" s="113"/>
      <c r="Y57" s="113"/>
    </row>
    <row r="58" spans="1:25" s="49" customFormat="1" ht="12" customHeight="1" x14ac:dyDescent="0.45">
      <c r="A58" s="15" t="s">
        <v>80</v>
      </c>
      <c r="B58" s="40">
        <v>17000</v>
      </c>
      <c r="C58" s="110">
        <v>-0.05</v>
      </c>
      <c r="D58" s="40">
        <v>20133</v>
      </c>
      <c r="E58" s="110">
        <v>-2.44</v>
      </c>
      <c r="F58" s="139" t="s">
        <v>64</v>
      </c>
      <c r="G58" s="93" t="s">
        <v>65</v>
      </c>
      <c r="H58" s="40" t="s">
        <v>64</v>
      </c>
      <c r="I58" s="93" t="s">
        <v>65</v>
      </c>
      <c r="J58" s="40">
        <v>19338</v>
      </c>
      <c r="K58" s="110">
        <v>-2.36</v>
      </c>
      <c r="L58" s="40">
        <v>19750</v>
      </c>
      <c r="M58" s="110">
        <v>-0.94</v>
      </c>
      <c r="N58" s="40">
        <v>22663</v>
      </c>
      <c r="O58" s="110">
        <v>-0.08</v>
      </c>
      <c r="P58" s="40">
        <v>22000</v>
      </c>
      <c r="Q58" s="110">
        <v>-3.51</v>
      </c>
      <c r="S58" s="113"/>
      <c r="U58" s="113"/>
      <c r="W58" s="113"/>
      <c r="Y58" s="113"/>
    </row>
    <row r="59" spans="1:25" s="49" customFormat="1" ht="12" customHeight="1" x14ac:dyDescent="0.45">
      <c r="A59" s="41" t="s">
        <v>81</v>
      </c>
      <c r="B59" s="42">
        <v>25917</v>
      </c>
      <c r="C59" s="109">
        <v>1.97</v>
      </c>
      <c r="D59" s="42">
        <v>29333</v>
      </c>
      <c r="E59" s="109">
        <v>-2.65</v>
      </c>
      <c r="F59" s="42">
        <v>39575</v>
      </c>
      <c r="G59" s="109">
        <v>1.21</v>
      </c>
      <c r="H59" s="42">
        <v>22771</v>
      </c>
      <c r="I59" s="109">
        <v>-7.19</v>
      </c>
      <c r="J59" s="92">
        <v>28281</v>
      </c>
      <c r="K59" s="134">
        <v>2.2799999999999998</v>
      </c>
      <c r="L59" s="42">
        <v>27000</v>
      </c>
      <c r="M59" s="109">
        <v>4.8499999999999996</v>
      </c>
      <c r="N59" s="42">
        <v>32863</v>
      </c>
      <c r="O59" s="109">
        <v>6.59</v>
      </c>
      <c r="P59" s="42">
        <v>27667</v>
      </c>
      <c r="Q59" s="109">
        <v>0</v>
      </c>
      <c r="S59" s="113"/>
      <c r="U59" s="113"/>
      <c r="W59" s="113"/>
      <c r="Y59" s="113"/>
    </row>
    <row r="60" spans="1:25" s="49" customFormat="1" ht="12" customHeight="1" x14ac:dyDescent="0.45">
      <c r="A60" s="15" t="s">
        <v>82</v>
      </c>
      <c r="B60" s="40">
        <v>12583</v>
      </c>
      <c r="C60" s="110">
        <v>-5.21</v>
      </c>
      <c r="D60" s="40">
        <v>12475</v>
      </c>
      <c r="E60" s="110">
        <v>-2.99</v>
      </c>
      <c r="F60" s="40">
        <v>15758</v>
      </c>
      <c r="G60" s="110">
        <v>2.95</v>
      </c>
      <c r="H60" s="40">
        <v>12142</v>
      </c>
      <c r="I60" s="110">
        <v>-1.59</v>
      </c>
      <c r="J60" s="40">
        <v>12663</v>
      </c>
      <c r="K60" s="110">
        <v>0.82</v>
      </c>
      <c r="L60" s="40">
        <v>12975</v>
      </c>
      <c r="M60" s="110">
        <v>-0.67</v>
      </c>
      <c r="N60" s="40">
        <v>15006</v>
      </c>
      <c r="O60" s="110">
        <v>12.56</v>
      </c>
      <c r="P60" s="139" t="s">
        <v>64</v>
      </c>
      <c r="Q60" s="93" t="s">
        <v>65</v>
      </c>
      <c r="S60" s="113"/>
      <c r="U60" s="113"/>
      <c r="W60" s="113"/>
      <c r="Y60" s="113"/>
    </row>
    <row r="61" spans="1:25" s="49" customFormat="1" ht="12" customHeight="1" x14ac:dyDescent="0.45">
      <c r="A61" s="41" t="s">
        <v>83</v>
      </c>
      <c r="B61" s="42">
        <v>9800</v>
      </c>
      <c r="C61" s="109">
        <v>1.48</v>
      </c>
      <c r="D61" s="119" t="s">
        <v>64</v>
      </c>
      <c r="E61" s="92" t="s">
        <v>65</v>
      </c>
      <c r="F61" s="42">
        <v>9643</v>
      </c>
      <c r="G61" s="109">
        <v>-1.29</v>
      </c>
      <c r="H61" s="42">
        <v>10457</v>
      </c>
      <c r="I61" s="111">
        <v>4.6900000000000004</v>
      </c>
      <c r="J61" s="42">
        <v>12101</v>
      </c>
      <c r="K61" s="109">
        <v>-1.35</v>
      </c>
      <c r="L61" s="119" t="s">
        <v>64</v>
      </c>
      <c r="M61" s="92" t="s">
        <v>65</v>
      </c>
      <c r="N61" s="42">
        <v>10154</v>
      </c>
      <c r="O61" s="109">
        <v>-7.0000000000000007E-2</v>
      </c>
      <c r="P61" s="42">
        <v>11461</v>
      </c>
      <c r="Q61" s="109">
        <v>1.1299999999999999</v>
      </c>
      <c r="S61" s="113"/>
      <c r="U61" s="113"/>
      <c r="W61" s="113"/>
      <c r="Y61" s="113"/>
    </row>
    <row r="62" spans="1:25" s="49" customFormat="1" ht="12" customHeight="1" x14ac:dyDescent="0.45">
      <c r="A62" s="15" t="s">
        <v>84</v>
      </c>
      <c r="B62" s="40">
        <v>4008</v>
      </c>
      <c r="C62" s="110">
        <v>0.05</v>
      </c>
      <c r="D62" s="40">
        <v>4323</v>
      </c>
      <c r="E62" s="110">
        <v>2.78</v>
      </c>
      <c r="F62" s="40">
        <v>3033</v>
      </c>
      <c r="G62" s="110">
        <v>-27.02</v>
      </c>
      <c r="H62" s="40">
        <v>3980</v>
      </c>
      <c r="I62" s="110">
        <v>-0.9</v>
      </c>
      <c r="J62" s="40">
        <v>4022</v>
      </c>
      <c r="K62" s="110">
        <v>-1.4</v>
      </c>
      <c r="L62" s="139" t="s">
        <v>64</v>
      </c>
      <c r="M62" s="93" t="s">
        <v>65</v>
      </c>
      <c r="N62" s="40">
        <v>4078</v>
      </c>
      <c r="O62" s="110">
        <v>-0.97</v>
      </c>
      <c r="P62" s="139" t="s">
        <v>64</v>
      </c>
      <c r="Q62" s="93" t="s">
        <v>65</v>
      </c>
      <c r="S62" s="113"/>
      <c r="U62" s="113"/>
      <c r="W62" s="113"/>
      <c r="Y62" s="113"/>
    </row>
    <row r="63" spans="1:25" s="49" customFormat="1" ht="12" customHeight="1" x14ac:dyDescent="0.45">
      <c r="A63" s="41" t="s">
        <v>85</v>
      </c>
      <c r="B63" s="42">
        <v>10743</v>
      </c>
      <c r="C63" s="109">
        <v>-0.28999999999999998</v>
      </c>
      <c r="D63" s="42">
        <v>14476</v>
      </c>
      <c r="E63" s="109">
        <v>5.56</v>
      </c>
      <c r="F63" s="42">
        <v>14505</v>
      </c>
      <c r="G63" s="109">
        <v>-0.1</v>
      </c>
      <c r="H63" s="42">
        <v>10472</v>
      </c>
      <c r="I63" s="109">
        <v>-1.63</v>
      </c>
      <c r="J63" s="42">
        <v>15664</v>
      </c>
      <c r="K63" s="109">
        <v>4.08</v>
      </c>
      <c r="L63" s="42">
        <v>14144</v>
      </c>
      <c r="M63" s="134">
        <v>0.91</v>
      </c>
      <c r="N63" s="42">
        <v>12859</v>
      </c>
      <c r="O63" s="109">
        <v>-0.87</v>
      </c>
      <c r="P63" s="42">
        <v>15979</v>
      </c>
      <c r="Q63" s="109">
        <v>5.88</v>
      </c>
      <c r="S63" s="113"/>
      <c r="U63" s="113"/>
      <c r="W63" s="113"/>
      <c r="Y63" s="113"/>
    </row>
    <row r="64" spans="1:25" s="49" customFormat="1" ht="12" customHeight="1" x14ac:dyDescent="0.45">
      <c r="A64" s="15" t="s">
        <v>86</v>
      </c>
      <c r="B64" s="40">
        <v>3403</v>
      </c>
      <c r="C64" s="110">
        <v>0.06</v>
      </c>
      <c r="D64" s="40">
        <v>3871</v>
      </c>
      <c r="E64" s="93" t="s">
        <v>65</v>
      </c>
      <c r="F64" s="40">
        <v>4840</v>
      </c>
      <c r="G64" s="110">
        <v>5.58</v>
      </c>
      <c r="H64" s="40">
        <v>3645</v>
      </c>
      <c r="I64" s="110">
        <v>-1.83</v>
      </c>
      <c r="J64" s="40">
        <v>4613</v>
      </c>
      <c r="K64" s="112">
        <v>2.5299999999999998</v>
      </c>
      <c r="L64" s="40">
        <v>4121</v>
      </c>
      <c r="M64" s="110">
        <v>1.65</v>
      </c>
      <c r="N64" s="40">
        <v>4550</v>
      </c>
      <c r="O64" s="110">
        <v>0.04</v>
      </c>
      <c r="P64" s="40">
        <v>4398</v>
      </c>
      <c r="Q64" s="110">
        <v>3.24</v>
      </c>
      <c r="S64" s="113"/>
      <c r="U64" s="113"/>
      <c r="W64" s="113"/>
      <c r="Y64" s="113"/>
    </row>
    <row r="65" spans="1:25" s="49" customFormat="1" ht="12" customHeight="1" x14ac:dyDescent="0.45">
      <c r="A65" s="41" t="s">
        <v>87</v>
      </c>
      <c r="B65" s="42">
        <v>4203</v>
      </c>
      <c r="C65" s="109">
        <v>2.46</v>
      </c>
      <c r="D65" s="42">
        <v>4743</v>
      </c>
      <c r="E65" s="111">
        <v>-0.79</v>
      </c>
      <c r="F65" s="42">
        <v>4499</v>
      </c>
      <c r="G65" s="109">
        <v>0.22</v>
      </c>
      <c r="H65" s="42">
        <v>4733</v>
      </c>
      <c r="I65" s="109">
        <v>0.25</v>
      </c>
      <c r="J65" s="42">
        <v>5094</v>
      </c>
      <c r="K65" s="111">
        <v>9.2200000000000006</v>
      </c>
      <c r="L65" s="42">
        <v>4473</v>
      </c>
      <c r="M65" s="109">
        <v>0.56000000000000005</v>
      </c>
      <c r="N65" s="42" t="s">
        <v>64</v>
      </c>
      <c r="O65" s="92" t="s">
        <v>65</v>
      </c>
      <c r="P65" s="42">
        <v>4683</v>
      </c>
      <c r="Q65" s="109">
        <v>3.81</v>
      </c>
      <c r="S65" s="113"/>
      <c r="U65" s="113"/>
      <c r="W65" s="113"/>
      <c r="Y65" s="113"/>
    </row>
    <row r="66" spans="1:25" s="49" customFormat="1" ht="12" customHeight="1" x14ac:dyDescent="0.45">
      <c r="A66" s="15" t="s">
        <v>88</v>
      </c>
      <c r="B66" s="40" t="s">
        <v>64</v>
      </c>
      <c r="C66" s="93" t="s">
        <v>65</v>
      </c>
      <c r="D66" s="40">
        <v>30407</v>
      </c>
      <c r="E66" s="110">
        <v>-0.72</v>
      </c>
      <c r="F66" s="40">
        <v>35320</v>
      </c>
      <c r="G66" s="110">
        <v>0.08</v>
      </c>
      <c r="H66" s="40" t="s">
        <v>64</v>
      </c>
      <c r="I66" s="93" t="s">
        <v>65</v>
      </c>
      <c r="J66" s="40">
        <v>29054</v>
      </c>
      <c r="K66" s="110">
        <v>-0.94</v>
      </c>
      <c r="L66" s="40">
        <v>31281</v>
      </c>
      <c r="M66" s="110">
        <v>0.79</v>
      </c>
      <c r="N66" s="139">
        <v>36806</v>
      </c>
      <c r="O66" s="147">
        <v>6.47</v>
      </c>
      <c r="P66" s="40">
        <v>36328</v>
      </c>
      <c r="Q66" s="110">
        <v>0</v>
      </c>
      <c r="R66" s="50"/>
      <c r="S66" s="51"/>
      <c r="T66" s="50"/>
      <c r="U66" s="51"/>
      <c r="V66" s="50"/>
      <c r="W66" s="51"/>
      <c r="X66" s="50"/>
      <c r="Y66" s="51"/>
    </row>
    <row r="67" spans="1:25" s="49" customFormat="1" ht="12" customHeight="1" x14ac:dyDescent="0.45">
      <c r="A67" s="41" t="s">
        <v>89</v>
      </c>
      <c r="B67" s="140">
        <v>15799</v>
      </c>
      <c r="C67" s="134">
        <v>-0.35</v>
      </c>
      <c r="D67" s="42">
        <v>13258</v>
      </c>
      <c r="E67" s="109">
        <v>-0.96</v>
      </c>
      <c r="F67" s="42">
        <v>16566</v>
      </c>
      <c r="G67" s="109">
        <v>2.35</v>
      </c>
      <c r="H67" s="119" t="s">
        <v>64</v>
      </c>
      <c r="I67" s="92" t="s">
        <v>65</v>
      </c>
      <c r="J67" s="42">
        <v>27667</v>
      </c>
      <c r="K67" s="109">
        <v>4.91</v>
      </c>
      <c r="L67" s="42" t="s">
        <v>64</v>
      </c>
      <c r="M67" s="92" t="s">
        <v>65</v>
      </c>
      <c r="N67" s="42">
        <v>14496</v>
      </c>
      <c r="O67" s="109">
        <v>-0.5</v>
      </c>
      <c r="P67" s="42">
        <v>22046</v>
      </c>
      <c r="Q67" s="109">
        <v>0.16</v>
      </c>
      <c r="R67" s="50"/>
      <c r="S67" s="51"/>
      <c r="T67" s="50"/>
      <c r="U67" s="51"/>
      <c r="V67" s="50"/>
      <c r="W67" s="51"/>
      <c r="X67" s="50"/>
      <c r="Y67" s="51"/>
    </row>
    <row r="68" spans="1:25" s="49" customFormat="1" ht="12" customHeight="1" x14ac:dyDescent="0.45">
      <c r="A68" s="15" t="s">
        <v>90</v>
      </c>
      <c r="B68" s="40">
        <v>4056</v>
      </c>
      <c r="C68" s="110">
        <v>-0.54</v>
      </c>
      <c r="D68" s="40">
        <v>3329</v>
      </c>
      <c r="E68" s="110">
        <v>1</v>
      </c>
      <c r="F68" s="40">
        <v>3657</v>
      </c>
      <c r="G68" s="110">
        <v>-0.89</v>
      </c>
      <c r="H68" s="139">
        <v>2524</v>
      </c>
      <c r="I68" s="147">
        <v>16.420000000000002</v>
      </c>
      <c r="J68" s="40">
        <v>4983</v>
      </c>
      <c r="K68" s="110">
        <v>-1.54</v>
      </c>
      <c r="L68" s="139">
        <v>3522</v>
      </c>
      <c r="M68" s="147">
        <v>0.43</v>
      </c>
      <c r="N68" s="40">
        <v>4604</v>
      </c>
      <c r="O68" s="110">
        <v>0.26</v>
      </c>
      <c r="P68" s="40">
        <v>4610</v>
      </c>
      <c r="Q68" s="110">
        <v>5.08</v>
      </c>
      <c r="R68" s="50"/>
      <c r="S68" s="51"/>
      <c r="T68" s="50"/>
      <c r="U68" s="51"/>
      <c r="V68" s="50"/>
      <c r="W68" s="51"/>
      <c r="X68" s="50"/>
      <c r="Y68" s="51"/>
    </row>
    <row r="69" spans="1:25" s="49" customFormat="1" ht="12" customHeight="1" x14ac:dyDescent="0.45">
      <c r="A69" s="41" t="s">
        <v>91</v>
      </c>
      <c r="B69" s="42">
        <v>6605</v>
      </c>
      <c r="C69" s="109">
        <v>1.0900000000000001</v>
      </c>
      <c r="D69" s="42">
        <v>8029</v>
      </c>
      <c r="E69" s="109">
        <v>5.98</v>
      </c>
      <c r="F69" s="42">
        <v>7360</v>
      </c>
      <c r="G69" s="109">
        <v>2.68</v>
      </c>
      <c r="H69" s="42">
        <v>6847</v>
      </c>
      <c r="I69" s="109">
        <v>2.0699999999999998</v>
      </c>
      <c r="J69" s="42">
        <v>7500</v>
      </c>
      <c r="K69" s="109">
        <v>1.89</v>
      </c>
      <c r="L69" s="42">
        <v>4507</v>
      </c>
      <c r="M69" s="109">
        <v>2.2000000000000002</v>
      </c>
      <c r="N69" s="42">
        <v>7858</v>
      </c>
      <c r="O69" s="109">
        <v>-0.14000000000000001</v>
      </c>
      <c r="P69" s="42">
        <v>7359</v>
      </c>
      <c r="Q69" s="109">
        <v>-0.66</v>
      </c>
      <c r="R69" s="50"/>
      <c r="S69" s="51"/>
      <c r="T69" s="50"/>
      <c r="U69" s="51"/>
      <c r="V69" s="50"/>
      <c r="W69" s="51"/>
      <c r="X69" s="50"/>
      <c r="Y69" s="51"/>
    </row>
    <row r="70" spans="1:25" s="49" customFormat="1" ht="12" customHeight="1" x14ac:dyDescent="0.45">
      <c r="A70" s="15" t="s">
        <v>92</v>
      </c>
      <c r="B70" s="40">
        <v>16175</v>
      </c>
      <c r="C70" s="110">
        <v>42.1</v>
      </c>
      <c r="D70" s="40" t="s">
        <v>64</v>
      </c>
      <c r="E70" s="93" t="s">
        <v>65</v>
      </c>
      <c r="F70" s="40">
        <v>11690</v>
      </c>
      <c r="G70" s="110">
        <v>-0.06</v>
      </c>
      <c r="H70" s="40">
        <v>15804</v>
      </c>
      <c r="I70" s="110">
        <v>0.71</v>
      </c>
      <c r="J70" s="40">
        <v>15810</v>
      </c>
      <c r="K70" s="110">
        <v>20.93</v>
      </c>
      <c r="L70" s="40">
        <v>10776</v>
      </c>
      <c r="M70" s="110">
        <v>7.32</v>
      </c>
      <c r="N70" s="40">
        <v>14614</v>
      </c>
      <c r="O70" s="110">
        <v>-2.68</v>
      </c>
      <c r="P70" s="40">
        <v>10006</v>
      </c>
      <c r="Q70" s="110">
        <v>8.02</v>
      </c>
      <c r="S70" s="113"/>
      <c r="U70" s="113"/>
      <c r="W70" s="113"/>
      <c r="Y70" s="113"/>
    </row>
    <row r="71" spans="1:25" x14ac:dyDescent="0.45">
      <c r="A71" s="124" t="s">
        <v>93</v>
      </c>
      <c r="B71" s="125">
        <v>12931</v>
      </c>
      <c r="C71" s="126">
        <v>0.37</v>
      </c>
      <c r="D71" s="141">
        <v>18410</v>
      </c>
      <c r="E71" s="148">
        <v>0.03</v>
      </c>
      <c r="F71" s="125" t="s">
        <v>64</v>
      </c>
      <c r="G71" s="127" t="s">
        <v>65</v>
      </c>
      <c r="H71" s="125">
        <v>12770</v>
      </c>
      <c r="I71" s="126">
        <v>-5.76</v>
      </c>
      <c r="J71" s="125">
        <v>13971</v>
      </c>
      <c r="K71" s="126">
        <v>-2.06</v>
      </c>
      <c r="L71" s="141">
        <v>18239</v>
      </c>
      <c r="M71" s="149">
        <v>0.18</v>
      </c>
      <c r="N71" s="125">
        <v>13367</v>
      </c>
      <c r="O71" s="126">
        <v>0.53</v>
      </c>
      <c r="P71" s="125">
        <v>18385</v>
      </c>
      <c r="Q71" s="126">
        <v>0</v>
      </c>
    </row>
    <row r="72" spans="1:25" s="49" customFormat="1" x14ac:dyDescent="0.45">
      <c r="A72" s="43" t="s">
        <v>48</v>
      </c>
      <c r="B72" s="44"/>
      <c r="C72" s="45"/>
      <c r="D72" s="44"/>
      <c r="E72" s="46"/>
      <c r="F72" s="47"/>
      <c r="G72" s="48"/>
      <c r="H72" s="44"/>
      <c r="I72" s="46"/>
      <c r="J72" s="44"/>
      <c r="K72" s="45"/>
      <c r="L72" s="44"/>
      <c r="M72" s="46"/>
      <c r="N72" s="47"/>
      <c r="O72" s="48"/>
      <c r="P72" s="44"/>
      <c r="Q72" s="46"/>
      <c r="R72" s="44"/>
      <c r="S72" s="46"/>
      <c r="T72" s="44"/>
      <c r="U72" s="46"/>
      <c r="V72" s="44"/>
      <c r="W72" s="46"/>
      <c r="X72" s="44"/>
      <c r="Y72" s="46"/>
    </row>
    <row r="73" spans="1:25" s="49" customFormat="1" x14ac:dyDescent="0.45">
      <c r="A73" s="24" t="s">
        <v>12</v>
      </c>
      <c r="B73" s="50"/>
      <c r="C73" s="51"/>
      <c r="D73" s="50"/>
      <c r="E73" s="51"/>
      <c r="F73" s="50"/>
      <c r="G73" s="51"/>
      <c r="H73" s="50"/>
      <c r="I73" s="51"/>
      <c r="J73" s="50"/>
      <c r="K73" s="51"/>
      <c r="L73" s="50"/>
      <c r="M73" s="51"/>
      <c r="N73" s="50"/>
      <c r="O73" s="51"/>
      <c r="P73" s="50"/>
      <c r="Q73" s="51"/>
      <c r="R73" s="50"/>
      <c r="S73" s="51"/>
      <c r="T73" s="50"/>
      <c r="U73" s="51"/>
      <c r="V73" s="50"/>
      <c r="W73" s="51"/>
      <c r="X73" s="50"/>
      <c r="Y73" s="51"/>
    </row>
    <row r="74" spans="1:25" s="49" customFormat="1" x14ac:dyDescent="0.45">
      <c r="A74" s="52" t="s">
        <v>13</v>
      </c>
      <c r="B74" s="50"/>
      <c r="C74" s="51"/>
      <c r="D74" s="50"/>
      <c r="E74" s="51"/>
      <c r="F74" s="50"/>
      <c r="G74" s="51"/>
      <c r="H74" s="50"/>
      <c r="I74" s="51"/>
      <c r="J74" s="50"/>
      <c r="K74" s="51"/>
      <c r="L74" s="50"/>
      <c r="M74" s="51"/>
      <c r="N74" s="50"/>
      <c r="O74" s="51"/>
      <c r="P74" s="50"/>
      <c r="Q74" s="51"/>
      <c r="R74" s="50"/>
      <c r="S74" s="51"/>
      <c r="T74" s="50"/>
      <c r="U74" s="51"/>
      <c r="V74" s="50"/>
      <c r="W74" s="51"/>
      <c r="X74" s="50"/>
      <c r="Y74" s="51"/>
    </row>
    <row r="75" spans="1:25" s="49" customFormat="1" ht="19.5" customHeight="1" x14ac:dyDescent="0.45">
      <c r="A75" s="154" t="s">
        <v>51</v>
      </c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</row>
    <row r="76" spans="1:25" s="49" customFormat="1" x14ac:dyDescent="0.45">
      <c r="A76" s="24" t="s">
        <v>14</v>
      </c>
      <c r="B76" s="53"/>
      <c r="C76" s="54"/>
      <c r="D76" s="55"/>
      <c r="E76" s="54"/>
      <c r="F76" s="55"/>
      <c r="G76" s="54"/>
      <c r="H76" s="56"/>
      <c r="I76" s="54"/>
      <c r="J76" s="53"/>
      <c r="K76" s="54"/>
      <c r="L76" s="55"/>
      <c r="M76" s="54"/>
      <c r="N76" s="55"/>
      <c r="O76" s="54"/>
      <c r="P76" s="56"/>
      <c r="Q76" s="54"/>
      <c r="R76" s="55"/>
      <c r="S76" s="57"/>
      <c r="T76" s="55"/>
      <c r="U76" s="57"/>
      <c r="V76" s="55"/>
      <c r="W76" s="57"/>
      <c r="X76" s="55"/>
      <c r="Y76" s="57"/>
    </row>
    <row r="77" spans="1:25" s="49" customFormat="1" x14ac:dyDescent="0.45">
      <c r="A77" s="58" t="s">
        <v>15</v>
      </c>
      <c r="B77" s="50"/>
      <c r="C77" s="51"/>
      <c r="D77" s="50"/>
      <c r="E77" s="51"/>
      <c r="F77" s="50"/>
      <c r="G77" s="51"/>
      <c r="H77" s="50"/>
      <c r="I77" s="51"/>
      <c r="J77" s="50"/>
      <c r="K77" s="51"/>
      <c r="L77" s="50"/>
      <c r="M77" s="51"/>
      <c r="N77" s="50"/>
      <c r="O77" s="51"/>
      <c r="P77" s="50"/>
      <c r="Q77" s="51"/>
      <c r="R77" s="50"/>
      <c r="S77" s="51"/>
      <c r="T77" s="50"/>
      <c r="U77" s="51"/>
      <c r="V77" s="50"/>
      <c r="W77" s="51"/>
      <c r="X77" s="50"/>
      <c r="Y77" s="51"/>
    </row>
    <row r="79" spans="1:25" x14ac:dyDescent="0.45">
      <c r="A79" s="8" t="str">
        <f>+Índice!A14</f>
        <v>Fecha de actualización: 6 de marzo de 2023</v>
      </c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</row>
  </sheetData>
  <mergeCells count="11">
    <mergeCell ref="A75:Y75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012-A8C4-4438-9A11-59B020FA0AB4}">
  <dimension ref="A1:I55"/>
  <sheetViews>
    <sheetView showGridLines="0" workbookViewId="0">
      <selection activeCell="A6" sqref="A6"/>
    </sheetView>
  </sheetViews>
  <sheetFormatPr baseColWidth="10" defaultColWidth="11.453125" defaultRowHeight="16" x14ac:dyDescent="0.45"/>
  <cols>
    <col min="1" max="1" width="24.453125" style="65" customWidth="1"/>
    <col min="2" max="2" width="12" style="65" bestFit="1" customWidth="1"/>
    <col min="3" max="3" width="9.453125" style="65" customWidth="1"/>
    <col min="4" max="4" width="13.54296875" style="65" bestFit="1" customWidth="1"/>
    <col min="5" max="5" width="12" style="65" customWidth="1"/>
    <col min="6" max="6" width="10.26953125" style="65" customWidth="1"/>
    <col min="7" max="7" width="9.453125" style="65" customWidth="1"/>
    <col min="8" max="8" width="10.54296875" style="65" customWidth="1"/>
    <col min="9" max="9" width="9.26953125" style="65" customWidth="1"/>
    <col min="10" max="16384" width="11.453125" style="65"/>
  </cols>
  <sheetData>
    <row r="1" spans="1:9" s="59" customFormat="1" ht="14" customHeight="1" x14ac:dyDescent="0.4"/>
    <row r="2" spans="1:9" s="59" customFormat="1" ht="33" customHeight="1" x14ac:dyDescent="0.4"/>
    <row r="3" spans="1:9" s="59" customFormat="1" ht="19" customHeight="1" x14ac:dyDescent="0.4"/>
    <row r="4" spans="1:9" s="59" customFormat="1" ht="18.75" customHeight="1" x14ac:dyDescent="0.4">
      <c r="A4" s="161" t="s">
        <v>0</v>
      </c>
      <c r="B4" s="161"/>
      <c r="C4" s="161"/>
      <c r="D4" s="161"/>
      <c r="E4" s="161"/>
      <c r="F4" s="161"/>
      <c r="G4" s="161"/>
      <c r="H4" s="161"/>
      <c r="I4" s="161"/>
    </row>
    <row r="5" spans="1:9" s="59" customFormat="1" ht="24" customHeight="1" x14ac:dyDescent="0.4">
      <c r="A5" s="161"/>
      <c r="B5" s="161"/>
      <c r="C5" s="161"/>
      <c r="D5" s="161"/>
      <c r="E5" s="161"/>
      <c r="F5" s="161"/>
      <c r="G5" s="161"/>
      <c r="H5" s="161"/>
      <c r="I5" s="161"/>
    </row>
    <row r="6" spans="1:9" s="59" customFormat="1" ht="18.75" customHeight="1" x14ac:dyDescent="0.4">
      <c r="A6" s="60" t="s">
        <v>16</v>
      </c>
      <c r="B6" s="61"/>
      <c r="C6" s="61"/>
      <c r="D6" s="61"/>
      <c r="E6" s="61"/>
      <c r="F6" s="61"/>
      <c r="G6" s="61"/>
      <c r="H6" s="61"/>
      <c r="I6" s="61"/>
    </row>
    <row r="7" spans="1:9" s="59" customFormat="1" ht="15" customHeight="1" x14ac:dyDescent="0.4">
      <c r="A7" s="60" t="s">
        <v>61</v>
      </c>
      <c r="B7" s="61"/>
      <c r="C7" s="61"/>
      <c r="D7" s="61"/>
      <c r="E7" s="61"/>
      <c r="F7" s="61"/>
      <c r="G7" s="61"/>
      <c r="H7" s="61"/>
      <c r="I7" s="61"/>
    </row>
    <row r="8" spans="1:9" s="59" customFormat="1" ht="14" x14ac:dyDescent="0.4"/>
    <row r="9" spans="1:9" x14ac:dyDescent="0.45">
      <c r="A9" s="62" t="s">
        <v>52</v>
      </c>
      <c r="B9" s="63" t="s">
        <v>2</v>
      </c>
      <c r="C9" s="63" t="s">
        <v>3</v>
      </c>
      <c r="D9" s="63" t="s">
        <v>4</v>
      </c>
      <c r="E9" s="64" t="s">
        <v>5</v>
      </c>
      <c r="F9" s="63" t="s">
        <v>6</v>
      </c>
      <c r="G9" s="63" t="s">
        <v>7</v>
      </c>
      <c r="H9" s="63" t="s">
        <v>8</v>
      </c>
      <c r="I9" s="63" t="s">
        <v>9</v>
      </c>
    </row>
    <row r="10" spans="1:9" ht="14" customHeight="1" x14ac:dyDescent="0.45">
      <c r="A10" s="66" t="s">
        <v>17</v>
      </c>
      <c r="B10" s="66"/>
      <c r="C10" s="66"/>
      <c r="D10" s="66"/>
      <c r="E10" s="66"/>
      <c r="F10" s="66"/>
      <c r="G10" s="66"/>
      <c r="H10" s="66"/>
      <c r="I10" s="66"/>
    </row>
    <row r="11" spans="1:9" ht="14" customHeight="1" x14ac:dyDescent="0.45">
      <c r="A11" s="1" t="s">
        <v>18</v>
      </c>
      <c r="B11" s="96" t="s">
        <v>65</v>
      </c>
      <c r="C11" s="67">
        <v>-40.734415029888979</v>
      </c>
      <c r="D11" s="67">
        <v>-12.770562770562787</v>
      </c>
      <c r="E11" s="96" t="s">
        <v>65</v>
      </c>
      <c r="F11" s="67">
        <v>-16.985951468710091</v>
      </c>
      <c r="G11" s="67">
        <v>-12.810601877415785</v>
      </c>
      <c r="H11" s="67">
        <v>-10.66878980891719</v>
      </c>
      <c r="I11" s="67">
        <v>5.8717795086878244</v>
      </c>
    </row>
    <row r="12" spans="1:9" ht="14" customHeight="1" x14ac:dyDescent="0.45">
      <c r="A12" s="120" t="s">
        <v>19</v>
      </c>
      <c r="B12" s="69">
        <v>1.7053933063312599</v>
      </c>
      <c r="C12" s="69">
        <v>-7.8965564928778935</v>
      </c>
      <c r="D12" s="69">
        <v>1.5698587127158659</v>
      </c>
      <c r="E12" s="94" t="s">
        <v>65</v>
      </c>
      <c r="F12" s="69">
        <v>-13.012392755004786</v>
      </c>
      <c r="G12" s="69">
        <v>-21.079603689784765</v>
      </c>
      <c r="H12" s="69">
        <v>-21.456392887383579</v>
      </c>
      <c r="I12" s="75">
        <v>-2.1075703928510992</v>
      </c>
    </row>
    <row r="13" spans="1:9" ht="14" customHeight="1" x14ac:dyDescent="0.45">
      <c r="A13" s="1" t="s">
        <v>20</v>
      </c>
      <c r="B13" s="67">
        <v>-37.527772167238936</v>
      </c>
      <c r="C13" s="67">
        <v>-40.814499888118149</v>
      </c>
      <c r="D13" s="67">
        <v>-33.487241798298903</v>
      </c>
      <c r="E13" s="67">
        <v>-36.603462489694984</v>
      </c>
      <c r="F13" s="67">
        <v>-37.31466227347611</v>
      </c>
      <c r="G13" s="67">
        <v>-37.481227204462556</v>
      </c>
      <c r="H13" s="67">
        <v>-41.708142544296244</v>
      </c>
      <c r="I13" s="67">
        <v>-37.65855687253066</v>
      </c>
    </row>
    <row r="14" spans="1:9" ht="14" customHeight="1" x14ac:dyDescent="0.45">
      <c r="A14" s="120" t="s">
        <v>21</v>
      </c>
      <c r="B14" s="70">
        <v>57.336665476615487</v>
      </c>
      <c r="C14" s="69">
        <v>49.90735021618282</v>
      </c>
      <c r="D14" s="69">
        <v>62.853524693963656</v>
      </c>
      <c r="E14" s="94" t="s">
        <v>65</v>
      </c>
      <c r="F14" s="75">
        <v>67.864518793886845</v>
      </c>
      <c r="G14" s="69">
        <v>111.81474480151223</v>
      </c>
      <c r="H14" s="69">
        <v>41.634782608695687</v>
      </c>
      <c r="I14" s="69">
        <v>16.612111292962361</v>
      </c>
    </row>
    <row r="15" spans="1:9" ht="14" customHeight="1" x14ac:dyDescent="0.45">
      <c r="A15" s="1" t="s">
        <v>22</v>
      </c>
      <c r="B15" s="96" t="s">
        <v>65</v>
      </c>
      <c r="C15" s="67">
        <v>-22.44747511979358</v>
      </c>
      <c r="D15" s="67">
        <v>27.319211102994888</v>
      </c>
      <c r="E15" s="67">
        <v>13.96946564885495</v>
      </c>
      <c r="F15" s="67">
        <v>19.244935543278086</v>
      </c>
      <c r="G15" s="67">
        <v>24.479166666666675</v>
      </c>
      <c r="H15" s="67">
        <v>35.023348899266168</v>
      </c>
      <c r="I15" s="95" t="s">
        <v>65</v>
      </c>
    </row>
    <row r="16" spans="1:9" ht="14" customHeight="1" x14ac:dyDescent="0.45">
      <c r="A16" s="120" t="s">
        <v>23</v>
      </c>
      <c r="B16" s="69">
        <v>-26.013006503251635</v>
      </c>
      <c r="C16" s="69">
        <v>-17.323775388291519</v>
      </c>
      <c r="D16" s="69">
        <v>-41.446945337620576</v>
      </c>
      <c r="E16" s="69">
        <v>-21.718029604464949</v>
      </c>
      <c r="F16" s="69">
        <v>19.091673675357445</v>
      </c>
      <c r="G16" s="69">
        <v>-28.553267226036116</v>
      </c>
      <c r="H16" s="69">
        <v>-10.878661087866115</v>
      </c>
      <c r="I16" s="69">
        <v>-20.200538028857917</v>
      </c>
    </row>
    <row r="17" spans="1:9" ht="14" customHeight="1" x14ac:dyDescent="0.45">
      <c r="A17" s="1" t="s">
        <v>24</v>
      </c>
      <c r="B17" s="67">
        <v>7.4387151310228328</v>
      </c>
      <c r="C17" s="67">
        <v>-17.906336088154262</v>
      </c>
      <c r="D17" s="67">
        <v>-29.720124389160375</v>
      </c>
      <c r="E17" s="67">
        <v>-4.1370664437943905</v>
      </c>
      <c r="F17" s="67">
        <v>21.612635078969245</v>
      </c>
      <c r="G17" s="67">
        <v>-39.747496734871568</v>
      </c>
      <c r="H17" s="67">
        <v>-25.246548323471394</v>
      </c>
      <c r="I17" s="67">
        <v>13.507504168982765</v>
      </c>
    </row>
    <row r="18" spans="1:9" ht="14" customHeight="1" x14ac:dyDescent="0.45">
      <c r="A18" s="120" t="s">
        <v>25</v>
      </c>
      <c r="B18" s="69">
        <v>-4.0016501650165015</v>
      </c>
      <c r="C18" s="69">
        <v>6.5805658056580452</v>
      </c>
      <c r="D18" s="69">
        <v>0.97402597402598268</v>
      </c>
      <c r="E18" s="69">
        <v>-12.904425436965406</v>
      </c>
      <c r="F18" s="69">
        <v>-40.361693382655162</v>
      </c>
      <c r="G18" s="69">
        <v>19.721718088324259</v>
      </c>
      <c r="H18" s="69">
        <v>-12.586558044806518</v>
      </c>
      <c r="I18" s="69">
        <v>-13.344827586206897</v>
      </c>
    </row>
    <row r="19" spans="1:9" ht="14" customHeight="1" x14ac:dyDescent="0.45">
      <c r="A19" s="1" t="s">
        <v>26</v>
      </c>
      <c r="B19" s="67">
        <v>-6.6350710900473846</v>
      </c>
      <c r="C19" s="67">
        <v>16.044381824586097</v>
      </c>
      <c r="D19" s="67">
        <v>-12.769953051643201</v>
      </c>
      <c r="E19" s="67">
        <v>-8.6528420110398407</v>
      </c>
      <c r="F19" s="67">
        <v>29.931628260319055</v>
      </c>
      <c r="G19" s="67">
        <v>25.881426038999411</v>
      </c>
      <c r="H19" s="67">
        <v>3.9748529709997982</v>
      </c>
      <c r="I19" s="67">
        <v>5.5718475073313956</v>
      </c>
    </row>
    <row r="20" spans="1:9" ht="14" customHeight="1" x14ac:dyDescent="0.45">
      <c r="A20" s="120" t="s">
        <v>27</v>
      </c>
      <c r="B20" s="69">
        <v>15.641476274165189</v>
      </c>
      <c r="C20" s="69">
        <v>23.731138545953346</v>
      </c>
      <c r="D20" s="69">
        <v>53.460116217643929</v>
      </c>
      <c r="E20" s="69">
        <v>13.10572687224667</v>
      </c>
      <c r="F20" s="69">
        <v>25.642087821043912</v>
      </c>
      <c r="G20" s="69">
        <v>2.657004830917864</v>
      </c>
      <c r="H20" s="69">
        <v>-10.101905183872395</v>
      </c>
      <c r="I20" s="98">
        <v>16.579406631762652</v>
      </c>
    </row>
    <row r="21" spans="1:9" ht="14" customHeight="1" x14ac:dyDescent="0.45">
      <c r="A21" s="1" t="s">
        <v>28</v>
      </c>
      <c r="B21" s="67">
        <v>-31.710829493087555</v>
      </c>
      <c r="C21" s="67">
        <v>-18.13709412922271</v>
      </c>
      <c r="D21" s="67">
        <v>-29.085406859448561</v>
      </c>
      <c r="E21" s="96" t="s">
        <v>65</v>
      </c>
      <c r="F21" s="71">
        <v>-20.868551442728076</v>
      </c>
      <c r="G21" s="71">
        <v>-6.6199649737302968</v>
      </c>
      <c r="H21" s="67">
        <v>-32.943865887731761</v>
      </c>
      <c r="I21" s="67">
        <v>-16.016671628460855</v>
      </c>
    </row>
    <row r="22" spans="1:9" ht="14" customHeight="1" x14ac:dyDescent="0.45">
      <c r="A22" s="121" t="s">
        <v>29</v>
      </c>
      <c r="B22" s="150" t="s">
        <v>65</v>
      </c>
      <c r="C22" s="73">
        <v>1.5212527964205913</v>
      </c>
      <c r="D22" s="73">
        <v>1.4888337468982549</v>
      </c>
      <c r="E22" s="73">
        <v>4.8512585812356956</v>
      </c>
      <c r="F22" s="73">
        <v>-4.6317739694302862</v>
      </c>
      <c r="G22" s="73">
        <v>-14.694471387002917</v>
      </c>
      <c r="H22" s="73">
        <v>-1.5272244355909681</v>
      </c>
      <c r="I22" s="99">
        <v>4.0244969378827378</v>
      </c>
    </row>
    <row r="23" spans="1:9" ht="14" customHeight="1" x14ac:dyDescent="0.45">
      <c r="A23" s="122" t="s">
        <v>30</v>
      </c>
      <c r="B23" s="74"/>
      <c r="C23" s="74"/>
      <c r="D23" s="74"/>
      <c r="E23" s="74"/>
      <c r="F23" s="74"/>
      <c r="G23" s="74"/>
      <c r="H23" s="74"/>
      <c r="I23" s="74"/>
    </row>
    <row r="24" spans="1:9" ht="14" customHeight="1" x14ac:dyDescent="0.45">
      <c r="A24" s="1" t="s">
        <v>50</v>
      </c>
      <c r="B24" s="96" t="s">
        <v>65</v>
      </c>
      <c r="C24" s="67">
        <v>-7.8631375080697179</v>
      </c>
      <c r="D24" s="96" t="s">
        <v>65</v>
      </c>
      <c r="E24" s="96" t="s">
        <v>65</v>
      </c>
      <c r="F24" s="71">
        <v>-12.325356204177629</v>
      </c>
      <c r="G24" s="95" t="s">
        <v>65</v>
      </c>
      <c r="H24" s="67">
        <v>-12.821594264023627</v>
      </c>
      <c r="I24" s="71">
        <v>-23.232876712328764</v>
      </c>
    </row>
    <row r="25" spans="1:9" ht="14" customHeight="1" x14ac:dyDescent="0.45">
      <c r="A25" s="120" t="s">
        <v>31</v>
      </c>
      <c r="B25" s="69">
        <v>-5.2083333333333481</v>
      </c>
      <c r="C25" s="69">
        <v>-2.5582457743261733</v>
      </c>
      <c r="D25" s="69">
        <v>7.4877916440585945</v>
      </c>
      <c r="E25" s="94" t="s">
        <v>65</v>
      </c>
      <c r="F25" s="69">
        <v>-0.38734667527436928</v>
      </c>
      <c r="G25" s="69">
        <v>9.0867579908675999</v>
      </c>
      <c r="H25" s="69">
        <v>10.604192355117137</v>
      </c>
      <c r="I25" s="69">
        <v>4.778393351800525</v>
      </c>
    </row>
    <row r="26" spans="1:9" ht="14" customHeight="1" x14ac:dyDescent="0.45">
      <c r="A26" s="1" t="s">
        <v>32</v>
      </c>
      <c r="B26" s="71">
        <v>6.5517241379310365</v>
      </c>
      <c r="C26" s="67">
        <v>7.5305115554401558</v>
      </c>
      <c r="D26" s="96" t="s">
        <v>65</v>
      </c>
      <c r="E26" s="67">
        <v>-6.1797752808988804</v>
      </c>
      <c r="F26" s="67">
        <v>1.9258202567760119</v>
      </c>
      <c r="G26" s="96" t="s">
        <v>65</v>
      </c>
      <c r="H26" s="67">
        <v>-15.594806763285018</v>
      </c>
      <c r="I26" s="71">
        <v>-0.10678056593700358</v>
      </c>
    </row>
    <row r="27" spans="1:9" ht="14" customHeight="1" x14ac:dyDescent="0.45">
      <c r="A27" s="120" t="s">
        <v>33</v>
      </c>
      <c r="B27" s="94" t="s">
        <v>65</v>
      </c>
      <c r="C27" s="69">
        <v>42.817813765182187</v>
      </c>
      <c r="D27" s="69">
        <v>37.924609430987523</v>
      </c>
      <c r="E27" s="97" t="s">
        <v>65</v>
      </c>
      <c r="F27" s="75">
        <v>53.269415148609745</v>
      </c>
      <c r="G27" s="97" t="s">
        <v>65</v>
      </c>
      <c r="H27" s="69">
        <v>23.849372384937229</v>
      </c>
      <c r="I27" s="69">
        <v>24.870725604670561</v>
      </c>
    </row>
    <row r="28" spans="1:9" ht="14" customHeight="1" x14ac:dyDescent="0.45">
      <c r="A28" s="1" t="s">
        <v>34</v>
      </c>
      <c r="B28" s="67">
        <v>-1.2692050768203011</v>
      </c>
      <c r="C28" s="67">
        <v>16.608996539792397</v>
      </c>
      <c r="D28" s="67">
        <v>40.730492529053677</v>
      </c>
      <c r="E28" s="67">
        <v>1.8898664059954218</v>
      </c>
      <c r="F28" s="71">
        <v>-4.749478079331948</v>
      </c>
      <c r="G28" s="67">
        <v>31.216361679224967</v>
      </c>
      <c r="H28" s="67">
        <v>-5.8899956691208395</v>
      </c>
      <c r="I28" s="67">
        <v>-1.4807502467916955</v>
      </c>
    </row>
    <row r="29" spans="1:9" ht="14" customHeight="1" x14ac:dyDescent="0.45">
      <c r="A29" s="120" t="s">
        <v>53</v>
      </c>
      <c r="B29" s="75">
        <v>-3.3727052796356793</v>
      </c>
      <c r="C29" s="97" t="s">
        <v>65</v>
      </c>
      <c r="D29" s="69">
        <v>6.5084745762711727</v>
      </c>
      <c r="E29" s="69">
        <v>1.0360843158270683</v>
      </c>
      <c r="F29" s="97" t="s">
        <v>65</v>
      </c>
      <c r="G29" s="75">
        <v>-3.8511386780225809</v>
      </c>
      <c r="H29" s="69">
        <v>-2.8706083976006824</v>
      </c>
      <c r="I29" s="69">
        <v>2.1944444444444322</v>
      </c>
    </row>
    <row r="30" spans="1:9" ht="14" customHeight="1" x14ac:dyDescent="0.45">
      <c r="A30" s="1" t="s">
        <v>35</v>
      </c>
      <c r="B30" s="67">
        <v>13.350125944584379</v>
      </c>
      <c r="C30" s="67">
        <v>16.906130268199227</v>
      </c>
      <c r="D30" s="67">
        <v>7.5334428537901843</v>
      </c>
      <c r="E30" s="67">
        <v>2.9612312487823811</v>
      </c>
      <c r="F30" s="67">
        <v>14.305633017289443</v>
      </c>
      <c r="G30" s="67">
        <v>12.81269066503965</v>
      </c>
      <c r="H30" s="67">
        <v>15.985228171986288</v>
      </c>
      <c r="I30" s="67">
        <v>7.2608125819134672</v>
      </c>
    </row>
    <row r="31" spans="1:9" ht="14" customHeight="1" x14ac:dyDescent="0.45">
      <c r="A31" s="120" t="s">
        <v>36</v>
      </c>
      <c r="B31" s="69">
        <v>78.861409239384045</v>
      </c>
      <c r="C31" s="69">
        <v>206.77595628415304</v>
      </c>
      <c r="D31" s="69">
        <v>151.48036253776436</v>
      </c>
      <c r="E31" s="69">
        <v>62.764003673094557</v>
      </c>
      <c r="F31" s="75">
        <v>47.885338345864639</v>
      </c>
      <c r="G31" s="69">
        <v>29.282750444576177</v>
      </c>
      <c r="H31" s="69">
        <v>141.1571025399812</v>
      </c>
      <c r="I31" s="69">
        <v>100.91370558375634</v>
      </c>
    </row>
    <row r="32" spans="1:9" ht="14" customHeight="1" x14ac:dyDescent="0.45">
      <c r="A32" s="1" t="s">
        <v>37</v>
      </c>
      <c r="B32" s="76">
        <v>55.324773413897276</v>
      </c>
      <c r="C32" s="96" t="s">
        <v>65</v>
      </c>
      <c r="D32" s="67">
        <v>148.49688031764035</v>
      </c>
      <c r="E32" s="95" t="s">
        <v>65</v>
      </c>
      <c r="F32" s="67">
        <v>144.34389140271492</v>
      </c>
      <c r="G32" s="163">
        <v>39.361702127659569</v>
      </c>
      <c r="H32" s="67">
        <v>193.61290322580643</v>
      </c>
      <c r="I32" s="162">
        <v>130.85271317829458</v>
      </c>
    </row>
    <row r="33" spans="1:9" ht="14" customHeight="1" x14ac:dyDescent="0.45">
      <c r="A33" s="120" t="s">
        <v>54</v>
      </c>
      <c r="B33" s="97" t="s">
        <v>65</v>
      </c>
      <c r="C33" s="69">
        <v>-0.40554962646744963</v>
      </c>
      <c r="D33" s="69">
        <v>1.4013654329859904</v>
      </c>
      <c r="E33" s="69">
        <v>4.7602661160816684</v>
      </c>
      <c r="F33" s="69">
        <v>0.74608904933815001</v>
      </c>
      <c r="G33" s="69">
        <v>-5.3516331524630312</v>
      </c>
      <c r="H33" s="69">
        <v>-0.23879918125995214</v>
      </c>
      <c r="I33" s="69">
        <v>6.4998132237579442</v>
      </c>
    </row>
    <row r="34" spans="1:9" ht="14" customHeight="1" x14ac:dyDescent="0.45">
      <c r="A34" s="1" t="s">
        <v>38</v>
      </c>
      <c r="B34" s="96" t="s">
        <v>65</v>
      </c>
      <c r="C34" s="67">
        <v>30.872483221476532</v>
      </c>
      <c r="D34" s="67">
        <v>19.047619047619069</v>
      </c>
      <c r="E34" s="96" t="s">
        <v>65</v>
      </c>
      <c r="F34" s="67">
        <v>22.728626750074476</v>
      </c>
      <c r="G34" s="67">
        <v>-10.507158456685261</v>
      </c>
      <c r="H34" s="67">
        <v>43.400621118012417</v>
      </c>
      <c r="I34" s="67">
        <v>25.542433397418286</v>
      </c>
    </row>
    <row r="35" spans="1:9" ht="14" customHeight="1" x14ac:dyDescent="0.45">
      <c r="A35" s="120" t="s">
        <v>39</v>
      </c>
      <c r="B35" s="69">
        <v>27.619708535739051</v>
      </c>
      <c r="C35" s="69">
        <v>43.08115543328752</v>
      </c>
      <c r="D35" s="69">
        <v>60.743801652892571</v>
      </c>
      <c r="E35" s="69">
        <v>39.146104796229551</v>
      </c>
      <c r="F35" s="69">
        <v>33.299595141700401</v>
      </c>
      <c r="G35" s="69">
        <v>55.159010600706715</v>
      </c>
      <c r="H35" s="69">
        <v>39.589552238805979</v>
      </c>
      <c r="I35" s="69">
        <v>9.1895985862155971</v>
      </c>
    </row>
    <row r="36" spans="1:9" ht="14" customHeight="1" x14ac:dyDescent="0.45">
      <c r="A36" s="1" t="s">
        <v>40</v>
      </c>
      <c r="B36" s="67">
        <v>20.992135511191769</v>
      </c>
      <c r="C36" s="67">
        <v>14.074074074074083</v>
      </c>
      <c r="D36" s="67">
        <v>44.488579940417083</v>
      </c>
      <c r="E36" s="96" t="s">
        <v>65</v>
      </c>
      <c r="F36" s="95" t="s">
        <v>65</v>
      </c>
      <c r="G36" s="96" t="s">
        <v>65</v>
      </c>
      <c r="H36" s="67">
        <v>27.067254685777307</v>
      </c>
      <c r="I36" s="67">
        <v>37.882018479033434</v>
      </c>
    </row>
    <row r="37" spans="1:9" ht="14" customHeight="1" x14ac:dyDescent="0.45">
      <c r="A37" s="120" t="s">
        <v>55</v>
      </c>
      <c r="B37" s="94" t="s">
        <v>65</v>
      </c>
      <c r="C37" s="97" t="s">
        <v>65</v>
      </c>
      <c r="D37" s="69">
        <v>48.51632047477743</v>
      </c>
      <c r="E37" s="97" t="s">
        <v>65</v>
      </c>
      <c r="F37" s="69">
        <v>46.248160863168209</v>
      </c>
      <c r="G37" s="69">
        <v>33.269045323047223</v>
      </c>
      <c r="H37" s="69">
        <v>46.648793565683633</v>
      </c>
      <c r="I37" s="69">
        <v>62.055137844611494</v>
      </c>
    </row>
    <row r="38" spans="1:9" ht="14" customHeight="1" x14ac:dyDescent="0.45">
      <c r="A38" s="1" t="s">
        <v>41</v>
      </c>
      <c r="B38" s="67">
        <v>-0.25083612040133207</v>
      </c>
      <c r="C38" s="67">
        <v>-5.2728387492335997</v>
      </c>
      <c r="D38" s="67">
        <v>-5.5162659123055295</v>
      </c>
      <c r="E38" s="96" t="s">
        <v>65</v>
      </c>
      <c r="F38" s="96" t="s">
        <v>65</v>
      </c>
      <c r="G38" s="67">
        <v>-9.9264705882353041</v>
      </c>
      <c r="H38" s="96" t="s">
        <v>65</v>
      </c>
      <c r="I38" s="96" t="s">
        <v>65</v>
      </c>
    </row>
    <row r="39" spans="1:9" ht="14" customHeight="1" x14ac:dyDescent="0.45">
      <c r="A39" s="121" t="s">
        <v>42</v>
      </c>
      <c r="B39" s="73">
        <v>23.74227714033541</v>
      </c>
      <c r="C39" s="73">
        <v>31.794460056202322</v>
      </c>
      <c r="D39" s="73">
        <v>27.743086529884021</v>
      </c>
      <c r="E39" s="73">
        <v>24.054054054054053</v>
      </c>
      <c r="F39" s="73">
        <v>25.069897483690596</v>
      </c>
      <c r="G39" s="77">
        <v>8.2549317147192713</v>
      </c>
      <c r="H39" s="73">
        <v>30.460921843687359</v>
      </c>
      <c r="I39" s="73">
        <v>27.138783269961976</v>
      </c>
    </row>
    <row r="40" spans="1:9" ht="14" customHeight="1" x14ac:dyDescent="0.45">
      <c r="A40" s="122" t="s">
        <v>43</v>
      </c>
      <c r="B40" s="74"/>
      <c r="C40" s="74"/>
      <c r="D40" s="74"/>
      <c r="E40" s="74"/>
      <c r="F40" s="74"/>
      <c r="G40" s="74"/>
      <c r="H40" s="74"/>
      <c r="I40" s="74"/>
    </row>
    <row r="41" spans="1:9" ht="14" customHeight="1" x14ac:dyDescent="0.45">
      <c r="A41" s="1" t="s">
        <v>44</v>
      </c>
      <c r="B41" s="95" t="s">
        <v>65</v>
      </c>
      <c r="C41" s="67">
        <v>-20.123398196487898</v>
      </c>
      <c r="D41" s="67">
        <v>18.630056096840853</v>
      </c>
      <c r="E41" s="95" t="s">
        <v>65</v>
      </c>
      <c r="F41" s="67">
        <v>-22.551706952404682</v>
      </c>
      <c r="G41" s="67">
        <v>14.804133621725546</v>
      </c>
      <c r="H41" s="67">
        <v>5.9375637624974331</v>
      </c>
      <c r="I41" s="71">
        <v>-13.181712694360648</v>
      </c>
    </row>
    <row r="42" spans="1:9" ht="14" customHeight="1" x14ac:dyDescent="0.45">
      <c r="A42" s="120" t="s">
        <v>45</v>
      </c>
      <c r="B42" s="69">
        <v>1.6083254493850507</v>
      </c>
      <c r="C42" s="69">
        <v>-6.5091210613598687</v>
      </c>
      <c r="D42" s="69">
        <v>-9.3338990241832676</v>
      </c>
      <c r="E42" s="69">
        <v>-4.9808429118773923</v>
      </c>
      <c r="F42" s="69">
        <v>-17.529555646147589</v>
      </c>
      <c r="G42" s="97" t="s">
        <v>65</v>
      </c>
      <c r="H42" s="69">
        <v>-7.2007481296758158</v>
      </c>
      <c r="I42" s="69">
        <v>-9.376487386958587</v>
      </c>
    </row>
    <row r="43" spans="1:9" ht="14" customHeight="1" x14ac:dyDescent="0.45">
      <c r="A43" s="1" t="s">
        <v>56</v>
      </c>
      <c r="B43" s="96" t="s">
        <v>65</v>
      </c>
      <c r="C43" s="67">
        <v>40.420237766104506</v>
      </c>
      <c r="D43" s="67">
        <v>90.192071924805873</v>
      </c>
      <c r="E43" s="67">
        <v>40.785754663651772</v>
      </c>
      <c r="F43" s="67">
        <v>4.813559322033889</v>
      </c>
      <c r="G43" s="67">
        <v>60.662020905923363</v>
      </c>
      <c r="H43" s="67">
        <v>36.656891495601144</v>
      </c>
      <c r="I43" s="67">
        <v>44.067237969676974</v>
      </c>
    </row>
    <row r="44" spans="1:9" ht="14" customHeight="1" x14ac:dyDescent="0.45">
      <c r="A44" s="120" t="s">
        <v>46</v>
      </c>
      <c r="B44" s="69">
        <v>9.7084460474902379</v>
      </c>
      <c r="C44" s="69">
        <v>11.990846681922207</v>
      </c>
      <c r="D44" s="69">
        <v>6.2434746293589471</v>
      </c>
      <c r="E44" s="69">
        <v>4.7084502650452276</v>
      </c>
      <c r="F44" s="69">
        <v>8.7102803738317913</v>
      </c>
      <c r="G44" s="69">
        <v>6.7969413763806275</v>
      </c>
      <c r="H44" s="69">
        <v>1.9097793875535007</v>
      </c>
      <c r="I44" s="69">
        <v>5.674028941355691</v>
      </c>
    </row>
    <row r="45" spans="1:9" ht="14" customHeight="1" x14ac:dyDescent="0.45">
      <c r="A45" s="123" t="s">
        <v>47</v>
      </c>
      <c r="B45" s="79">
        <v>4.5508982035928236</v>
      </c>
      <c r="C45" s="79">
        <v>-17.130829015544037</v>
      </c>
      <c r="D45" s="79">
        <v>-33.914906642179375</v>
      </c>
      <c r="E45" s="79">
        <v>1.4018691588784993</v>
      </c>
      <c r="F45" s="79">
        <v>-23.112208892025411</v>
      </c>
      <c r="G45" s="79">
        <v>-6.5229722064662488</v>
      </c>
      <c r="H45" s="79">
        <v>-17.159999999999997</v>
      </c>
      <c r="I45" s="79">
        <v>-26.346647123488466</v>
      </c>
    </row>
    <row r="46" spans="1:9" x14ac:dyDescent="0.45">
      <c r="A46" s="59"/>
      <c r="B46" s="67"/>
      <c r="C46" s="67"/>
      <c r="D46" s="67"/>
      <c r="E46" s="67"/>
      <c r="F46" s="67"/>
      <c r="G46" s="67"/>
      <c r="H46" s="67"/>
      <c r="I46" s="67"/>
    </row>
    <row r="47" spans="1:9" x14ac:dyDescent="0.45">
      <c r="A47" s="80" t="s">
        <v>12</v>
      </c>
      <c r="B47" s="81"/>
      <c r="C47" s="82"/>
      <c r="D47" s="82"/>
      <c r="E47" s="81"/>
      <c r="F47" s="82"/>
      <c r="G47" s="82"/>
      <c r="H47" s="82"/>
      <c r="I47" s="82"/>
    </row>
    <row r="48" spans="1:9" x14ac:dyDescent="0.45">
      <c r="A48" s="83" t="s">
        <v>58</v>
      </c>
      <c r="B48" s="83"/>
      <c r="C48" s="83"/>
      <c r="D48" s="83"/>
      <c r="E48" s="83"/>
      <c r="F48" s="83"/>
      <c r="G48" s="83"/>
      <c r="H48" s="83"/>
      <c r="I48" s="83"/>
    </row>
    <row r="49" spans="1:9" x14ac:dyDescent="0.45">
      <c r="A49" s="84" t="s">
        <v>14</v>
      </c>
      <c r="B49" s="81"/>
      <c r="C49" s="82"/>
      <c r="D49" s="82"/>
      <c r="E49" s="81"/>
      <c r="F49" s="82"/>
      <c r="G49" s="82"/>
      <c r="H49" s="82"/>
      <c r="I49" s="82"/>
    </row>
    <row r="50" spans="1:9" x14ac:dyDescent="0.45">
      <c r="A50" s="85" t="s">
        <v>15</v>
      </c>
      <c r="B50" s="86"/>
      <c r="C50" s="86"/>
      <c r="D50" s="86"/>
      <c r="E50" s="86"/>
      <c r="F50" s="86"/>
      <c r="G50" s="86"/>
      <c r="H50" s="86"/>
      <c r="I50" s="86"/>
    </row>
    <row r="51" spans="1:9" x14ac:dyDescent="0.45">
      <c r="A51" s="85"/>
      <c r="B51" s="6"/>
      <c r="C51" s="7"/>
      <c r="D51" s="6"/>
      <c r="E51" s="7"/>
      <c r="F51" s="6"/>
      <c r="G51" s="7"/>
      <c r="H51" s="6"/>
      <c r="I51" s="7"/>
    </row>
    <row r="52" spans="1:9" x14ac:dyDescent="0.45">
      <c r="A52" s="87" t="str">
        <f>+Índice!A14</f>
        <v>Fecha de actualización: 6 de marzo de 2023</v>
      </c>
      <c r="B52" s="6"/>
      <c r="C52" s="7"/>
      <c r="D52" s="6"/>
      <c r="E52" s="7"/>
      <c r="F52" s="6"/>
      <c r="G52" s="7"/>
      <c r="H52" s="6"/>
      <c r="I52" s="7"/>
    </row>
    <row r="53" spans="1:9" x14ac:dyDescent="0.45">
      <c r="A53" s="85"/>
      <c r="B53" s="6"/>
      <c r="C53" s="7"/>
      <c r="D53" s="6"/>
      <c r="E53" s="7"/>
      <c r="F53" s="6"/>
      <c r="G53" s="7"/>
      <c r="H53" s="6"/>
      <c r="I53" s="7"/>
    </row>
    <row r="54" spans="1:9" x14ac:dyDescent="0.45">
      <c r="A54" s="85"/>
      <c r="B54" s="6"/>
      <c r="C54" s="7"/>
      <c r="D54" s="6"/>
      <c r="E54" s="7"/>
      <c r="F54" s="6"/>
      <c r="G54" s="7"/>
      <c r="H54" s="6"/>
      <c r="I54" s="7"/>
    </row>
    <row r="55" spans="1:9" x14ac:dyDescent="0.45">
      <c r="A55" s="85"/>
      <c r="B55" s="6"/>
      <c r="C55" s="7"/>
      <c r="D55" s="6"/>
      <c r="E55" s="7"/>
      <c r="F55" s="6"/>
      <c r="G55" s="7"/>
      <c r="H55" s="6"/>
      <c r="I55" s="7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5B01-133B-4735-A10B-A521B9ED8989}">
  <dimension ref="A1:I55"/>
  <sheetViews>
    <sheetView showGridLines="0" topLeftCell="A24" workbookViewId="0">
      <selection activeCell="A6" sqref="A6"/>
    </sheetView>
  </sheetViews>
  <sheetFormatPr baseColWidth="10" defaultColWidth="11.453125" defaultRowHeight="16" x14ac:dyDescent="0.45"/>
  <cols>
    <col min="1" max="1" width="24.453125" style="65" customWidth="1"/>
    <col min="2" max="2" width="12" style="65" bestFit="1" customWidth="1"/>
    <col min="3" max="3" width="9.453125" style="65" customWidth="1"/>
    <col min="4" max="4" width="13.54296875" style="65" bestFit="1" customWidth="1"/>
    <col min="5" max="5" width="12" style="65" customWidth="1"/>
    <col min="6" max="6" width="10.26953125" style="65" customWidth="1"/>
    <col min="7" max="7" width="9.453125" style="65" customWidth="1"/>
    <col min="8" max="8" width="10.54296875" style="65" customWidth="1"/>
    <col min="9" max="9" width="9.26953125" style="65" customWidth="1"/>
    <col min="10" max="16384" width="11.453125" style="65"/>
  </cols>
  <sheetData>
    <row r="1" spans="1:9" s="59" customFormat="1" ht="14" customHeight="1" x14ac:dyDescent="0.4"/>
    <row r="2" spans="1:9" s="59" customFormat="1" ht="33" customHeight="1" x14ac:dyDescent="0.4"/>
    <row r="3" spans="1:9" s="59" customFormat="1" ht="19" customHeight="1" x14ac:dyDescent="0.4"/>
    <row r="4" spans="1:9" s="59" customFormat="1" ht="18.75" customHeight="1" x14ac:dyDescent="0.4">
      <c r="A4" s="161" t="s">
        <v>0</v>
      </c>
      <c r="B4" s="161"/>
      <c r="C4" s="161"/>
      <c r="D4" s="161"/>
      <c r="E4" s="161"/>
      <c r="F4" s="161"/>
      <c r="G4" s="161"/>
      <c r="H4" s="161"/>
      <c r="I4" s="161"/>
    </row>
    <row r="5" spans="1:9" s="59" customFormat="1" ht="27.75" customHeight="1" x14ac:dyDescent="0.4">
      <c r="A5" s="161"/>
      <c r="B5" s="161"/>
      <c r="C5" s="161"/>
      <c r="D5" s="161"/>
      <c r="E5" s="161"/>
      <c r="F5" s="161"/>
      <c r="G5" s="161"/>
      <c r="H5" s="161"/>
      <c r="I5" s="161"/>
    </row>
    <row r="6" spans="1:9" s="59" customFormat="1" ht="18.75" customHeight="1" x14ac:dyDescent="0.4">
      <c r="A6" s="60" t="s">
        <v>16</v>
      </c>
      <c r="B6" s="61"/>
      <c r="C6" s="61"/>
      <c r="D6" s="61"/>
      <c r="E6" s="61"/>
      <c r="F6" s="61"/>
      <c r="G6" s="61"/>
      <c r="H6" s="61"/>
      <c r="I6" s="61"/>
    </row>
    <row r="7" spans="1:9" s="59" customFormat="1" ht="15" customHeight="1" x14ac:dyDescent="0.4">
      <c r="A7" s="60" t="s">
        <v>62</v>
      </c>
      <c r="B7" s="61"/>
      <c r="C7" s="61"/>
      <c r="D7" s="61"/>
      <c r="E7" s="61"/>
      <c r="F7" s="61"/>
      <c r="G7" s="61"/>
      <c r="H7" s="61"/>
      <c r="I7" s="61"/>
    </row>
    <row r="8" spans="1:9" s="59" customFormat="1" ht="14" x14ac:dyDescent="0.4"/>
    <row r="9" spans="1:9" x14ac:dyDescent="0.45">
      <c r="A9" s="62" t="s">
        <v>52</v>
      </c>
      <c r="B9" s="88" t="s">
        <v>2</v>
      </c>
      <c r="C9" s="88" t="s">
        <v>3</v>
      </c>
      <c r="D9" s="88" t="s">
        <v>4</v>
      </c>
      <c r="E9" s="89" t="s">
        <v>5</v>
      </c>
      <c r="F9" s="88" t="s">
        <v>6</v>
      </c>
      <c r="G9" s="88" t="s">
        <v>7</v>
      </c>
      <c r="H9" s="88" t="s">
        <v>8</v>
      </c>
      <c r="I9" s="88" t="s">
        <v>9</v>
      </c>
    </row>
    <row r="10" spans="1:9" ht="14" customHeight="1" x14ac:dyDescent="0.45">
      <c r="A10" s="66" t="s">
        <v>17</v>
      </c>
      <c r="B10" s="66"/>
      <c r="C10" s="66"/>
      <c r="D10" s="66"/>
      <c r="E10" s="66"/>
      <c r="F10" s="66"/>
      <c r="G10" s="66"/>
      <c r="H10" s="66"/>
      <c r="I10" s="66"/>
    </row>
    <row r="11" spans="1:9" ht="14" customHeight="1" x14ac:dyDescent="0.45">
      <c r="A11" s="59" t="s">
        <v>18</v>
      </c>
      <c r="B11" s="96" t="s">
        <v>65</v>
      </c>
      <c r="C11" s="67">
        <v>13.491414554374481</v>
      </c>
      <c r="D11" s="67">
        <v>47.980416156670728</v>
      </c>
      <c r="E11" s="96" t="s">
        <v>65</v>
      </c>
      <c r="F11" s="67">
        <v>19.266055045871553</v>
      </c>
      <c r="G11" s="67">
        <v>22.975077881619967</v>
      </c>
      <c r="H11" s="67">
        <v>49.600000000000065</v>
      </c>
      <c r="I11" s="67">
        <v>34.168564920273269</v>
      </c>
    </row>
    <row r="12" spans="1:9" ht="14" customHeight="1" x14ac:dyDescent="0.45">
      <c r="A12" s="68" t="s">
        <v>19</v>
      </c>
      <c r="B12" s="69">
        <v>18.123297846001485</v>
      </c>
      <c r="C12" s="69">
        <v>5.7982525814137542</v>
      </c>
      <c r="D12" s="69">
        <v>22.718651211801877</v>
      </c>
      <c r="E12" s="94" t="s">
        <v>65</v>
      </c>
      <c r="F12" s="69">
        <v>13.471502590673602</v>
      </c>
      <c r="G12" s="69">
        <v>29.315170740809826</v>
      </c>
      <c r="H12" s="69">
        <v>-4.4105523495466041</v>
      </c>
      <c r="I12" s="75">
        <v>15.772681954137635</v>
      </c>
    </row>
    <row r="13" spans="1:9" ht="14" customHeight="1" x14ac:dyDescent="0.45">
      <c r="A13" s="59" t="s">
        <v>20</v>
      </c>
      <c r="B13" s="67">
        <v>27.022587268993803</v>
      </c>
      <c r="C13" s="67">
        <v>26.012386850881342</v>
      </c>
      <c r="D13" s="67">
        <v>28.800000000000004</v>
      </c>
      <c r="E13" s="67">
        <v>26.324435318275128</v>
      </c>
      <c r="F13" s="67">
        <v>35.953550692273325</v>
      </c>
      <c r="G13" s="67">
        <v>26.971677559912855</v>
      </c>
      <c r="H13" s="67">
        <v>21.544209215442134</v>
      </c>
      <c r="I13" s="67">
        <v>34.681042228212064</v>
      </c>
    </row>
    <row r="14" spans="1:9" ht="14" customHeight="1" x14ac:dyDescent="0.45">
      <c r="A14" s="68" t="s">
        <v>21</v>
      </c>
      <c r="B14" s="70">
        <v>148.70203160270893</v>
      </c>
      <c r="C14" s="69">
        <v>149.17864476386043</v>
      </c>
      <c r="D14" s="69">
        <v>204.49881610102588</v>
      </c>
      <c r="E14" s="94" t="s">
        <v>65</v>
      </c>
      <c r="F14" s="75">
        <v>172.93485560779044</v>
      </c>
      <c r="G14" s="69">
        <v>214.30575035063106</v>
      </c>
      <c r="H14" s="69">
        <v>85.851209493382058</v>
      </c>
      <c r="I14" s="69">
        <v>94.672131147541052</v>
      </c>
    </row>
    <row r="15" spans="1:9" ht="14" customHeight="1" x14ac:dyDescent="0.45">
      <c r="A15" s="59" t="s">
        <v>22</v>
      </c>
      <c r="B15" s="96" t="s">
        <v>65</v>
      </c>
      <c r="C15" s="67">
        <v>19.681456200227522</v>
      </c>
      <c r="D15" s="67">
        <v>51.829268292682904</v>
      </c>
      <c r="E15" s="67">
        <v>-2.1625163826998528</v>
      </c>
      <c r="F15" s="67">
        <v>27.586206896551669</v>
      </c>
      <c r="G15" s="67">
        <v>20.478890989287969</v>
      </c>
      <c r="H15" s="67">
        <v>40.751043115438094</v>
      </c>
      <c r="I15" s="95" t="s">
        <v>65</v>
      </c>
    </row>
    <row r="16" spans="1:9" ht="14" customHeight="1" x14ac:dyDescent="0.45">
      <c r="A16" s="68" t="s">
        <v>23</v>
      </c>
      <c r="B16" s="69">
        <v>-35.031847133757964</v>
      </c>
      <c r="C16" s="69">
        <v>-22.882615156017827</v>
      </c>
      <c r="D16" s="69">
        <v>-46.140195208518207</v>
      </c>
      <c r="E16" s="69">
        <v>-16.640826873384995</v>
      </c>
      <c r="F16" s="69">
        <v>-14.750150511739923</v>
      </c>
      <c r="G16" s="69">
        <v>-26.535947712418295</v>
      </c>
      <c r="H16" s="69">
        <v>-1.3888888888888618</v>
      </c>
      <c r="I16" s="69">
        <v>-9.1086350974930337</v>
      </c>
    </row>
    <row r="17" spans="1:9" ht="14" customHeight="1" x14ac:dyDescent="0.45">
      <c r="A17" s="59" t="s">
        <v>24</v>
      </c>
      <c r="B17" s="67">
        <v>54.247572815533943</v>
      </c>
      <c r="C17" s="67">
        <v>98.171238570241144</v>
      </c>
      <c r="D17" s="67">
        <v>27.580645161290306</v>
      </c>
      <c r="E17" s="67">
        <v>43.375000000000028</v>
      </c>
      <c r="F17" s="67">
        <v>63.463687150837991</v>
      </c>
      <c r="G17" s="67">
        <v>1.8395879323031883</v>
      </c>
      <c r="H17" s="67">
        <v>37.153196622436681</v>
      </c>
      <c r="I17" s="67">
        <v>30.981398332264256</v>
      </c>
    </row>
    <row r="18" spans="1:9" ht="14" customHeight="1" x14ac:dyDescent="0.45">
      <c r="A18" s="68" t="s">
        <v>25</v>
      </c>
      <c r="B18" s="69">
        <v>48.975672215108787</v>
      </c>
      <c r="C18" s="69">
        <v>59.136822773186346</v>
      </c>
      <c r="D18" s="69">
        <v>40.512048192771097</v>
      </c>
      <c r="E18" s="69">
        <v>48.887476160203434</v>
      </c>
      <c r="F18" s="69">
        <v>4.5389048991354652</v>
      </c>
      <c r="G18" s="69">
        <v>28.67360208062415</v>
      </c>
      <c r="H18" s="69">
        <v>28.04295942720767</v>
      </c>
      <c r="I18" s="69">
        <v>67.981283422459953</v>
      </c>
    </row>
    <row r="19" spans="1:9" ht="14" customHeight="1" x14ac:dyDescent="0.45">
      <c r="A19" s="59" t="s">
        <v>26</v>
      </c>
      <c r="B19" s="67">
        <v>55.118110236220488</v>
      </c>
      <c r="C19" s="67">
        <v>70.346432264736293</v>
      </c>
      <c r="D19" s="67">
        <v>65.253483545804912</v>
      </c>
      <c r="E19" s="67">
        <v>73.210749646393182</v>
      </c>
      <c r="F19" s="67">
        <v>68.561103810775293</v>
      </c>
      <c r="G19" s="67">
        <v>106.49434571890146</v>
      </c>
      <c r="H19" s="67">
        <v>64.326923076923137</v>
      </c>
      <c r="I19" s="67">
        <v>72.80000000000004</v>
      </c>
    </row>
    <row r="20" spans="1:9" ht="14" customHeight="1" x14ac:dyDescent="0.45">
      <c r="A20" s="68" t="s">
        <v>27</v>
      </c>
      <c r="B20" s="69">
        <v>159.25925925925921</v>
      </c>
      <c r="C20" s="69">
        <v>292.7431059506531</v>
      </c>
      <c r="D20" s="69">
        <v>201.03626943005168</v>
      </c>
      <c r="E20" s="69">
        <v>194.55066921606115</v>
      </c>
      <c r="F20" s="69">
        <v>240.40404040404036</v>
      </c>
      <c r="G20" s="69">
        <v>160.73619631901846</v>
      </c>
      <c r="H20" s="69">
        <v>245.0680272108844</v>
      </c>
      <c r="I20" s="98">
        <v>166.13545816733065</v>
      </c>
    </row>
    <row r="21" spans="1:9" ht="14" customHeight="1" x14ac:dyDescent="0.45">
      <c r="A21" s="59" t="s">
        <v>28</v>
      </c>
      <c r="B21" s="67">
        <v>-19.708770741618697</v>
      </c>
      <c r="C21" s="67">
        <v>-12.143611404435051</v>
      </c>
      <c r="D21" s="67">
        <v>-16.009557945041799</v>
      </c>
      <c r="E21" s="96" t="s">
        <v>65</v>
      </c>
      <c r="F21" s="67">
        <v>-14.163768574138491</v>
      </c>
      <c r="G21" s="71">
        <v>13.302167445813851</v>
      </c>
      <c r="H21" s="67">
        <v>-19.756838905775041</v>
      </c>
      <c r="I21" s="67">
        <v>-6.7438016528925671</v>
      </c>
    </row>
    <row r="22" spans="1:9" ht="14" customHeight="1" x14ac:dyDescent="0.45">
      <c r="A22" s="72" t="s">
        <v>29</v>
      </c>
      <c r="B22" s="135" t="s">
        <v>65</v>
      </c>
      <c r="C22" s="73">
        <v>62.652329749103977</v>
      </c>
      <c r="D22" s="73">
        <v>41.424619640387242</v>
      </c>
      <c r="E22" s="73">
        <v>57.025359835503743</v>
      </c>
      <c r="F22" s="73">
        <v>52.067946824224556</v>
      </c>
      <c r="G22" s="73">
        <v>68.809980806142008</v>
      </c>
      <c r="H22" s="73">
        <v>122.33883058470765</v>
      </c>
      <c r="I22" s="99">
        <v>41.295306001188315</v>
      </c>
    </row>
    <row r="23" spans="1:9" ht="14" customHeight="1" x14ac:dyDescent="0.45">
      <c r="A23" s="66" t="s">
        <v>30</v>
      </c>
      <c r="B23" s="74"/>
      <c r="C23" s="74"/>
      <c r="D23" s="74"/>
      <c r="E23" s="74"/>
      <c r="F23" s="74"/>
      <c r="G23" s="74"/>
      <c r="H23" s="74"/>
      <c r="I23" s="74"/>
    </row>
    <row r="24" spans="1:9" ht="14" customHeight="1" x14ac:dyDescent="0.45">
      <c r="A24" s="59" t="s">
        <v>50</v>
      </c>
      <c r="B24" s="67" t="s">
        <v>65</v>
      </c>
      <c r="C24" s="67">
        <v>2.8983417447729254</v>
      </c>
      <c r="D24" s="67" t="s">
        <v>65</v>
      </c>
      <c r="E24" s="96" t="s">
        <v>65</v>
      </c>
      <c r="F24" s="71">
        <v>-5.5017146265096351</v>
      </c>
      <c r="G24" s="95" t="s">
        <v>65</v>
      </c>
      <c r="H24" s="67">
        <v>-2.0843202273803652</v>
      </c>
      <c r="I24" s="71">
        <v>-5.5770850884582774</v>
      </c>
    </row>
    <row r="25" spans="1:9" ht="14" customHeight="1" x14ac:dyDescent="0.45">
      <c r="A25" s="68" t="s">
        <v>31</v>
      </c>
      <c r="B25" s="69">
        <v>46.774193548387053</v>
      </c>
      <c r="C25" s="69">
        <v>16.176470588235258</v>
      </c>
      <c r="D25" s="69">
        <v>16.52941176470588</v>
      </c>
      <c r="E25" s="94" t="s">
        <v>65</v>
      </c>
      <c r="F25" s="69">
        <v>20.077821011673191</v>
      </c>
      <c r="G25" s="69">
        <v>8.8382687927107249</v>
      </c>
      <c r="H25" s="69">
        <v>19.123505976095579</v>
      </c>
      <c r="I25" s="69">
        <v>26.083333333333304</v>
      </c>
    </row>
    <row r="26" spans="1:9" ht="14" customHeight="1" x14ac:dyDescent="0.45">
      <c r="A26" s="59" t="s">
        <v>32</v>
      </c>
      <c r="B26" s="71">
        <v>12.964004499437554</v>
      </c>
      <c r="C26" s="67">
        <v>6.6718186501803167</v>
      </c>
      <c r="D26" s="96" t="s">
        <v>65</v>
      </c>
      <c r="E26" s="67">
        <v>-11.776359233986344</v>
      </c>
      <c r="F26" s="67">
        <v>-0.20949720670393468</v>
      </c>
      <c r="G26" s="96" t="s">
        <v>65</v>
      </c>
      <c r="H26" s="67">
        <v>2.0814314405696699</v>
      </c>
      <c r="I26" s="71">
        <v>26.078167115902918</v>
      </c>
    </row>
    <row r="27" spans="1:9" ht="14" customHeight="1" x14ac:dyDescent="0.45">
      <c r="A27" s="68" t="s">
        <v>33</v>
      </c>
      <c r="B27" s="94" t="s">
        <v>65</v>
      </c>
      <c r="C27" s="69">
        <v>21.123472050542503</v>
      </c>
      <c r="D27" s="69">
        <v>25.593839728530419</v>
      </c>
      <c r="E27" s="97" t="s">
        <v>65</v>
      </c>
      <c r="F27" s="75">
        <v>31.183325127195126</v>
      </c>
      <c r="G27" s="69" t="s">
        <v>65</v>
      </c>
      <c r="H27" s="69">
        <v>17.846633200623142</v>
      </c>
      <c r="I27" s="69">
        <v>39.352196574832419</v>
      </c>
    </row>
    <row r="28" spans="1:9" ht="14" customHeight="1" x14ac:dyDescent="0.45">
      <c r="A28" s="59" t="s">
        <v>34</v>
      </c>
      <c r="B28" s="67">
        <v>13.823642664613022</v>
      </c>
      <c r="C28" s="67">
        <v>6.1417322834645072</v>
      </c>
      <c r="D28" s="67">
        <v>53.655589123867074</v>
      </c>
      <c r="E28" s="67">
        <v>15.090172984909845</v>
      </c>
      <c r="F28" s="71">
        <v>27.266387726638786</v>
      </c>
      <c r="G28" s="67">
        <v>1.837928153717594</v>
      </c>
      <c r="H28" s="67">
        <v>18.678317859093397</v>
      </c>
      <c r="I28" s="67">
        <v>25.062656641604054</v>
      </c>
    </row>
    <row r="29" spans="1:9" ht="14" customHeight="1" x14ac:dyDescent="0.45">
      <c r="A29" s="68" t="s">
        <v>53</v>
      </c>
      <c r="B29" s="75">
        <v>1.7838405036725957</v>
      </c>
      <c r="C29" s="136" t="s">
        <v>65</v>
      </c>
      <c r="D29" s="69">
        <v>1.4857881136950857</v>
      </c>
      <c r="E29" s="69">
        <v>-15.329341317365309</v>
      </c>
      <c r="F29" s="97" t="s">
        <v>65</v>
      </c>
      <c r="G29" s="75">
        <v>7.0280296784831275</v>
      </c>
      <c r="H29" s="69">
        <v>-26.870967741935491</v>
      </c>
      <c r="I29" s="69">
        <v>3.4007869589656847</v>
      </c>
    </row>
    <row r="30" spans="1:9" ht="14" customHeight="1" x14ac:dyDescent="0.45">
      <c r="A30" s="59" t="s">
        <v>35</v>
      </c>
      <c r="B30" s="67">
        <v>7.6753175041413879</v>
      </c>
      <c r="C30" s="67">
        <v>6.4544265154818703</v>
      </c>
      <c r="D30" s="67">
        <v>7.4074074074073737</v>
      </c>
      <c r="E30" s="67">
        <v>6.3380281690140761</v>
      </c>
      <c r="F30" s="67">
        <v>-4.4076492537313383</v>
      </c>
      <c r="G30" s="67">
        <v>17.620865139949117</v>
      </c>
      <c r="H30" s="67">
        <v>10.672036244651405</v>
      </c>
      <c r="I30" s="67">
        <v>5.600000000000005</v>
      </c>
    </row>
    <row r="31" spans="1:9" ht="14" customHeight="1" x14ac:dyDescent="0.45">
      <c r="A31" s="68" t="s">
        <v>36</v>
      </c>
      <c r="B31" s="69">
        <v>34.444054717642977</v>
      </c>
      <c r="C31" s="69">
        <v>36.693450206963732</v>
      </c>
      <c r="D31" s="69">
        <v>29.69772514802116</v>
      </c>
      <c r="E31" s="69">
        <v>-0.30933633295840979</v>
      </c>
      <c r="F31" s="75">
        <v>-3.8790470372632724</v>
      </c>
      <c r="G31" s="69">
        <v>-8.0522765598651009</v>
      </c>
      <c r="H31" s="69">
        <v>22.42120343839542</v>
      </c>
      <c r="I31" s="69">
        <v>43.718228031953529</v>
      </c>
    </row>
    <row r="32" spans="1:9" ht="14" customHeight="1" x14ac:dyDescent="0.45">
      <c r="A32" s="59" t="s">
        <v>37</v>
      </c>
      <c r="B32" s="76">
        <v>20.474516695957789</v>
      </c>
      <c r="C32" s="96" t="s">
        <v>65</v>
      </c>
      <c r="D32" s="67">
        <v>-0.34121929026390552</v>
      </c>
      <c r="E32" s="95" t="s">
        <v>65</v>
      </c>
      <c r="F32" s="67">
        <v>2.5532812829711204</v>
      </c>
      <c r="G32" s="67">
        <v>42.929080990348311</v>
      </c>
      <c r="H32" s="67">
        <v>14.375471223925596</v>
      </c>
      <c r="I32" s="67">
        <v>8.2909090909090821</v>
      </c>
    </row>
    <row r="33" spans="1:9" ht="14" customHeight="1" x14ac:dyDescent="0.45">
      <c r="A33" s="68" t="s">
        <v>54</v>
      </c>
      <c r="B33" s="136" t="s">
        <v>65</v>
      </c>
      <c r="C33" s="69">
        <v>19.809988445243356</v>
      </c>
      <c r="D33" s="69">
        <v>8.2747154367566189</v>
      </c>
      <c r="E33" s="69">
        <v>10.408607350096677</v>
      </c>
      <c r="F33" s="69">
        <v>15.795297372060823</v>
      </c>
      <c r="G33" s="69">
        <v>10.399602879126357</v>
      </c>
      <c r="H33" s="69">
        <v>18.955932203389846</v>
      </c>
      <c r="I33" s="69">
        <v>18.725707940033232</v>
      </c>
    </row>
    <row r="34" spans="1:9" ht="14" customHeight="1" x14ac:dyDescent="0.45">
      <c r="A34" s="59" t="s">
        <v>38</v>
      </c>
      <c r="B34" s="96" t="s">
        <v>65</v>
      </c>
      <c r="C34" s="67">
        <v>15.758229897463604</v>
      </c>
      <c r="D34" s="67">
        <v>19.155354449472096</v>
      </c>
      <c r="E34" s="96" t="s">
        <v>65</v>
      </c>
      <c r="F34" s="67">
        <v>15.5356141334829</v>
      </c>
      <c r="G34" s="67">
        <v>-3.4049240440021</v>
      </c>
      <c r="H34" s="67">
        <v>13.035495716034262</v>
      </c>
      <c r="I34" s="67">
        <v>32.646546720835779</v>
      </c>
    </row>
    <row r="35" spans="1:9" ht="14" customHeight="1" x14ac:dyDescent="0.45">
      <c r="A35" s="68" t="s">
        <v>39</v>
      </c>
      <c r="B35" s="69">
        <v>-0.28917404662928137</v>
      </c>
      <c r="C35" s="69">
        <v>3.8745755941681947</v>
      </c>
      <c r="D35" s="69">
        <v>-4.6718056528871621E-2</v>
      </c>
      <c r="E35" s="69">
        <v>1.9086294416243987</v>
      </c>
      <c r="F35" s="69">
        <v>-18.198757763975149</v>
      </c>
      <c r="G35" s="69">
        <v>5.9604247104247277</v>
      </c>
      <c r="H35" s="69">
        <v>1.9623875715453654</v>
      </c>
      <c r="I35" s="69">
        <v>-7.6052125614184956</v>
      </c>
    </row>
    <row r="36" spans="1:9" ht="14" customHeight="1" x14ac:dyDescent="0.45">
      <c r="A36" s="59" t="s">
        <v>40</v>
      </c>
      <c r="B36" s="67">
        <v>30.718954248365971</v>
      </c>
      <c r="C36" s="67">
        <v>16.125290023201799</v>
      </c>
      <c r="D36" s="67">
        <v>22.371740958788912</v>
      </c>
      <c r="E36" s="96" t="s">
        <v>65</v>
      </c>
      <c r="F36" s="95" t="s">
        <v>65</v>
      </c>
      <c r="G36" s="96" t="s">
        <v>65</v>
      </c>
      <c r="H36" s="67">
        <v>28.412256267409465</v>
      </c>
      <c r="I36" s="67">
        <v>33.241758241758234</v>
      </c>
    </row>
    <row r="37" spans="1:9" ht="14" customHeight="1" x14ac:dyDescent="0.45">
      <c r="A37" s="68" t="s">
        <v>55</v>
      </c>
      <c r="B37" s="94" t="s">
        <v>65</v>
      </c>
      <c r="C37" s="97" t="s">
        <v>65</v>
      </c>
      <c r="D37" s="69">
        <v>58.469656992084417</v>
      </c>
      <c r="E37" s="97" t="s">
        <v>65</v>
      </c>
      <c r="F37" s="69">
        <v>8.7527352297592778</v>
      </c>
      <c r="G37" s="69">
        <v>63.260484347312463</v>
      </c>
      <c r="H37" s="69">
        <v>20.068987143305051</v>
      </c>
      <c r="I37" s="69">
        <v>25.164537359659267</v>
      </c>
    </row>
    <row r="38" spans="1:9" ht="14" customHeight="1" x14ac:dyDescent="0.45">
      <c r="A38" s="59" t="s">
        <v>41</v>
      </c>
      <c r="B38" s="67">
        <v>67.203924316748441</v>
      </c>
      <c r="C38" s="67">
        <v>56.693711967545624</v>
      </c>
      <c r="D38" s="67">
        <v>75.328083989501309</v>
      </c>
      <c r="E38" s="96" t="s">
        <v>65</v>
      </c>
      <c r="F38" s="96" t="s">
        <v>65</v>
      </c>
      <c r="G38" s="67">
        <v>46.331058020477791</v>
      </c>
      <c r="H38" s="96" t="s">
        <v>65</v>
      </c>
      <c r="I38" s="96" t="s">
        <v>65</v>
      </c>
    </row>
    <row r="39" spans="1:9" ht="14" customHeight="1" x14ac:dyDescent="0.45">
      <c r="A39" s="72" t="s">
        <v>42</v>
      </c>
      <c r="B39" s="73">
        <v>33.143399810066484</v>
      </c>
      <c r="C39" s="73">
        <v>32.539362131610837</v>
      </c>
      <c r="D39" s="73">
        <v>36.31603998096142</v>
      </c>
      <c r="E39" s="73">
        <v>33.043478260869577</v>
      </c>
      <c r="F39" s="73">
        <v>15.590008613264473</v>
      </c>
      <c r="G39" s="77">
        <v>9.1159375955950139</v>
      </c>
      <c r="H39" s="73">
        <v>27.397260273972602</v>
      </c>
      <c r="I39" s="73">
        <v>19.79399910434396</v>
      </c>
    </row>
    <row r="40" spans="1:9" ht="14" customHeight="1" x14ac:dyDescent="0.45">
      <c r="A40" s="66" t="s">
        <v>43</v>
      </c>
      <c r="B40" s="74"/>
      <c r="C40" s="74"/>
      <c r="D40" s="74"/>
      <c r="E40" s="74"/>
      <c r="F40" s="74"/>
      <c r="G40" s="74"/>
      <c r="H40" s="74"/>
      <c r="I40" s="74"/>
    </row>
    <row r="41" spans="1:9" ht="14" customHeight="1" x14ac:dyDescent="0.45">
      <c r="A41" s="59" t="s">
        <v>44</v>
      </c>
      <c r="B41" s="95" t="s">
        <v>65</v>
      </c>
      <c r="C41" s="67">
        <v>177.49381698268758</v>
      </c>
      <c r="D41" s="67">
        <v>290.47619047619054</v>
      </c>
      <c r="E41" s="95" t="s">
        <v>65</v>
      </c>
      <c r="F41" s="67">
        <v>163.61323155216283</v>
      </c>
      <c r="G41" s="67">
        <v>198.93617021276597</v>
      </c>
      <c r="H41" s="67">
        <v>306.89655172413796</v>
      </c>
      <c r="I41" s="71">
        <v>84.649555774926029</v>
      </c>
    </row>
    <row r="42" spans="1:9" ht="14" customHeight="1" x14ac:dyDescent="0.45">
      <c r="A42" s="68" t="s">
        <v>45</v>
      </c>
      <c r="B42" s="69">
        <v>-23.313102463405922</v>
      </c>
      <c r="C42" s="69">
        <v>-22.905982905982903</v>
      </c>
      <c r="D42" s="69">
        <v>-27.26344452008167</v>
      </c>
      <c r="E42" s="69">
        <v>-23.640095791994533</v>
      </c>
      <c r="F42" s="69">
        <v>-30.50498110614911</v>
      </c>
      <c r="G42" s="97" t="s">
        <v>65</v>
      </c>
      <c r="H42" s="69">
        <v>-23.842414939882307</v>
      </c>
      <c r="I42" s="69">
        <v>-26.372776488785789</v>
      </c>
    </row>
    <row r="43" spans="1:9" ht="14" customHeight="1" x14ac:dyDescent="0.45">
      <c r="A43" s="59" t="s">
        <v>56</v>
      </c>
      <c r="B43" s="96" t="s">
        <v>65</v>
      </c>
      <c r="C43" s="67">
        <v>15.013586956521729</v>
      </c>
      <c r="D43" s="67">
        <v>36.64122137404577</v>
      </c>
      <c r="E43" s="67">
        <v>21.54709614446071</v>
      </c>
      <c r="F43" s="67">
        <v>34.962898297686571</v>
      </c>
      <c r="G43" s="67">
        <v>30.586236193712878</v>
      </c>
      <c r="H43" s="67">
        <v>76.440891880521633</v>
      </c>
      <c r="I43" s="67">
        <v>38.1915902624091</v>
      </c>
    </row>
    <row r="44" spans="1:9" ht="14" customHeight="1" x14ac:dyDescent="0.45">
      <c r="A44" s="68" t="s">
        <v>46</v>
      </c>
      <c r="B44" s="69">
        <v>53.684210526315802</v>
      </c>
      <c r="C44" s="69">
        <v>30.402344790834015</v>
      </c>
      <c r="D44" s="69">
        <v>34.035827186512101</v>
      </c>
      <c r="E44" s="69">
        <v>52.914389799635785</v>
      </c>
      <c r="F44" s="69">
        <v>64.386659129451672</v>
      </c>
      <c r="G44" s="69">
        <v>41.514213340838779</v>
      </c>
      <c r="H44" s="69">
        <v>71.468144044321335</v>
      </c>
      <c r="I44" s="69">
        <v>81.967213114754117</v>
      </c>
    </row>
    <row r="45" spans="1:9" ht="14" customHeight="1" x14ac:dyDescent="0.45">
      <c r="A45" s="78" t="s">
        <v>47</v>
      </c>
      <c r="B45" s="79">
        <v>8.1114551083591557</v>
      </c>
      <c r="C45" s="79">
        <v>5.4388133498145974</v>
      </c>
      <c r="D45" s="79">
        <v>8.656265727226975</v>
      </c>
      <c r="E45" s="79">
        <v>1.74146014735439</v>
      </c>
      <c r="F45" s="79">
        <v>6.8661108386463887</v>
      </c>
      <c r="G45" s="79">
        <v>44.371441086289941</v>
      </c>
      <c r="H45" s="79">
        <v>-17.588539594110621</v>
      </c>
      <c r="I45" s="79">
        <v>-5.8548009367681679</v>
      </c>
    </row>
    <row r="46" spans="1:9" x14ac:dyDescent="0.45">
      <c r="A46" s="80"/>
      <c r="B46" s="90"/>
      <c r="C46" s="90"/>
      <c r="D46" s="90"/>
      <c r="E46" s="90"/>
      <c r="F46" s="90"/>
      <c r="G46" s="90"/>
      <c r="H46" s="90"/>
      <c r="I46" s="90"/>
    </row>
    <row r="47" spans="1:9" x14ac:dyDescent="0.45">
      <c r="A47" s="80" t="s">
        <v>12</v>
      </c>
      <c r="B47" s="81"/>
      <c r="C47" s="82"/>
      <c r="D47" s="82"/>
      <c r="E47" s="81"/>
      <c r="F47" s="82"/>
      <c r="G47" s="82"/>
      <c r="H47" s="82"/>
      <c r="I47" s="82"/>
    </row>
    <row r="48" spans="1:9" x14ac:dyDescent="0.45">
      <c r="A48" s="83" t="s">
        <v>57</v>
      </c>
      <c r="B48" s="83"/>
      <c r="C48" s="83"/>
      <c r="D48" s="83"/>
      <c r="E48" s="83"/>
      <c r="F48" s="83"/>
      <c r="G48" s="83"/>
      <c r="H48" s="83"/>
      <c r="I48" s="83"/>
    </row>
    <row r="49" spans="1:9" x14ac:dyDescent="0.45">
      <c r="A49" s="84" t="s">
        <v>14</v>
      </c>
      <c r="B49" s="81"/>
      <c r="C49" s="82"/>
      <c r="D49" s="82"/>
      <c r="E49" s="81"/>
      <c r="F49" s="82"/>
      <c r="G49" s="82"/>
      <c r="H49" s="82"/>
      <c r="I49" s="82"/>
    </row>
    <row r="50" spans="1:9" x14ac:dyDescent="0.45">
      <c r="A50" s="85" t="s">
        <v>15</v>
      </c>
      <c r="B50" s="86"/>
      <c r="C50" s="86"/>
      <c r="D50" s="86"/>
      <c r="E50" s="86"/>
      <c r="F50" s="86"/>
      <c r="G50" s="86"/>
      <c r="H50" s="86"/>
      <c r="I50" s="86"/>
    </row>
    <row r="51" spans="1:9" x14ac:dyDescent="0.45">
      <c r="A51" s="85"/>
      <c r="B51" s="6"/>
      <c r="C51" s="7"/>
      <c r="D51" s="6"/>
      <c r="E51" s="7"/>
      <c r="F51" s="6"/>
      <c r="G51" s="7"/>
      <c r="H51" s="6"/>
      <c r="I51" s="7"/>
    </row>
    <row r="52" spans="1:9" x14ac:dyDescent="0.45">
      <c r="A52" s="87" t="str">
        <f>+Índice!A14</f>
        <v>Fecha de actualización: 6 de marzo de 2023</v>
      </c>
      <c r="B52" s="6"/>
      <c r="C52" s="7"/>
      <c r="D52" s="6"/>
      <c r="E52" s="7"/>
      <c r="F52" s="6"/>
      <c r="G52" s="7"/>
      <c r="H52" s="6"/>
      <c r="I52" s="7"/>
    </row>
    <row r="53" spans="1:9" x14ac:dyDescent="0.45">
      <c r="A53" s="85"/>
      <c r="B53" s="6"/>
      <c r="C53" s="7"/>
      <c r="D53" s="6"/>
      <c r="E53" s="7"/>
      <c r="F53" s="6"/>
      <c r="G53" s="7"/>
      <c r="H53" s="6"/>
      <c r="I53" s="7"/>
    </row>
    <row r="54" spans="1:9" x14ac:dyDescent="0.45">
      <c r="A54" s="85"/>
      <c r="B54" s="6"/>
      <c r="C54" s="7"/>
      <c r="D54" s="6"/>
      <c r="E54" s="7"/>
      <c r="F54" s="6"/>
      <c r="G54" s="7"/>
      <c r="H54" s="6"/>
      <c r="I54" s="7"/>
    </row>
    <row r="55" spans="1:9" x14ac:dyDescent="0.45">
      <c r="A55" s="85"/>
      <c r="B55" s="6"/>
      <c r="C55" s="7"/>
      <c r="D55" s="6"/>
      <c r="E55" s="7"/>
      <c r="F55" s="6"/>
      <c r="G55" s="7"/>
      <c r="H55" s="6"/>
      <c r="I55" s="7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</cp:lastModifiedBy>
  <cp:lastPrinted>2018-10-02T21:35:14Z</cp:lastPrinted>
  <dcterms:created xsi:type="dcterms:W3CDTF">2007-01-25T17:17:56Z</dcterms:created>
  <dcterms:modified xsi:type="dcterms:W3CDTF">2023-03-01T15:34:06Z</dcterms:modified>
</cp:coreProperties>
</file>