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100" windowHeight="645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79" i="520"/>
  <c r="A11" i="519"/>
</calcChain>
</file>

<file path=xl/sharedStrings.xml><?xml version="1.0" encoding="utf-8"?>
<sst xmlns="http://schemas.openxmlformats.org/spreadsheetml/2006/main" count="353" uniqueCount="90">
  <si>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</si>
  <si>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</si>
  <si>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</si>
  <si>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</si>
  <si>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</si>
  <si>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</si>
  <si>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</si>
  <si>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</si>
  <si>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</si>
  <si>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</si>
  <si>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</si>
  <si>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</si>
  <si>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</si>
  <si>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</si>
  <si>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</si>
  <si>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</si>
  <si>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</si>
  <si>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</si>
  <si>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</si>
  <si>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</si>
  <si>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</si>
  <si>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</si>
  <si>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</si>
  <si>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</si>
  <si>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</si>
  <si>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</si>
  <si>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</si>
  <si>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</si>
  <si>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</si>
  <si>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</si>
  <si>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</si>
  <si>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</si>
  <si>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</si>
  <si>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</si>
  <si>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</si>
  <si>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</si>
  <si>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</si>
  <si>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</si>
  <si>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</si>
  <si>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</si>
  <si>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</si>
  <si>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</si>
  <si>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</si>
  <si>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</si>
  <si>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</si>
  <si>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</si>
  <si>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</si>
  <si>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</si>
  <si>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</si>
  <si>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</si>
  <si>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</si>
  <si>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</si>
  <si>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</si>
  <si>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</si>
  <si>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</si>
  <si>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</si>
  <si>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Papaya Maradol</t>
  </si>
  <si>
    <t>Julio de 2021</t>
  </si>
  <si>
    <t>Fecha de actualización: 6 de agosto de 2021</t>
  </si>
  <si>
    <t>Variación mensual. Julio 2021</t>
  </si>
  <si>
    <t>Variación año corrido. Julio 2021</t>
  </si>
  <si>
    <t>Variación anual. Julio 2021</t>
  </si>
  <si>
    <t>n.d.</t>
  </si>
  <si>
    <t>-</t>
  </si>
  <si>
    <t>Limón Tahití</t>
  </si>
  <si>
    <t>Papaya maradol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</si>
  <si>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</si>
  <si>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</si>
  <si>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</si>
  <si>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</si>
  <si>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</si>
  <si>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</si>
  <si>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</si>
  <si>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amarillo trillado</t>
  </si>
  <si>
    <t>Huevo tipo A**</t>
  </si>
  <si>
    <t>Queso costeño</t>
  </si>
  <si>
    <t>Carne de cerdo, lomo sin hueso</t>
  </si>
  <si>
    <t>Carne de res, lomo fino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</si>
  <si>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</si>
  <si>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</si>
  <si>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</si>
  <si>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</si>
  <si>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</si>
  <si>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</si>
  <si>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</si>
  <si>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</si>
  <si>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</si>
  <si>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</si>
  <si>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</si>
  <si>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Apio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</si>
</sst>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32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center" vertical="center"/>
    </xf>
    <xf numFmtId="2" fontId="25" fillId="0" borderId="0" xfId="33" applyNumberFormat="1" applyFont="1" applyFill="1" applyBorder="1" applyAlignment="1">
      <alignment horizontal="right" vertic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25" fillId="0" borderId="0" xfId="33" applyNumberFormat="1" applyFont="1" applyFill="1" applyBorder="1" applyAlignment="1">
      <alignment horizontal="right" vertical="center"/>
    </xf>
    <xf numFmtId="4" fontId="22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 vertical="justify"/>
    </xf>
    <xf numFmtId="0" fontId="24" fillId="0" borderId="0" xfId="0" applyFont="1" applyFill="1" applyAlignment="1">
      <alignment horizontal="left"/>
    </xf>
    <xf numFmtId="4" fontId="25" fillId="0" borderId="0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right" vertical="justify"/>
    </xf>
    <xf numFmtId="4" fontId="31" fillId="33" borderId="2" xfId="33" applyNumberFormat="1" applyFont="1" applyFill="1" applyBorder="1" applyAlignment="1">
      <alignment horizontal="right" vertical="justify"/>
    </xf>
    <xf numFmtId="0" fontId="18" fillId="0" borderId="0" xfId="0" applyFont="1"/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center"/>
    </xf>
    <xf numFmtId="4" fontId="25" fillId="33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center" vertical="center"/>
    </xf>
    <xf numFmtId="167" fontId="25" fillId="0" borderId="0" xfId="33" applyNumberFormat="1" applyFont="1" applyFill="1" applyBorder="1" applyAlignment="1">
      <alignment horizontal="center"/>
    </xf>
    <xf numFmtId="167" fontId="25" fillId="33" borderId="0" xfId="33" applyNumberFormat="1" applyFont="1" applyFill="1" applyBorder="1" applyAlignment="1">
      <alignment horizontal="center" vertical="justify"/>
    </xf>
    <xf numFmtId="4" fontId="25" fillId="33" borderId="0" xfId="33" applyNumberFormat="1" applyFont="1" applyFill="1" applyBorder="1" applyAlignment="1">
      <alignment horizontal="right" vertical="justify"/>
    </xf>
    <xf numFmtId="4" fontId="25" fillId="0" borderId="0" xfId="33" applyNumberFormat="1" applyFont="1" applyFill="1" applyBorder="1" applyAlignment="1">
      <alignment horizontal="center" vertical="center"/>
    </xf>
    <xf numFmtId="0" fontId="22" fillId="33" borderId="0" xfId="0" applyFont="1" applyFill="1" applyBorder="1" applyAlignment="1">
      <alignment horizontal="centerContinuous"/>
    </xf>
    <xf numFmtId="0" fontId="25" fillId="33" borderId="0" xfId="33" applyNumberFormat="1" applyFont="1" applyFill="1" applyBorder="1" applyAlignment="1">
      <alignment horizontal="center" vertical="center"/>
    </xf>
    <xf numFmtId="0" fontId="25" fillId="0" borderId="0" xfId="33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/>
    <xf numFmtId="167" fontId="25" fillId="0" borderId="2" xfId="33" applyNumberFormat="1" applyFont="1" applyFill="1" applyBorder="1" applyAlignment="1">
      <alignment horizontal="center" vertical="justify"/>
    </xf>
    <xf numFmtId="0" fontId="25" fillId="0" borderId="2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 vertical="justify"/>
    </xf>
    <xf numFmtId="0" fontId="24" fillId="0" borderId="0" xfId="0" applyFont="1" applyFill="1" applyBorder="1" applyAlignment="1"/>
    <xf numFmtId="2" fontId="25" fillId="0" borderId="0" xfId="33" applyNumberFormat="1" applyFont="1" applyFill="1" applyBorder="1" applyAlignment="1">
      <alignment horizontal="center" vertical="justify"/>
    </xf>
    <xf numFmtId="4" fontId="25" fillId="0" borderId="2" xfId="33" applyNumberFormat="1" applyFont="1" applyFill="1" applyBorder="1" applyAlignment="1">
      <alignment horizontal="right" vertical="center"/>
    </xf>
    <xf numFmtId="49" fontId="24" fillId="0" borderId="0" xfId="0" applyNumberFormat="1" applyFont="1" applyFill="1" applyBorder="1"/>
    <xf numFmtId="0" fontId="25" fillId="0" borderId="0" xfId="0" applyNumberFormat="1" applyFont="1" applyAlignment="1">
      <alignment horizontal="center" vertical="center"/>
    </xf>
    <xf numFmtId="0" fontId="24" fillId="0" borderId="2" xfId="0" applyFont="1" applyFill="1" applyBorder="1"/>
    <xf numFmtId="167" fontId="25" fillId="0" borderId="2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4" fontId="31" fillId="33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0" fontId="31" fillId="33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 applyProtection="1">
      <alignment horizontal="center" vertical="center"/>
    </xf>
    <xf numFmtId="167" fontId="25" fillId="0" borderId="2" xfId="33" applyNumberFormat="1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centerContinuous"/>
    </xf>
    <xf numFmtId="4" fontId="22" fillId="33" borderId="0" xfId="33" applyNumberFormat="1" applyFont="1" applyFill="1" applyBorder="1" applyAlignment="1">
      <alignment horizontal="centerContinuous"/>
    </xf>
    <xf numFmtId="167" fontId="24" fillId="33" borderId="0" xfId="33" applyNumberFormat="1" applyFont="1" applyFill="1" applyBorder="1" applyAlignment="1">
      <alignment horizontal="centerContinuous"/>
    </xf>
    <xf numFmtId="4" fontId="25" fillId="0" borderId="0" xfId="3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167" fontId="22" fillId="0" borderId="1" xfId="33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5" fillId="33" borderId="0" xfId="33" applyNumberFormat="1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right" wrapText="1"/>
    </xf>
    <xf numFmtId="4" fontId="22" fillId="33" borderId="0" xfId="33" applyNumberFormat="1" applyFont="1" applyFill="1" applyBorder="1" applyAlignment="1">
      <alignment horizontal="right" wrapText="1"/>
    </xf>
    <xf numFmtId="167" fontId="24" fillId="33" borderId="0" xfId="33" applyNumberFormat="1" applyFont="1" applyFill="1" applyBorder="1" applyAlignment="1">
      <alignment horizontal="right" wrapText="1"/>
    </xf>
    <xf numFmtId="0" fontId="24" fillId="33" borderId="0" xfId="0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center" vertical="justify"/>
    </xf>
    <xf numFmtId="4" fontId="31" fillId="33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center"/>
    </xf>
    <xf numFmtId="4" fontId="31" fillId="33" borderId="0" xfId="33" applyNumberFormat="1" applyFont="1" applyFill="1" applyBorder="1" applyAlignment="1" applyProtection="1">
      <alignment horizontal="right" vertic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tabSelected="1" zoomScale="85" zoomScaleNormal="85" workbookViewId="0">
      <selection activeCell="A8" sqref="A8:L10"/>
    </sheetView>
  </sheetViews>
  <sheetFormatPr baseColWidth="10" defaultColWidth="11.42578125" defaultRowHeight="14.25" x14ac:dyDescent="0.25"/>
  <cols>
    <col min="1" max="1" width="6.28515625" style="33" customWidth="1"/>
    <col min="2" max="2" width="11.42578125" style="27"/>
    <col min="3" max="3" width="14" style="27" customWidth="1"/>
    <col min="4" max="16384" width="11.42578125" style="27"/>
  </cols>
  <sheetData>
    <row r="1" spans="1:14" ht="21.95" customHeight="1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4" ht="21.95" customHeight="1" x14ac:dyDescent="0.2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</row>
    <row r="3" spans="1:14" ht="21.95" customHeight="1" x14ac:dyDescent="0.2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N3" s="28"/>
    </row>
    <row r="4" spans="1:14" ht="21.95" customHeight="1" x14ac:dyDescent="0.25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</row>
    <row r="5" spans="1:14" ht="21.95" customHeight="1" x14ac:dyDescent="0.25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</row>
    <row r="6" spans="1:14" ht="36" customHeight="1" x14ac:dyDescent="0.25">
      <c r="A6" s="114" t="s">
        <v>53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7" spans="1:14" ht="31.5" customHeight="1" x14ac:dyDescent="0.25">
      <c r="A7" s="114"/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</row>
    <row r="8" spans="1:14" x14ac:dyDescent="0.25">
      <c r="A8" s="112" t="s">
        <v>57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4" ht="15" customHeight="1" x14ac:dyDescent="0.25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4" x14ac:dyDescent="0.25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4" s="29" customFormat="1" ht="31.5" customHeight="1" x14ac:dyDescent="0.2">
      <c r="A11" s="62" t="str">
        <f>+"Anexo 1. "&amp;'Anexo 1'!A6&amp;" "&amp;'Anexo 1'!A7</f>
        <v>Anexo 1. Comportamiento de los precios mayoristas de los principales alimentos en las principales ocho ciudades. Variación mensual. Julio 2021</v>
      </c>
    </row>
    <row r="12" spans="1:14" s="29" customFormat="1" ht="39" customHeight="1" x14ac:dyDescent="0.2">
      <c r="A12" s="111" t="str">
        <f>+"Anexo 2. "&amp;'Anexo 2'!A6&amp;" "&amp;'Anexo 2'!A7</f>
        <v>Anexo 2. Comportamiento de los precios mayoristas de los principales alimentos en las principales ocho ciudades. Variación año corrido. Julio 2021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</row>
    <row r="13" spans="1:14" s="29" customFormat="1" ht="39" customHeight="1" x14ac:dyDescent="0.2">
      <c r="A13" s="111" t="str">
        <f>+"Anexo 3. "&amp;'Anexo 3'!A6&amp;" "&amp;'Anexo 3'!A7</f>
        <v>Anexo 3. Comportamiento de los precios mayoristas de los principales alimentos en las principales ocho ciudades. Variación anual. Julio 2021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</row>
    <row r="14" spans="1:14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4" ht="18.75" customHeight="1" x14ac:dyDescent="0.25">
      <c r="A15" s="32" t="s">
        <v>58</v>
      </c>
    </row>
    <row r="16" spans="1:14" s="28" customFormat="1" ht="30" customHeight="1" x14ac:dyDescent="0.25"/>
    <row r="17" spans="1:1" s="28" customFormat="1" ht="32.25" customHeight="1" x14ac:dyDescent="0.25"/>
    <row r="18" spans="1:1" s="28" customFormat="1" ht="34.5" customHeight="1" x14ac:dyDescent="0.25"/>
    <row r="19" spans="1:1" s="28" customFormat="1" x14ac:dyDescent="0.25"/>
    <row r="20" spans="1:1" x14ac:dyDescent="0.25">
      <c r="A20" s="27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workbookViewId="0">
      <selection activeCell="H21" sqref="H21"/>
    </sheetView>
  </sheetViews>
  <sheetFormatPr baseColWidth="10" defaultColWidth="11.42578125" defaultRowHeight="14.25" x14ac:dyDescent="0.25"/>
  <cols>
    <col min="1" max="1" width="24.42578125" style="7" customWidth="1"/>
    <col min="2" max="2" width="7.140625" style="7" customWidth="1"/>
    <col min="3" max="3" width="6.7109375" style="58" customWidth="1"/>
    <col min="4" max="4" width="7.140625" style="7" customWidth="1"/>
    <col min="5" max="5" width="6.7109375" style="58" customWidth="1"/>
    <col min="6" max="6" width="7.140625" style="7" customWidth="1"/>
    <col min="7" max="7" width="6.7109375" style="58" customWidth="1"/>
    <col min="8" max="8" width="7.140625" style="7" customWidth="1"/>
    <col min="9" max="9" width="6.7109375" style="58" customWidth="1"/>
    <col min="10" max="10" width="7.140625" style="7" customWidth="1"/>
    <col min="11" max="11" width="6.7109375" style="58" customWidth="1"/>
    <col min="12" max="12" width="7.140625" style="7" customWidth="1"/>
    <col min="13" max="13" width="6.7109375" style="58" customWidth="1"/>
    <col min="14" max="14" width="7.140625" style="7" customWidth="1"/>
    <col min="15" max="15" width="6.7109375" style="58" customWidth="1"/>
    <col min="16" max="16" width="7.140625" style="7" customWidth="1"/>
    <col min="17" max="17" width="6.7109375" style="58" customWidth="1"/>
    <col min="18" max="16384" width="11.42578125" style="7"/>
  </cols>
  <sheetData>
    <row r="1" spans="1:17" s="2" customFormat="1" ht="12" x14ac:dyDescent="0.2">
      <c r="A1" s="1"/>
      <c r="B1" s="1"/>
      <c r="C1" s="54"/>
      <c r="D1" s="1"/>
      <c r="E1" s="54"/>
      <c r="F1" s="1"/>
      <c r="G1" s="54"/>
      <c r="I1" s="54"/>
      <c r="K1" s="54"/>
      <c r="M1" s="54"/>
      <c r="O1" s="54"/>
      <c r="Q1" s="54"/>
    </row>
    <row r="2" spans="1:17" s="2" customFormat="1" ht="33.75" customHeight="1" x14ac:dyDescent="0.2">
      <c r="A2" s="1"/>
      <c r="B2" s="1"/>
      <c r="C2" s="54"/>
      <c r="D2" s="1"/>
      <c r="E2" s="54"/>
      <c r="F2" s="1"/>
      <c r="G2" s="54"/>
      <c r="I2" s="54"/>
      <c r="K2" s="54"/>
      <c r="M2" s="54"/>
      <c r="O2" s="54"/>
      <c r="Q2" s="54"/>
    </row>
    <row r="3" spans="1:17" s="2" customFormat="1" ht="56.1" customHeight="1" x14ac:dyDescent="0.2">
      <c r="A3" s="1"/>
      <c r="B3" s="1"/>
      <c r="C3" s="54"/>
      <c r="D3" s="1"/>
      <c r="E3" s="54"/>
      <c r="F3" s="1"/>
      <c r="G3" s="54"/>
      <c r="I3" s="54"/>
      <c r="K3" s="54"/>
      <c r="M3" s="54"/>
      <c r="O3" s="54"/>
      <c r="Q3" s="54"/>
    </row>
    <row r="4" spans="1:17" s="2" customFormat="1" ht="18.75" customHeight="1" x14ac:dyDescent="0.2">
      <c r="A4" s="115" t="s">
        <v>0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</row>
    <row r="5" spans="1:17" s="2" customFormat="1" ht="24" customHeight="1" x14ac:dyDescent="0.2">
      <c r="A5" s="11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</row>
    <row r="6" spans="1:17" s="5" customFormat="1" ht="18.75" customHeight="1" x14ac:dyDescent="0.25">
      <c r="A6" s="3" t="s">
        <v>18</v>
      </c>
      <c r="B6" s="4"/>
      <c r="C6" s="55"/>
      <c r="D6" s="4"/>
      <c r="E6" s="55"/>
      <c r="F6" s="4"/>
      <c r="G6" s="55"/>
      <c r="H6" s="4"/>
      <c r="I6" s="55"/>
      <c r="J6" s="4"/>
      <c r="K6" s="55"/>
      <c r="L6" s="4"/>
      <c r="M6" s="55"/>
      <c r="N6" s="4"/>
      <c r="O6" s="55"/>
      <c r="P6" s="4"/>
      <c r="Q6" s="55"/>
    </row>
    <row r="7" spans="1:17" s="5" customFormat="1" ht="19.5" customHeight="1" x14ac:dyDescent="0.25">
      <c r="A7" s="3" t="s">
        <v>59</v>
      </c>
      <c r="B7" s="4"/>
      <c r="C7" s="55"/>
      <c r="D7" s="4"/>
      <c r="E7" s="55"/>
      <c r="F7" s="4"/>
      <c r="G7" s="55"/>
      <c r="H7" s="4"/>
      <c r="I7" s="55"/>
      <c r="J7" s="4"/>
      <c r="K7" s="55"/>
      <c r="L7" s="4"/>
      <c r="M7" s="55"/>
      <c r="N7" s="4"/>
      <c r="O7" s="55"/>
      <c r="P7" s="4"/>
      <c r="Q7" s="55"/>
    </row>
    <row r="8" spans="1:17" s="2" customFormat="1" ht="12" x14ac:dyDescent="0.2">
      <c r="A8" s="6"/>
      <c r="B8" s="6"/>
      <c r="C8" s="56"/>
      <c r="D8" s="6"/>
      <c r="E8" s="56"/>
      <c r="F8" s="6"/>
      <c r="G8" s="56"/>
      <c r="I8" s="54"/>
      <c r="K8" s="54"/>
      <c r="M8" s="54"/>
      <c r="O8" s="54"/>
      <c r="Q8" s="54"/>
    </row>
    <row r="9" spans="1:17" x14ac:dyDescent="0.25">
      <c r="A9" s="119" t="s">
        <v>1</v>
      </c>
      <c r="B9" s="117" t="s">
        <v>2</v>
      </c>
      <c r="C9" s="117"/>
      <c r="D9" s="117" t="s">
        <v>3</v>
      </c>
      <c r="E9" s="117"/>
      <c r="F9" s="117" t="s">
        <v>4</v>
      </c>
      <c r="G9" s="117"/>
      <c r="H9" s="116" t="s">
        <v>5</v>
      </c>
      <c r="I9" s="116"/>
      <c r="J9" s="117" t="s">
        <v>6</v>
      </c>
      <c r="K9" s="117"/>
      <c r="L9" s="117" t="s">
        <v>7</v>
      </c>
      <c r="M9" s="117"/>
      <c r="N9" s="117" t="s">
        <v>8</v>
      </c>
      <c r="O9" s="117"/>
      <c r="P9" s="117" t="s">
        <v>9</v>
      </c>
      <c r="Q9" s="117"/>
    </row>
    <row r="10" spans="1:17" x14ac:dyDescent="0.25">
      <c r="A10" s="120"/>
      <c r="B10" s="8" t="s">
        <v>10</v>
      </c>
      <c r="C10" s="64" t="s">
        <v>11</v>
      </c>
      <c r="D10" s="8" t="s">
        <v>10</v>
      </c>
      <c r="E10" s="64" t="s">
        <v>11</v>
      </c>
      <c r="F10" s="8" t="s">
        <v>10</v>
      </c>
      <c r="G10" s="64" t="s">
        <v>11</v>
      </c>
      <c r="H10" s="8" t="s">
        <v>10</v>
      </c>
      <c r="I10" s="64" t="s">
        <v>11</v>
      </c>
      <c r="J10" s="8" t="s">
        <v>10</v>
      </c>
      <c r="K10" s="64" t="s">
        <v>11</v>
      </c>
      <c r="L10" s="8" t="s">
        <v>10</v>
      </c>
      <c r="M10" s="64" t="s">
        <v>11</v>
      </c>
      <c r="N10" s="8" t="s">
        <v>10</v>
      </c>
      <c r="O10" s="64" t="s">
        <v>11</v>
      </c>
      <c r="P10" s="8" t="s">
        <v>10</v>
      </c>
      <c r="Q10" s="64" t="s">
        <v>11</v>
      </c>
    </row>
    <row r="11" spans="1:17" s="70" customFormat="1" ht="12" customHeight="1" x14ac:dyDescent="0.2">
      <c r="A11" s="82" t="s">
        <v>19</v>
      </c>
      <c r="B11" s="107"/>
      <c r="C11" s="108"/>
      <c r="D11" s="107"/>
      <c r="E11" s="108"/>
      <c r="F11" s="107"/>
      <c r="G11" s="108"/>
      <c r="H11" s="109"/>
      <c r="I11" s="108"/>
      <c r="J11" s="107"/>
      <c r="K11" s="108"/>
      <c r="L11" s="107"/>
      <c r="M11" s="108"/>
      <c r="N11" s="107"/>
      <c r="O11" s="108"/>
      <c r="P11" s="107"/>
      <c r="Q11" s="108"/>
    </row>
    <row r="12" spans="1:17" s="70" customFormat="1" ht="12" customHeight="1" x14ac:dyDescent="0.2">
      <c r="A12" s="9" t="s">
        <v>20</v>
      </c>
      <c r="B12" s="10">
        <v>956</v>
      </c>
      <c r="C12" s="22">
        <v>65.400000000000006</v>
      </c>
      <c r="D12" s="10">
        <v>1628</v>
      </c>
      <c r="E12" s="22">
        <v>-29.95</v>
      </c>
      <c r="F12" s="10">
        <v>1332</v>
      </c>
      <c r="G12" s="22">
        <v>-4.8600000000000003</v>
      </c>
      <c r="H12" s="10">
        <v>1397</v>
      </c>
      <c r="I12" s="22">
        <v>72.680000000000007</v>
      </c>
      <c r="J12" s="10">
        <v>1418</v>
      </c>
      <c r="K12" s="22">
        <v>1.07</v>
      </c>
      <c r="L12" s="10">
        <v>1521</v>
      </c>
      <c r="M12" s="22">
        <v>36.29</v>
      </c>
      <c r="N12" s="10">
        <v>978</v>
      </c>
      <c r="O12" s="22">
        <v>-15.03</v>
      </c>
      <c r="P12" s="10">
        <v>1735</v>
      </c>
      <c r="Q12" s="22">
        <v>5.28</v>
      </c>
    </row>
    <row r="13" spans="1:17" s="70" customFormat="1" ht="12" customHeight="1" x14ac:dyDescent="0.2">
      <c r="A13" s="71" t="s">
        <v>89</v>
      </c>
      <c r="B13" s="74">
        <v>1892</v>
      </c>
      <c r="C13" s="75">
        <v>16</v>
      </c>
      <c r="D13" s="74">
        <v>1995</v>
      </c>
      <c r="E13" s="75">
        <v>69.5</v>
      </c>
      <c r="F13" s="74">
        <v>866</v>
      </c>
      <c r="G13" s="75">
        <v>-12.17</v>
      </c>
      <c r="H13" s="74">
        <v>1881</v>
      </c>
      <c r="I13" s="75">
        <v>33.880000000000003</v>
      </c>
      <c r="J13" s="74">
        <v>1925</v>
      </c>
      <c r="K13" s="75">
        <v>39.090000000000003</v>
      </c>
      <c r="L13" s="74">
        <v>1164</v>
      </c>
      <c r="M13" s="75">
        <v>9.7100000000000009</v>
      </c>
      <c r="N13" s="74">
        <v>1288</v>
      </c>
      <c r="O13" s="75">
        <v>70.819999999999993</v>
      </c>
      <c r="P13" s="74">
        <v>2546</v>
      </c>
      <c r="Q13" s="75">
        <v>29.57</v>
      </c>
    </row>
    <row r="14" spans="1:17" s="70" customFormat="1" ht="12" customHeight="1" x14ac:dyDescent="0.2">
      <c r="A14" s="9" t="s">
        <v>21</v>
      </c>
      <c r="B14" s="78">
        <v>10972</v>
      </c>
      <c r="C14" s="63">
        <v>0.78</v>
      </c>
      <c r="D14" s="10">
        <v>7257</v>
      </c>
      <c r="E14" s="22">
        <v>-0.66</v>
      </c>
      <c r="F14" s="10">
        <v>5614</v>
      </c>
      <c r="G14" s="22">
        <v>-2.14</v>
      </c>
      <c r="H14" s="12" t="s">
        <v>62</v>
      </c>
      <c r="I14" s="81" t="s">
        <v>63</v>
      </c>
      <c r="J14" s="10">
        <v>6875</v>
      </c>
      <c r="K14" s="22">
        <v>32.75</v>
      </c>
      <c r="L14" s="10">
        <v>6248</v>
      </c>
      <c r="M14" s="22">
        <v>-3.04</v>
      </c>
      <c r="N14" s="10">
        <v>6025</v>
      </c>
      <c r="O14" s="22">
        <v>18.440000000000001</v>
      </c>
      <c r="P14" s="10">
        <v>6925</v>
      </c>
      <c r="Q14" s="22">
        <v>20.79</v>
      </c>
    </row>
    <row r="15" spans="1:17" s="70" customFormat="1" ht="12" customHeight="1" x14ac:dyDescent="0.2">
      <c r="A15" s="71" t="s">
        <v>22</v>
      </c>
      <c r="B15" s="79">
        <v>836</v>
      </c>
      <c r="C15" s="80">
        <v>-17.39</v>
      </c>
      <c r="D15" s="74">
        <v>694</v>
      </c>
      <c r="E15" s="75">
        <v>-9.16</v>
      </c>
      <c r="F15" s="74">
        <v>644</v>
      </c>
      <c r="G15" s="75">
        <v>-18.07</v>
      </c>
      <c r="H15" s="74">
        <v>938</v>
      </c>
      <c r="I15" s="75">
        <v>-21.18</v>
      </c>
      <c r="J15" s="74">
        <v>768</v>
      </c>
      <c r="K15" s="75">
        <v>-14.57</v>
      </c>
      <c r="L15" s="74">
        <v>666</v>
      </c>
      <c r="M15" s="75">
        <v>-20.239999999999998</v>
      </c>
      <c r="N15" s="74">
        <v>1044</v>
      </c>
      <c r="O15" s="75">
        <v>-1.97</v>
      </c>
      <c r="P15" s="72">
        <v>789</v>
      </c>
      <c r="Q15" s="73">
        <v>-21.1</v>
      </c>
    </row>
    <row r="16" spans="1:17" s="70" customFormat="1" ht="12" customHeight="1" x14ac:dyDescent="0.2">
      <c r="A16" s="9" t="s">
        <v>23</v>
      </c>
      <c r="B16" s="10">
        <v>1037</v>
      </c>
      <c r="C16" s="22">
        <v>10.79</v>
      </c>
      <c r="D16" s="10">
        <v>1340</v>
      </c>
      <c r="E16" s="22">
        <v>18.27</v>
      </c>
      <c r="F16" s="10">
        <v>702</v>
      </c>
      <c r="G16" s="22">
        <v>0.72</v>
      </c>
      <c r="H16" s="52">
        <v>1331</v>
      </c>
      <c r="I16" s="63">
        <v>-0.08</v>
      </c>
      <c r="J16" s="10">
        <v>1290</v>
      </c>
      <c r="K16" s="22">
        <v>-7.92</v>
      </c>
      <c r="L16" s="10">
        <v>750</v>
      </c>
      <c r="M16" s="22">
        <v>-7.52</v>
      </c>
      <c r="N16" s="10">
        <v>2098</v>
      </c>
      <c r="O16" s="22">
        <v>14.39</v>
      </c>
      <c r="P16" s="65">
        <v>1580</v>
      </c>
      <c r="Q16" s="67">
        <v>4.71</v>
      </c>
    </row>
    <row r="17" spans="1:17" s="70" customFormat="1" ht="12" customHeight="1" x14ac:dyDescent="0.2">
      <c r="A17" s="71" t="s">
        <v>24</v>
      </c>
      <c r="B17" s="74">
        <v>850</v>
      </c>
      <c r="C17" s="75">
        <v>-2.97</v>
      </c>
      <c r="D17" s="74">
        <v>1549</v>
      </c>
      <c r="E17" s="75">
        <v>34.229999999999997</v>
      </c>
      <c r="F17" s="74">
        <v>765</v>
      </c>
      <c r="G17" s="75">
        <v>0.79</v>
      </c>
      <c r="H17" s="74">
        <v>669</v>
      </c>
      <c r="I17" s="75">
        <v>0.6</v>
      </c>
      <c r="J17" s="74">
        <v>720</v>
      </c>
      <c r="K17" s="75">
        <v>-13.98</v>
      </c>
      <c r="L17" s="74">
        <v>1051</v>
      </c>
      <c r="M17" s="75">
        <v>-3.31</v>
      </c>
      <c r="N17" s="74">
        <v>1040</v>
      </c>
      <c r="O17" s="75">
        <v>1.46</v>
      </c>
      <c r="P17" s="121" t="s">
        <v>62</v>
      </c>
      <c r="Q17" s="77" t="s">
        <v>63</v>
      </c>
    </row>
    <row r="18" spans="1:17" s="70" customFormat="1" ht="12" customHeight="1" x14ac:dyDescent="0.2">
      <c r="A18" s="9" t="s">
        <v>25</v>
      </c>
      <c r="B18" s="10">
        <v>2132</v>
      </c>
      <c r="C18" s="22">
        <v>-4.3099999999999996</v>
      </c>
      <c r="D18" s="10">
        <v>2284</v>
      </c>
      <c r="E18" s="22">
        <v>-7.08</v>
      </c>
      <c r="F18" s="10">
        <v>1358</v>
      </c>
      <c r="G18" s="22">
        <v>-23.1</v>
      </c>
      <c r="H18" s="52">
        <v>2029</v>
      </c>
      <c r="I18" s="63">
        <v>4.0999999999999996</v>
      </c>
      <c r="J18" s="10">
        <v>2540</v>
      </c>
      <c r="K18" s="22">
        <v>0.04</v>
      </c>
      <c r="L18" s="10">
        <v>1768</v>
      </c>
      <c r="M18" s="22">
        <v>-0.45</v>
      </c>
      <c r="N18" s="10">
        <v>1571</v>
      </c>
      <c r="O18" s="22">
        <v>-7.64</v>
      </c>
      <c r="P18" s="10">
        <v>2344</v>
      </c>
      <c r="Q18" s="22">
        <v>-8.44</v>
      </c>
    </row>
    <row r="19" spans="1:17" s="70" customFormat="1" ht="12" customHeight="1" x14ac:dyDescent="0.2">
      <c r="A19" s="71" t="s">
        <v>26</v>
      </c>
      <c r="B19" s="79">
        <v>2187</v>
      </c>
      <c r="C19" s="80">
        <v>3.75</v>
      </c>
      <c r="D19" s="74">
        <v>2395</v>
      </c>
      <c r="E19" s="75">
        <v>31.23</v>
      </c>
      <c r="F19" s="74">
        <v>1752</v>
      </c>
      <c r="G19" s="75">
        <v>18.059999999999999</v>
      </c>
      <c r="H19" s="74">
        <v>2208</v>
      </c>
      <c r="I19" s="75">
        <v>4</v>
      </c>
      <c r="J19" s="74">
        <v>1256</v>
      </c>
      <c r="K19" s="75">
        <v>45.37</v>
      </c>
      <c r="L19" s="74">
        <v>1259</v>
      </c>
      <c r="M19" s="75">
        <v>1.78</v>
      </c>
      <c r="N19" s="74">
        <v>1211</v>
      </c>
      <c r="O19" s="75">
        <v>-10.63</v>
      </c>
      <c r="P19" s="72">
        <v>2099</v>
      </c>
      <c r="Q19" s="73">
        <v>5.74</v>
      </c>
    </row>
    <row r="20" spans="1:17" s="70" customFormat="1" ht="12" customHeight="1" x14ac:dyDescent="0.2">
      <c r="A20" s="9" t="s">
        <v>27</v>
      </c>
      <c r="B20" s="10">
        <v>1025</v>
      </c>
      <c r="C20" s="22">
        <v>10.220000000000001</v>
      </c>
      <c r="D20" s="10">
        <v>1448</v>
      </c>
      <c r="E20" s="22">
        <v>-3.4</v>
      </c>
      <c r="F20" s="10">
        <v>741</v>
      </c>
      <c r="G20" s="22">
        <v>4.22</v>
      </c>
      <c r="H20" s="52">
        <v>1196</v>
      </c>
      <c r="I20" s="63">
        <v>26.56</v>
      </c>
      <c r="J20" s="10">
        <v>1055</v>
      </c>
      <c r="K20" s="22">
        <v>35.26</v>
      </c>
      <c r="L20" s="10">
        <v>910</v>
      </c>
      <c r="M20" s="22">
        <v>2.25</v>
      </c>
      <c r="N20" s="10">
        <v>1015</v>
      </c>
      <c r="O20" s="22">
        <v>10.09</v>
      </c>
      <c r="P20" s="65">
        <v>993</v>
      </c>
      <c r="Q20" s="67">
        <v>-11.34</v>
      </c>
    </row>
    <row r="21" spans="1:17" s="70" customFormat="1" ht="12" customHeight="1" x14ac:dyDescent="0.2">
      <c r="A21" s="71" t="s">
        <v>28</v>
      </c>
      <c r="B21" s="74">
        <v>2596</v>
      </c>
      <c r="C21" s="75">
        <v>3.76</v>
      </c>
      <c r="D21" s="74">
        <v>3294</v>
      </c>
      <c r="E21" s="75">
        <v>1.54</v>
      </c>
      <c r="F21" s="74">
        <v>3738</v>
      </c>
      <c r="G21" s="75">
        <v>-2.4500000000000002</v>
      </c>
      <c r="H21" s="74">
        <v>3240</v>
      </c>
      <c r="I21" s="75">
        <v>-6.33</v>
      </c>
      <c r="J21" s="74">
        <v>2944</v>
      </c>
      <c r="K21" s="75">
        <v>12.45</v>
      </c>
      <c r="L21" s="74">
        <v>3179</v>
      </c>
      <c r="M21" s="75">
        <v>-0.5</v>
      </c>
      <c r="N21" s="74">
        <v>2437</v>
      </c>
      <c r="O21" s="75">
        <v>-15</v>
      </c>
      <c r="P21" s="76">
        <v>3137</v>
      </c>
      <c r="Q21" s="73">
        <v>32.36</v>
      </c>
    </row>
    <row r="22" spans="1:17" s="70" customFormat="1" ht="12" customHeight="1" x14ac:dyDescent="0.2">
      <c r="A22" s="9" t="s">
        <v>29</v>
      </c>
      <c r="B22" s="10">
        <v>1477</v>
      </c>
      <c r="C22" s="22">
        <v>42.84</v>
      </c>
      <c r="D22" s="10">
        <v>1170</v>
      </c>
      <c r="E22" s="22">
        <v>67.38</v>
      </c>
      <c r="F22" s="10">
        <v>1661</v>
      </c>
      <c r="G22" s="22">
        <v>61.73</v>
      </c>
      <c r="H22" s="52">
        <v>1254</v>
      </c>
      <c r="I22" s="63">
        <v>28.75</v>
      </c>
      <c r="J22" s="10">
        <v>1400</v>
      </c>
      <c r="K22" s="22">
        <v>44.78</v>
      </c>
      <c r="L22" s="10">
        <v>1190</v>
      </c>
      <c r="M22" s="22">
        <v>-3.25</v>
      </c>
      <c r="N22" s="10">
        <v>607</v>
      </c>
      <c r="O22" s="22">
        <v>33.700000000000003</v>
      </c>
      <c r="P22" s="10">
        <v>1724</v>
      </c>
      <c r="Q22" s="22">
        <v>42.95</v>
      </c>
    </row>
    <row r="23" spans="1:17" s="70" customFormat="1" ht="12" customHeight="1" x14ac:dyDescent="0.2">
      <c r="A23" s="71" t="s">
        <v>30</v>
      </c>
      <c r="B23" s="74">
        <v>1692</v>
      </c>
      <c r="C23" s="75">
        <v>-3.75</v>
      </c>
      <c r="D23" s="74">
        <v>1769</v>
      </c>
      <c r="E23" s="75">
        <v>15.77</v>
      </c>
      <c r="F23" s="74">
        <v>1303</v>
      </c>
      <c r="G23" s="75">
        <v>-0.15</v>
      </c>
      <c r="H23" s="76">
        <v>2130</v>
      </c>
      <c r="I23" s="73">
        <v>-6.86</v>
      </c>
      <c r="J23" s="74">
        <v>1810</v>
      </c>
      <c r="K23" s="75">
        <v>-0.93</v>
      </c>
      <c r="L23" s="74">
        <v>1497</v>
      </c>
      <c r="M23" s="75">
        <v>14.19</v>
      </c>
      <c r="N23" s="74">
        <v>1482</v>
      </c>
      <c r="O23" s="75">
        <v>-13.69</v>
      </c>
      <c r="P23" s="79">
        <v>1907</v>
      </c>
      <c r="Q23" s="80">
        <v>-0.1</v>
      </c>
    </row>
    <row r="24" spans="1:17" s="70" customFormat="1" ht="12" customHeight="1" x14ac:dyDescent="0.2">
      <c r="A24" s="96" t="s">
        <v>31</v>
      </c>
      <c r="B24" s="88">
        <v>1988</v>
      </c>
      <c r="C24" s="89">
        <v>-9.84</v>
      </c>
      <c r="D24" s="88">
        <v>2026</v>
      </c>
      <c r="E24" s="89">
        <v>-6.2</v>
      </c>
      <c r="F24" s="88">
        <v>1802</v>
      </c>
      <c r="G24" s="89">
        <v>0</v>
      </c>
      <c r="H24" s="88">
        <v>1884</v>
      </c>
      <c r="I24" s="89">
        <v>-4.8</v>
      </c>
      <c r="J24" s="88">
        <v>1993</v>
      </c>
      <c r="K24" s="89">
        <v>-1.29</v>
      </c>
      <c r="L24" s="88">
        <v>1618</v>
      </c>
      <c r="M24" s="89">
        <v>22.48</v>
      </c>
      <c r="N24" s="88">
        <v>1438</v>
      </c>
      <c r="O24" s="89">
        <v>45.55</v>
      </c>
      <c r="P24" s="97">
        <v>2183</v>
      </c>
      <c r="Q24" s="93">
        <v>-0.73</v>
      </c>
    </row>
    <row r="25" spans="1:17" s="70" customFormat="1" ht="12" customHeight="1" x14ac:dyDescent="0.2">
      <c r="A25" s="82" t="s">
        <v>32</v>
      </c>
      <c r="B25" s="122"/>
      <c r="C25" s="123"/>
      <c r="D25" s="122"/>
      <c r="E25" s="123"/>
      <c r="F25" s="122"/>
      <c r="G25" s="123"/>
      <c r="H25" s="124"/>
      <c r="I25" s="123"/>
      <c r="J25" s="122"/>
      <c r="K25" s="123"/>
      <c r="L25" s="122"/>
      <c r="M25" s="123"/>
      <c r="N25" s="122"/>
      <c r="O25" s="123"/>
      <c r="P25" s="122"/>
      <c r="Q25" s="123"/>
    </row>
    <row r="26" spans="1:17" s="70" customFormat="1" ht="12" customHeight="1" x14ac:dyDescent="0.2">
      <c r="A26" s="9" t="s">
        <v>55</v>
      </c>
      <c r="B26" s="65" t="s">
        <v>62</v>
      </c>
      <c r="C26" s="81" t="s">
        <v>63</v>
      </c>
      <c r="D26" s="10">
        <v>4493</v>
      </c>
      <c r="E26" s="22">
        <v>-4.59</v>
      </c>
      <c r="F26" s="10">
        <v>3913</v>
      </c>
      <c r="G26" s="22">
        <v>-1.73</v>
      </c>
      <c r="H26" s="12">
        <v>4808</v>
      </c>
      <c r="I26" s="63">
        <v>-3.84</v>
      </c>
      <c r="J26" s="10">
        <v>3562</v>
      </c>
      <c r="K26" s="22">
        <v>-13.1</v>
      </c>
      <c r="L26" s="12" t="s">
        <v>62</v>
      </c>
      <c r="M26" s="81" t="s">
        <v>63</v>
      </c>
      <c r="N26" s="52">
        <v>3260</v>
      </c>
      <c r="O26" s="63">
        <v>-13.87</v>
      </c>
      <c r="P26" s="10">
        <v>3607</v>
      </c>
      <c r="Q26" s="22">
        <v>-11.31</v>
      </c>
    </row>
    <row r="27" spans="1:17" s="70" customFormat="1" ht="12" customHeight="1" x14ac:dyDescent="0.2">
      <c r="A27" s="71" t="s">
        <v>33</v>
      </c>
      <c r="B27" s="74">
        <v>1096</v>
      </c>
      <c r="C27" s="75">
        <v>61.65</v>
      </c>
      <c r="D27" s="74">
        <v>1734</v>
      </c>
      <c r="E27" s="75">
        <v>3.89</v>
      </c>
      <c r="F27" s="74">
        <v>1680</v>
      </c>
      <c r="G27" s="75">
        <v>7.69</v>
      </c>
      <c r="H27" s="79" t="s">
        <v>62</v>
      </c>
      <c r="I27" s="83" t="s">
        <v>63</v>
      </c>
      <c r="J27" s="74">
        <v>1305</v>
      </c>
      <c r="K27" s="75">
        <v>-2.4700000000000002</v>
      </c>
      <c r="L27" s="74">
        <v>1981</v>
      </c>
      <c r="M27" s="75">
        <v>2.38</v>
      </c>
      <c r="N27" s="74">
        <v>1346</v>
      </c>
      <c r="O27" s="75">
        <v>4.91</v>
      </c>
      <c r="P27" s="74">
        <v>1133</v>
      </c>
      <c r="Q27" s="75">
        <v>-0.53</v>
      </c>
    </row>
    <row r="28" spans="1:17" s="70" customFormat="1" ht="12" customHeight="1" x14ac:dyDescent="0.2">
      <c r="A28" s="9" t="s">
        <v>34</v>
      </c>
      <c r="B28" s="10">
        <v>3528</v>
      </c>
      <c r="C28" s="22">
        <v>-4.3899999999999997</v>
      </c>
      <c r="D28" s="10">
        <v>3858</v>
      </c>
      <c r="E28" s="22">
        <v>-1.41</v>
      </c>
      <c r="F28" s="65" t="s">
        <v>62</v>
      </c>
      <c r="G28" s="84" t="s">
        <v>63</v>
      </c>
      <c r="H28" s="10">
        <v>3940</v>
      </c>
      <c r="I28" s="22">
        <v>5.12</v>
      </c>
      <c r="J28" s="10">
        <v>2456</v>
      </c>
      <c r="K28" s="22">
        <v>-1.72</v>
      </c>
      <c r="L28" s="65" t="s">
        <v>62</v>
      </c>
      <c r="M28" s="84" t="s">
        <v>63</v>
      </c>
      <c r="N28" s="10">
        <v>5332</v>
      </c>
      <c r="O28" s="22">
        <v>-5.21</v>
      </c>
      <c r="P28" s="10">
        <v>2827</v>
      </c>
      <c r="Q28" s="22">
        <v>-8.24</v>
      </c>
    </row>
    <row r="29" spans="1:17" s="70" customFormat="1" ht="12" customHeight="1" x14ac:dyDescent="0.2">
      <c r="A29" s="71" t="s">
        <v>35</v>
      </c>
      <c r="B29" s="79" t="s">
        <v>62</v>
      </c>
      <c r="C29" s="83" t="s">
        <v>63</v>
      </c>
      <c r="D29" s="74">
        <v>5553</v>
      </c>
      <c r="E29" s="75">
        <v>16.149999999999999</v>
      </c>
      <c r="F29" s="74">
        <v>6187</v>
      </c>
      <c r="G29" s="75">
        <v>16.100000000000001</v>
      </c>
      <c r="H29" s="79" t="s">
        <v>62</v>
      </c>
      <c r="I29" s="83" t="s">
        <v>63</v>
      </c>
      <c r="J29" s="74">
        <v>4995</v>
      </c>
      <c r="K29" s="75">
        <v>40.31</v>
      </c>
      <c r="L29" s="74">
        <v>3372</v>
      </c>
      <c r="M29" s="75">
        <v>38.369999999999997</v>
      </c>
      <c r="N29" s="74">
        <v>5330</v>
      </c>
      <c r="O29" s="75">
        <v>2.86</v>
      </c>
      <c r="P29" s="74">
        <v>5464</v>
      </c>
      <c r="Q29" s="75">
        <v>6.01</v>
      </c>
    </row>
    <row r="30" spans="1:17" s="70" customFormat="1" ht="12" customHeight="1" x14ac:dyDescent="0.2">
      <c r="A30" s="9" t="s">
        <v>36</v>
      </c>
      <c r="B30" s="10">
        <v>2115</v>
      </c>
      <c r="C30" s="22">
        <v>-4.43</v>
      </c>
      <c r="D30" s="10">
        <v>2137</v>
      </c>
      <c r="E30" s="22">
        <v>-7.17</v>
      </c>
      <c r="F30" s="10">
        <v>1545</v>
      </c>
      <c r="G30" s="22">
        <v>36.97</v>
      </c>
      <c r="H30" s="10">
        <v>2282</v>
      </c>
      <c r="I30" s="22">
        <v>-1.98</v>
      </c>
      <c r="J30" s="10">
        <v>1237</v>
      </c>
      <c r="K30" s="22">
        <v>-10.1</v>
      </c>
      <c r="L30" s="10">
        <v>1700</v>
      </c>
      <c r="M30" s="22">
        <v>8.01</v>
      </c>
      <c r="N30" s="10">
        <v>1283</v>
      </c>
      <c r="O30" s="22">
        <v>9.1</v>
      </c>
      <c r="P30" s="10">
        <v>1326</v>
      </c>
      <c r="Q30" s="22">
        <v>2.31</v>
      </c>
    </row>
    <row r="31" spans="1:17" s="70" customFormat="1" ht="12" customHeight="1" x14ac:dyDescent="0.2">
      <c r="A31" s="71" t="s">
        <v>64</v>
      </c>
      <c r="B31" s="74">
        <v>1185</v>
      </c>
      <c r="C31" s="75">
        <v>-31.26</v>
      </c>
      <c r="D31" s="74">
        <v>1132</v>
      </c>
      <c r="E31" s="75">
        <v>-9.58</v>
      </c>
      <c r="F31" s="74">
        <v>739</v>
      </c>
      <c r="G31" s="75">
        <v>-25.58</v>
      </c>
      <c r="H31" s="76">
        <v>1392</v>
      </c>
      <c r="I31" s="73">
        <v>-14.97</v>
      </c>
      <c r="J31" s="74">
        <v>985</v>
      </c>
      <c r="K31" s="75">
        <v>-0.4</v>
      </c>
      <c r="L31" s="74">
        <v>1328</v>
      </c>
      <c r="M31" s="75">
        <v>-36.700000000000003</v>
      </c>
      <c r="N31" s="74">
        <v>1140</v>
      </c>
      <c r="O31" s="75">
        <v>-21.38</v>
      </c>
      <c r="P31" s="74">
        <v>1484</v>
      </c>
      <c r="Q31" s="75">
        <v>-9.4</v>
      </c>
    </row>
    <row r="32" spans="1:17" s="70" customFormat="1" ht="12" customHeight="1" x14ac:dyDescent="0.2">
      <c r="A32" s="9" t="s">
        <v>37</v>
      </c>
      <c r="B32" s="52">
        <v>4000</v>
      </c>
      <c r="C32" s="63">
        <v>-3.33</v>
      </c>
      <c r="D32" s="10">
        <v>3248</v>
      </c>
      <c r="E32" s="22">
        <v>17.600000000000001</v>
      </c>
      <c r="F32" s="10">
        <v>3085</v>
      </c>
      <c r="G32" s="22">
        <v>0.46</v>
      </c>
      <c r="H32" s="52">
        <v>3844</v>
      </c>
      <c r="I32" s="63">
        <v>-10.44</v>
      </c>
      <c r="J32" s="10">
        <v>2968</v>
      </c>
      <c r="K32" s="22">
        <v>9.08</v>
      </c>
      <c r="L32" s="52">
        <v>3678</v>
      </c>
      <c r="M32" s="63">
        <v>0.99</v>
      </c>
      <c r="N32" s="52">
        <v>2516</v>
      </c>
      <c r="O32" s="63">
        <v>-10.72</v>
      </c>
      <c r="P32" s="10">
        <v>2626</v>
      </c>
      <c r="Q32" s="22">
        <v>-4.3</v>
      </c>
    </row>
    <row r="33" spans="1:17" s="70" customFormat="1" ht="12" customHeight="1" x14ac:dyDescent="0.2">
      <c r="A33" s="71" t="s">
        <v>38</v>
      </c>
      <c r="B33" s="74">
        <v>1880</v>
      </c>
      <c r="C33" s="75">
        <v>-3.74</v>
      </c>
      <c r="D33" s="74">
        <v>2660</v>
      </c>
      <c r="E33" s="75">
        <v>-9.2799999999999994</v>
      </c>
      <c r="F33" s="74">
        <v>1716</v>
      </c>
      <c r="G33" s="75">
        <v>1</v>
      </c>
      <c r="H33" s="76">
        <v>2191</v>
      </c>
      <c r="I33" s="73">
        <v>-7.32</v>
      </c>
      <c r="J33" s="74">
        <v>2330</v>
      </c>
      <c r="K33" s="75">
        <v>2.6</v>
      </c>
      <c r="L33" s="74">
        <v>2032</v>
      </c>
      <c r="M33" s="75">
        <v>11.83</v>
      </c>
      <c r="N33" s="74">
        <v>3508</v>
      </c>
      <c r="O33" s="75">
        <v>7.74</v>
      </c>
      <c r="P33" s="74">
        <v>2219</v>
      </c>
      <c r="Q33" s="75">
        <v>21.39</v>
      </c>
    </row>
    <row r="34" spans="1:17" s="70" customFormat="1" ht="12" customHeight="1" x14ac:dyDescent="0.2">
      <c r="A34" s="9" t="s">
        <v>39</v>
      </c>
      <c r="B34" s="10">
        <v>2294</v>
      </c>
      <c r="C34" s="22">
        <v>16.510000000000002</v>
      </c>
      <c r="D34" s="10">
        <v>4740</v>
      </c>
      <c r="E34" s="22">
        <v>75.88</v>
      </c>
      <c r="F34" s="10">
        <v>3658</v>
      </c>
      <c r="G34" s="63">
        <v>139.71</v>
      </c>
      <c r="H34" s="78" t="s">
        <v>62</v>
      </c>
      <c r="I34" s="84" t="s">
        <v>63</v>
      </c>
      <c r="J34" s="10">
        <v>4666</v>
      </c>
      <c r="K34" s="22">
        <v>69.3</v>
      </c>
      <c r="L34" s="52">
        <v>2379</v>
      </c>
      <c r="M34" s="63">
        <v>45.95</v>
      </c>
      <c r="N34" s="10">
        <v>4261</v>
      </c>
      <c r="O34" s="22">
        <v>87.63</v>
      </c>
      <c r="P34" s="10">
        <v>3956</v>
      </c>
      <c r="Q34" s="22">
        <v>58.75</v>
      </c>
    </row>
    <row r="35" spans="1:17" s="70" customFormat="1" ht="12" customHeight="1" x14ac:dyDescent="0.2">
      <c r="A35" s="71" t="s">
        <v>54</v>
      </c>
      <c r="B35" s="76">
        <v>6263</v>
      </c>
      <c r="C35" s="73">
        <v>-4.03</v>
      </c>
      <c r="D35" s="74">
        <v>8706</v>
      </c>
      <c r="E35" s="75">
        <v>10.19</v>
      </c>
      <c r="F35" s="74">
        <v>8010</v>
      </c>
      <c r="G35" s="75">
        <v>18.39</v>
      </c>
      <c r="H35" s="76">
        <v>7447</v>
      </c>
      <c r="I35" s="73">
        <v>12.42</v>
      </c>
      <c r="J35" s="74">
        <v>7701</v>
      </c>
      <c r="K35" s="75">
        <v>12.18</v>
      </c>
      <c r="L35" s="74">
        <v>7829</v>
      </c>
      <c r="M35" s="75">
        <v>11.4</v>
      </c>
      <c r="N35" s="74">
        <v>8242</v>
      </c>
      <c r="O35" s="75">
        <v>14.39</v>
      </c>
      <c r="P35" s="74">
        <v>6754</v>
      </c>
      <c r="Q35" s="75">
        <v>4.5999999999999996</v>
      </c>
    </row>
    <row r="36" spans="1:17" s="70" customFormat="1" ht="12" customHeight="1" x14ac:dyDescent="0.2">
      <c r="A36" s="9" t="s">
        <v>40</v>
      </c>
      <c r="B36" s="10">
        <v>3768</v>
      </c>
      <c r="C36" s="22">
        <v>44.81</v>
      </c>
      <c r="D36" s="10">
        <v>3482</v>
      </c>
      <c r="E36" s="22">
        <v>50.8</v>
      </c>
      <c r="F36" s="10">
        <v>3139</v>
      </c>
      <c r="G36" s="22">
        <v>36.119999999999997</v>
      </c>
      <c r="H36" s="10">
        <v>3800</v>
      </c>
      <c r="I36" s="57">
        <v>49.02</v>
      </c>
      <c r="J36" s="10">
        <v>2816</v>
      </c>
      <c r="K36" s="22">
        <v>36.770000000000003</v>
      </c>
      <c r="L36" s="10">
        <v>3963</v>
      </c>
      <c r="M36" s="22">
        <v>54.44</v>
      </c>
      <c r="N36" s="10">
        <v>2271</v>
      </c>
      <c r="O36" s="22">
        <v>20.350000000000001</v>
      </c>
      <c r="P36" s="10">
        <v>3030</v>
      </c>
      <c r="Q36" s="22">
        <v>31.97</v>
      </c>
    </row>
    <row r="37" spans="1:17" s="70" customFormat="1" ht="12" customHeight="1" x14ac:dyDescent="0.2">
      <c r="A37" s="71" t="s">
        <v>41</v>
      </c>
      <c r="B37" s="74">
        <v>3293</v>
      </c>
      <c r="C37" s="75">
        <v>2.68</v>
      </c>
      <c r="D37" s="74">
        <v>3010</v>
      </c>
      <c r="E37" s="75">
        <v>-0.59</v>
      </c>
      <c r="F37" s="74">
        <v>2488</v>
      </c>
      <c r="G37" s="75">
        <v>11.77</v>
      </c>
      <c r="H37" s="76">
        <v>2822</v>
      </c>
      <c r="I37" s="73">
        <v>4.87</v>
      </c>
      <c r="J37" s="74">
        <v>2810</v>
      </c>
      <c r="K37" s="75">
        <v>24.17</v>
      </c>
      <c r="L37" s="74">
        <v>2020</v>
      </c>
      <c r="M37" s="75">
        <v>-22.04</v>
      </c>
      <c r="N37" s="74">
        <v>2291</v>
      </c>
      <c r="O37" s="75">
        <v>8.2200000000000006</v>
      </c>
      <c r="P37" s="74">
        <v>3072</v>
      </c>
      <c r="Q37" s="75">
        <v>2.61</v>
      </c>
    </row>
    <row r="38" spans="1:17" s="70" customFormat="1" ht="12" customHeight="1" x14ac:dyDescent="0.2">
      <c r="A38" s="9" t="s">
        <v>42</v>
      </c>
      <c r="B38" s="10">
        <v>1188</v>
      </c>
      <c r="C38" s="22">
        <v>4.21</v>
      </c>
      <c r="D38" s="10">
        <v>1424</v>
      </c>
      <c r="E38" s="22">
        <v>-1.1100000000000001</v>
      </c>
      <c r="F38" s="10">
        <v>935</v>
      </c>
      <c r="G38" s="63">
        <v>11.71</v>
      </c>
      <c r="H38" s="10">
        <v>1229</v>
      </c>
      <c r="I38" s="67">
        <v>1.74</v>
      </c>
      <c r="J38" s="65" t="s">
        <v>62</v>
      </c>
      <c r="K38" s="84" t="s">
        <v>63</v>
      </c>
      <c r="L38" s="12" t="s">
        <v>62</v>
      </c>
      <c r="M38" s="84" t="s">
        <v>63</v>
      </c>
      <c r="N38" s="10">
        <v>1657</v>
      </c>
      <c r="O38" s="22">
        <v>15.31</v>
      </c>
      <c r="P38" s="10">
        <v>1082</v>
      </c>
      <c r="Q38" s="22">
        <v>6.08</v>
      </c>
    </row>
    <row r="39" spans="1:17" s="70" customFormat="1" ht="12" customHeight="1" x14ac:dyDescent="0.2">
      <c r="A39" s="71" t="s">
        <v>65</v>
      </c>
      <c r="B39" s="79" t="s">
        <v>62</v>
      </c>
      <c r="C39" s="83" t="s">
        <v>63</v>
      </c>
      <c r="D39" s="74">
        <v>2138</v>
      </c>
      <c r="E39" s="75">
        <v>15.76</v>
      </c>
      <c r="F39" s="74">
        <v>2059</v>
      </c>
      <c r="G39" s="75">
        <v>30.48</v>
      </c>
      <c r="H39" s="79" t="s">
        <v>62</v>
      </c>
      <c r="I39" s="83" t="s">
        <v>63</v>
      </c>
      <c r="J39" s="74">
        <v>1598</v>
      </c>
      <c r="K39" s="75">
        <v>19.34</v>
      </c>
      <c r="L39" s="74">
        <v>2293</v>
      </c>
      <c r="M39" s="75">
        <v>27.67</v>
      </c>
      <c r="N39" s="74">
        <v>2329</v>
      </c>
      <c r="O39" s="75">
        <v>7.38</v>
      </c>
      <c r="P39" s="74">
        <v>1693</v>
      </c>
      <c r="Q39" s="75">
        <v>25.04</v>
      </c>
    </row>
    <row r="40" spans="1:17" s="70" customFormat="1" ht="12" customHeight="1" x14ac:dyDescent="0.2">
      <c r="A40" s="9" t="s">
        <v>43</v>
      </c>
      <c r="B40" s="10">
        <v>1202</v>
      </c>
      <c r="C40" s="22">
        <v>-10.37</v>
      </c>
      <c r="D40" s="10">
        <v>1256</v>
      </c>
      <c r="E40" s="22">
        <v>6.98</v>
      </c>
      <c r="F40" s="10">
        <v>991</v>
      </c>
      <c r="G40" s="22">
        <v>3.23</v>
      </c>
      <c r="H40" s="65" t="s">
        <v>62</v>
      </c>
      <c r="I40" s="84" t="s">
        <v>63</v>
      </c>
      <c r="J40" s="10">
        <v>1144</v>
      </c>
      <c r="K40" s="22">
        <v>11.18</v>
      </c>
      <c r="L40" s="10">
        <v>1264</v>
      </c>
      <c r="M40" s="22">
        <v>0.88</v>
      </c>
      <c r="N40" s="65">
        <v>1399</v>
      </c>
      <c r="O40" s="57">
        <v>12.01</v>
      </c>
      <c r="P40" s="65">
        <v>1472</v>
      </c>
      <c r="Q40" s="57">
        <v>-1.6</v>
      </c>
    </row>
    <row r="41" spans="1:17" s="70" customFormat="1" ht="12" customHeight="1" x14ac:dyDescent="0.2">
      <c r="A41" s="71" t="s">
        <v>44</v>
      </c>
      <c r="B41" s="74">
        <v>2631</v>
      </c>
      <c r="C41" s="75">
        <v>13.45</v>
      </c>
      <c r="D41" s="74">
        <v>2719</v>
      </c>
      <c r="E41" s="75">
        <v>23.87</v>
      </c>
      <c r="F41" s="74">
        <v>2723</v>
      </c>
      <c r="G41" s="75">
        <v>17.27</v>
      </c>
      <c r="H41" s="76">
        <v>2973</v>
      </c>
      <c r="I41" s="73">
        <v>4.3899999999999997</v>
      </c>
      <c r="J41" s="74">
        <v>2616</v>
      </c>
      <c r="K41" s="75">
        <v>7.08</v>
      </c>
      <c r="L41" s="74">
        <v>2419</v>
      </c>
      <c r="M41" s="75">
        <v>8.23</v>
      </c>
      <c r="N41" s="74">
        <v>2367</v>
      </c>
      <c r="O41" s="75">
        <v>9.94</v>
      </c>
      <c r="P41" s="74">
        <v>2552</v>
      </c>
      <c r="Q41" s="75">
        <v>11.78</v>
      </c>
    </row>
    <row r="42" spans="1:17" s="70" customFormat="1" ht="12" customHeight="1" x14ac:dyDescent="0.2">
      <c r="A42" s="85" t="s">
        <v>66</v>
      </c>
      <c r="B42" s="86" t="s">
        <v>62</v>
      </c>
      <c r="C42" s="87" t="s">
        <v>63</v>
      </c>
      <c r="D42" s="88">
        <v>5899</v>
      </c>
      <c r="E42" s="89">
        <v>15.8</v>
      </c>
      <c r="F42" s="88">
        <v>6253</v>
      </c>
      <c r="G42" s="89">
        <v>13.38</v>
      </c>
      <c r="H42" s="106">
        <v>6188</v>
      </c>
      <c r="I42" s="90">
        <v>11.38</v>
      </c>
      <c r="J42" s="88">
        <v>5278</v>
      </c>
      <c r="K42" s="89">
        <v>8.98</v>
      </c>
      <c r="L42" s="86" t="s">
        <v>62</v>
      </c>
      <c r="M42" s="87" t="s">
        <v>63</v>
      </c>
      <c r="N42" s="88">
        <v>6171</v>
      </c>
      <c r="O42" s="89">
        <v>26.84</v>
      </c>
      <c r="P42" s="88">
        <v>5312</v>
      </c>
      <c r="Q42" s="89">
        <v>18.149999999999999</v>
      </c>
    </row>
    <row r="43" spans="1:17" s="70" customFormat="1" ht="12" customHeight="1" x14ac:dyDescent="0.2">
      <c r="A43" s="82" t="s">
        <v>45</v>
      </c>
      <c r="B43" s="125"/>
      <c r="C43" s="126"/>
      <c r="D43" s="125"/>
      <c r="E43" s="126"/>
      <c r="F43" s="125"/>
      <c r="G43" s="126"/>
      <c r="H43" s="127"/>
      <c r="I43" s="126"/>
      <c r="J43" s="125"/>
      <c r="K43" s="126"/>
      <c r="L43" s="125"/>
      <c r="M43" s="126"/>
      <c r="N43" s="125"/>
      <c r="O43" s="126"/>
      <c r="P43" s="125"/>
      <c r="Q43" s="126"/>
    </row>
    <row r="44" spans="1:17" s="70" customFormat="1" ht="12" customHeight="1" x14ac:dyDescent="0.2">
      <c r="A44" s="91" t="s">
        <v>46</v>
      </c>
      <c r="B44" s="92" t="s">
        <v>62</v>
      </c>
      <c r="C44" s="84" t="s">
        <v>63</v>
      </c>
      <c r="D44" s="10">
        <v>726</v>
      </c>
      <c r="E44" s="22">
        <v>-12</v>
      </c>
      <c r="F44" s="10">
        <v>873</v>
      </c>
      <c r="G44" s="22">
        <v>-7.62</v>
      </c>
      <c r="H44" s="65" t="s">
        <v>62</v>
      </c>
      <c r="I44" s="84" t="s">
        <v>63</v>
      </c>
      <c r="J44" s="10">
        <v>832</v>
      </c>
      <c r="K44" s="22">
        <v>-18.190000000000001</v>
      </c>
      <c r="L44" s="10">
        <v>1184</v>
      </c>
      <c r="M44" s="22">
        <v>-7.21</v>
      </c>
      <c r="N44" s="10">
        <v>1454</v>
      </c>
      <c r="O44" s="22">
        <v>13.33</v>
      </c>
      <c r="P44" s="10">
        <v>1005</v>
      </c>
      <c r="Q44" s="22">
        <v>-8.8000000000000007</v>
      </c>
    </row>
    <row r="45" spans="1:17" s="70" customFormat="1" ht="12" customHeight="1" x14ac:dyDescent="0.2">
      <c r="A45" s="71" t="s">
        <v>47</v>
      </c>
      <c r="B45" s="74">
        <v>822</v>
      </c>
      <c r="C45" s="75">
        <v>1.23</v>
      </c>
      <c r="D45" s="74">
        <v>1063</v>
      </c>
      <c r="E45" s="75">
        <v>-9.61</v>
      </c>
      <c r="F45" s="74">
        <v>880</v>
      </c>
      <c r="G45" s="75">
        <v>-9.4700000000000006</v>
      </c>
      <c r="H45" s="76">
        <v>975</v>
      </c>
      <c r="I45" s="73">
        <v>-5.71</v>
      </c>
      <c r="J45" s="74">
        <v>1000</v>
      </c>
      <c r="K45" s="75">
        <v>-2.34</v>
      </c>
      <c r="L45" s="74">
        <v>784</v>
      </c>
      <c r="M45" s="75">
        <v>-15.06</v>
      </c>
      <c r="N45" s="74">
        <v>1259</v>
      </c>
      <c r="O45" s="75">
        <v>-3.45</v>
      </c>
      <c r="P45" s="74">
        <v>864</v>
      </c>
      <c r="Q45" s="75">
        <v>-10.37</v>
      </c>
    </row>
    <row r="46" spans="1:17" s="70" customFormat="1" ht="12" customHeight="1" x14ac:dyDescent="0.2">
      <c r="A46" s="91" t="s">
        <v>48</v>
      </c>
      <c r="B46" s="10">
        <v>2505</v>
      </c>
      <c r="C46" s="22">
        <v>14.38</v>
      </c>
      <c r="D46" s="10">
        <v>3284</v>
      </c>
      <c r="E46" s="22">
        <v>27.88</v>
      </c>
      <c r="F46" s="10">
        <v>2313</v>
      </c>
      <c r="G46" s="22">
        <v>18.920000000000002</v>
      </c>
      <c r="H46" s="10">
        <v>2869</v>
      </c>
      <c r="I46" s="22">
        <v>4.75</v>
      </c>
      <c r="J46" s="10">
        <v>2756</v>
      </c>
      <c r="K46" s="22">
        <v>24.65</v>
      </c>
      <c r="L46" s="10">
        <v>2360</v>
      </c>
      <c r="M46" s="22">
        <v>41.66</v>
      </c>
      <c r="N46" s="10">
        <v>2970</v>
      </c>
      <c r="O46" s="22">
        <v>51.69</v>
      </c>
      <c r="P46" s="10">
        <v>3133</v>
      </c>
      <c r="Q46" s="22">
        <v>38.14</v>
      </c>
    </row>
    <row r="47" spans="1:17" s="70" customFormat="1" ht="12" customHeight="1" x14ac:dyDescent="0.2">
      <c r="A47" s="71" t="s">
        <v>49</v>
      </c>
      <c r="B47" s="74">
        <v>1442</v>
      </c>
      <c r="C47" s="75">
        <v>15.73</v>
      </c>
      <c r="D47" s="74">
        <v>1295</v>
      </c>
      <c r="E47" s="75">
        <v>-10.87</v>
      </c>
      <c r="F47" s="74">
        <v>1445</v>
      </c>
      <c r="G47" s="75">
        <v>2.41</v>
      </c>
      <c r="H47" s="76">
        <v>1524</v>
      </c>
      <c r="I47" s="73">
        <v>37.549999999999997</v>
      </c>
      <c r="J47" s="74">
        <v>954</v>
      </c>
      <c r="K47" s="75">
        <v>-2.35</v>
      </c>
      <c r="L47" s="74">
        <v>1325</v>
      </c>
      <c r="M47" s="75">
        <v>1.3</v>
      </c>
      <c r="N47" s="74">
        <v>1021</v>
      </c>
      <c r="O47" s="75">
        <v>4.08</v>
      </c>
      <c r="P47" s="74">
        <v>759</v>
      </c>
      <c r="Q47" s="75">
        <v>2.02</v>
      </c>
    </row>
    <row r="48" spans="1:17" s="70" customFormat="1" ht="12" customHeight="1" x14ac:dyDescent="0.2">
      <c r="A48" s="85" t="s">
        <v>50</v>
      </c>
      <c r="B48" s="88">
        <v>713</v>
      </c>
      <c r="C48" s="89">
        <v>13.72</v>
      </c>
      <c r="D48" s="88">
        <v>1337</v>
      </c>
      <c r="E48" s="89">
        <v>24.95</v>
      </c>
      <c r="F48" s="88">
        <v>1053</v>
      </c>
      <c r="G48" s="89">
        <v>19.12</v>
      </c>
      <c r="H48" s="88">
        <v>622</v>
      </c>
      <c r="I48" s="89">
        <v>20.78</v>
      </c>
      <c r="J48" s="88">
        <v>839</v>
      </c>
      <c r="K48" s="93">
        <v>-2.21</v>
      </c>
      <c r="L48" s="88">
        <v>1347</v>
      </c>
      <c r="M48" s="89">
        <v>4.0999999999999996</v>
      </c>
      <c r="N48" s="86" t="s">
        <v>62</v>
      </c>
      <c r="O48" s="87" t="s">
        <v>63</v>
      </c>
      <c r="P48" s="88">
        <v>778</v>
      </c>
      <c r="Q48" s="89">
        <v>6.14</v>
      </c>
    </row>
    <row r="49" spans="1:17" s="70" customFormat="1" ht="12" customHeight="1" x14ac:dyDescent="0.2">
      <c r="A49" s="82" t="s">
        <v>67</v>
      </c>
      <c r="B49" s="125"/>
      <c r="C49" s="126"/>
      <c r="D49" s="125"/>
      <c r="E49" s="126"/>
      <c r="F49" s="125"/>
      <c r="G49" s="126"/>
      <c r="H49" s="127"/>
      <c r="I49" s="126"/>
      <c r="J49" s="125"/>
      <c r="K49" s="126"/>
      <c r="L49" s="125"/>
      <c r="M49" s="126"/>
      <c r="N49" s="125"/>
      <c r="O49" s="126"/>
      <c r="P49" s="125"/>
      <c r="Q49" s="126"/>
    </row>
    <row r="50" spans="1:17" s="70" customFormat="1" ht="12" customHeight="1" x14ac:dyDescent="0.2">
      <c r="A50" s="91" t="s">
        <v>68</v>
      </c>
      <c r="B50" s="10">
        <v>2597</v>
      </c>
      <c r="C50" s="63">
        <v>-1.55</v>
      </c>
      <c r="D50" s="10">
        <v>2384</v>
      </c>
      <c r="E50" s="22">
        <v>-0.87</v>
      </c>
      <c r="F50" s="10">
        <v>2921</v>
      </c>
      <c r="G50" s="22">
        <v>-1.05</v>
      </c>
      <c r="H50" s="10">
        <v>2571</v>
      </c>
      <c r="I50" s="22">
        <v>-1.1200000000000001</v>
      </c>
      <c r="J50" s="10">
        <v>2575</v>
      </c>
      <c r="K50" s="22">
        <v>-10.9</v>
      </c>
      <c r="L50" s="10">
        <v>2644</v>
      </c>
      <c r="M50" s="22">
        <v>-2.0699999999999998</v>
      </c>
      <c r="N50" s="10">
        <v>2688</v>
      </c>
      <c r="O50" s="22">
        <v>-3.72</v>
      </c>
      <c r="P50" s="10">
        <v>2876</v>
      </c>
      <c r="Q50" s="22">
        <v>-1.81</v>
      </c>
    </row>
    <row r="51" spans="1:17" s="70" customFormat="1" ht="12" customHeight="1" x14ac:dyDescent="0.2">
      <c r="A51" s="71" t="s">
        <v>69</v>
      </c>
      <c r="B51" s="72" t="s">
        <v>62</v>
      </c>
      <c r="C51" s="83" t="s">
        <v>63</v>
      </c>
      <c r="D51" s="74">
        <v>2443</v>
      </c>
      <c r="E51" s="75">
        <v>-0.85</v>
      </c>
      <c r="F51" s="74">
        <v>2983</v>
      </c>
      <c r="G51" s="75">
        <v>0.44</v>
      </c>
      <c r="H51" s="76">
        <v>2608</v>
      </c>
      <c r="I51" s="75">
        <v>-0.11</v>
      </c>
      <c r="J51" s="74">
        <v>2900</v>
      </c>
      <c r="K51" s="75">
        <v>-1.36</v>
      </c>
      <c r="L51" s="74">
        <v>2600</v>
      </c>
      <c r="M51" s="75">
        <v>9.11</v>
      </c>
      <c r="N51" s="74">
        <v>2860</v>
      </c>
      <c r="O51" s="75">
        <v>0.49</v>
      </c>
      <c r="P51" s="74">
        <v>2706</v>
      </c>
      <c r="Q51" s="75">
        <v>2.97</v>
      </c>
    </row>
    <row r="52" spans="1:17" s="70" customFormat="1" ht="12" customHeight="1" x14ac:dyDescent="0.2">
      <c r="A52" s="91" t="s">
        <v>70</v>
      </c>
      <c r="B52" s="10">
        <v>5217</v>
      </c>
      <c r="C52" s="63">
        <v>-1.42</v>
      </c>
      <c r="D52" s="10">
        <v>5410</v>
      </c>
      <c r="E52" s="22">
        <v>2.79</v>
      </c>
      <c r="F52" s="65" t="s">
        <v>62</v>
      </c>
      <c r="G52" s="84" t="s">
        <v>63</v>
      </c>
      <c r="H52" s="10">
        <v>6250</v>
      </c>
      <c r="I52" s="22">
        <v>8.1300000000000008</v>
      </c>
      <c r="J52" s="10">
        <v>5817</v>
      </c>
      <c r="K52" s="22">
        <v>-0.85</v>
      </c>
      <c r="L52" s="12" t="s">
        <v>62</v>
      </c>
      <c r="M52" s="84" t="s">
        <v>63</v>
      </c>
      <c r="N52" s="10">
        <v>6475</v>
      </c>
      <c r="O52" s="22">
        <v>0.09</v>
      </c>
      <c r="P52" s="10">
        <v>6217</v>
      </c>
      <c r="Q52" s="22">
        <v>0.79</v>
      </c>
    </row>
    <row r="53" spans="1:17" s="70" customFormat="1" ht="12" customHeight="1" x14ac:dyDescent="0.2">
      <c r="A53" s="71" t="s">
        <v>71</v>
      </c>
      <c r="B53" s="79" t="s">
        <v>62</v>
      </c>
      <c r="C53" s="83" t="s">
        <v>63</v>
      </c>
      <c r="D53" s="74">
        <v>5715</v>
      </c>
      <c r="E53" s="75">
        <v>0.86</v>
      </c>
      <c r="F53" s="74">
        <v>4759</v>
      </c>
      <c r="G53" s="73">
        <v>1.73</v>
      </c>
      <c r="H53" s="79" t="s">
        <v>62</v>
      </c>
      <c r="I53" s="83" t="s">
        <v>63</v>
      </c>
      <c r="J53" s="79" t="s">
        <v>62</v>
      </c>
      <c r="K53" s="83" t="s">
        <v>63</v>
      </c>
      <c r="L53" s="74">
        <v>4013</v>
      </c>
      <c r="M53" s="75">
        <v>-1.52</v>
      </c>
      <c r="N53" s="74">
        <v>4245</v>
      </c>
      <c r="O53" s="75">
        <v>5.26</v>
      </c>
      <c r="P53" s="74">
        <v>4235</v>
      </c>
      <c r="Q53" s="75">
        <v>0.74</v>
      </c>
    </row>
    <row r="54" spans="1:17" s="70" customFormat="1" ht="12" customHeight="1" x14ac:dyDescent="0.2">
      <c r="A54" s="91" t="s">
        <v>72</v>
      </c>
      <c r="B54" s="10">
        <v>3142</v>
      </c>
      <c r="C54" s="63">
        <v>-1.81</v>
      </c>
      <c r="D54" s="10">
        <v>4412</v>
      </c>
      <c r="E54" s="22">
        <v>1.03</v>
      </c>
      <c r="F54" s="10">
        <v>5089</v>
      </c>
      <c r="G54" s="22">
        <v>-5.64</v>
      </c>
      <c r="H54" s="10">
        <v>5017</v>
      </c>
      <c r="I54" s="22">
        <v>8.59</v>
      </c>
      <c r="J54" s="10">
        <v>4067</v>
      </c>
      <c r="K54" s="22">
        <v>3.83</v>
      </c>
      <c r="L54" s="10">
        <v>4701</v>
      </c>
      <c r="M54" s="22">
        <v>6.65</v>
      </c>
      <c r="N54" s="10">
        <v>4174</v>
      </c>
      <c r="O54" s="22">
        <v>-0.45</v>
      </c>
      <c r="P54" s="10">
        <v>4847</v>
      </c>
      <c r="Q54" s="22">
        <v>9.83</v>
      </c>
    </row>
    <row r="55" spans="1:17" s="70" customFormat="1" ht="12" customHeight="1" x14ac:dyDescent="0.2">
      <c r="A55" s="71" t="s">
        <v>73</v>
      </c>
      <c r="B55" s="74">
        <v>1715</v>
      </c>
      <c r="C55" s="75">
        <v>10.79</v>
      </c>
      <c r="D55" s="79" t="s">
        <v>62</v>
      </c>
      <c r="E55" s="83" t="s">
        <v>63</v>
      </c>
      <c r="F55" s="79" t="s">
        <v>62</v>
      </c>
      <c r="G55" s="83" t="s">
        <v>63</v>
      </c>
      <c r="H55" s="76">
        <v>2680</v>
      </c>
      <c r="I55" s="73">
        <v>0</v>
      </c>
      <c r="J55" s="74">
        <v>1958</v>
      </c>
      <c r="K55" s="75">
        <v>3.05</v>
      </c>
      <c r="L55" s="79" t="s">
        <v>62</v>
      </c>
      <c r="M55" s="83" t="s">
        <v>63</v>
      </c>
      <c r="N55" s="74">
        <v>2440</v>
      </c>
      <c r="O55" s="75">
        <v>10.51</v>
      </c>
      <c r="P55" s="74">
        <v>2149</v>
      </c>
      <c r="Q55" s="75">
        <v>6.76</v>
      </c>
    </row>
    <row r="56" spans="1:17" s="70" customFormat="1" ht="12" customHeight="1" x14ac:dyDescent="0.2">
      <c r="A56" s="94" t="s">
        <v>74</v>
      </c>
      <c r="B56" s="65" t="s">
        <v>62</v>
      </c>
      <c r="C56" s="95" t="s">
        <v>63</v>
      </c>
      <c r="D56" s="10">
        <v>407</v>
      </c>
      <c r="E56" s="22">
        <v>0.74</v>
      </c>
      <c r="F56" s="65">
        <v>393</v>
      </c>
      <c r="G56" s="67">
        <v>1.81</v>
      </c>
      <c r="H56" s="65">
        <v>418</v>
      </c>
      <c r="I56" s="67">
        <v>0.48</v>
      </c>
      <c r="J56" s="10">
        <v>445</v>
      </c>
      <c r="K56" s="22">
        <v>14.4</v>
      </c>
      <c r="L56" s="10">
        <v>375</v>
      </c>
      <c r="M56" s="22">
        <v>6.84</v>
      </c>
      <c r="N56" s="10">
        <v>427</v>
      </c>
      <c r="O56" s="63">
        <v>0.47</v>
      </c>
      <c r="P56" s="10">
        <v>411</v>
      </c>
      <c r="Q56" s="22">
        <v>-8.0500000000000007</v>
      </c>
    </row>
    <row r="57" spans="1:17" s="70" customFormat="1" ht="12" customHeight="1" x14ac:dyDescent="0.2">
      <c r="A57" s="71" t="s">
        <v>75</v>
      </c>
      <c r="B57" s="74">
        <v>10325</v>
      </c>
      <c r="C57" s="75">
        <v>-5.28</v>
      </c>
      <c r="D57" s="74">
        <v>11454</v>
      </c>
      <c r="E57" s="75">
        <v>-4.1500000000000004</v>
      </c>
      <c r="F57" s="74">
        <v>12469</v>
      </c>
      <c r="G57" s="75">
        <v>1.37</v>
      </c>
      <c r="H57" s="76">
        <v>11033</v>
      </c>
      <c r="I57" s="73">
        <v>-4.4800000000000004</v>
      </c>
      <c r="J57" s="74">
        <v>11167</v>
      </c>
      <c r="K57" s="75">
        <v>-14.64</v>
      </c>
      <c r="L57" s="74">
        <v>13500</v>
      </c>
      <c r="M57" s="75">
        <v>-0.92</v>
      </c>
      <c r="N57" s="74">
        <v>12707</v>
      </c>
      <c r="O57" s="75">
        <v>-7.13</v>
      </c>
      <c r="P57" s="79" t="s">
        <v>62</v>
      </c>
      <c r="Q57" s="83" t="s">
        <v>63</v>
      </c>
    </row>
    <row r="58" spans="1:17" s="70" customFormat="1" ht="12" customHeight="1" x14ac:dyDescent="0.2">
      <c r="A58" s="9" t="s">
        <v>76</v>
      </c>
      <c r="B58" s="65">
        <v>16500</v>
      </c>
      <c r="C58" s="57">
        <v>1.52</v>
      </c>
      <c r="D58" s="10">
        <v>16625</v>
      </c>
      <c r="E58" s="22">
        <v>3.91</v>
      </c>
      <c r="F58" s="65" t="s">
        <v>62</v>
      </c>
      <c r="G58" s="84" t="s">
        <v>63</v>
      </c>
      <c r="H58" s="65">
        <v>17542</v>
      </c>
      <c r="I58" s="57">
        <v>0.24</v>
      </c>
      <c r="J58" s="10">
        <v>17263</v>
      </c>
      <c r="K58" s="22">
        <v>3.22</v>
      </c>
      <c r="L58" s="10">
        <v>15896</v>
      </c>
      <c r="M58" s="22">
        <v>7.65</v>
      </c>
      <c r="N58" s="10">
        <v>18475</v>
      </c>
      <c r="O58" s="22">
        <v>5.72</v>
      </c>
      <c r="P58" s="10">
        <v>18667</v>
      </c>
      <c r="Q58" s="22">
        <v>1.82</v>
      </c>
    </row>
    <row r="59" spans="1:17" s="70" customFormat="1" ht="12" customHeight="1" x14ac:dyDescent="0.2">
      <c r="A59" s="71" t="s">
        <v>77</v>
      </c>
      <c r="B59" s="74">
        <v>28125</v>
      </c>
      <c r="C59" s="75">
        <v>6.53</v>
      </c>
      <c r="D59" s="74">
        <v>30063</v>
      </c>
      <c r="E59" s="75">
        <v>0.38</v>
      </c>
      <c r="F59" s="74">
        <v>60975</v>
      </c>
      <c r="G59" s="75">
        <v>1.61</v>
      </c>
      <c r="H59" s="76">
        <v>31417</v>
      </c>
      <c r="I59" s="73">
        <v>0.27</v>
      </c>
      <c r="J59" s="79" t="s">
        <v>62</v>
      </c>
      <c r="K59" s="83" t="s">
        <v>63</v>
      </c>
      <c r="L59" s="74">
        <v>20917</v>
      </c>
      <c r="M59" s="75">
        <v>-2.56</v>
      </c>
      <c r="N59" s="74">
        <v>48350</v>
      </c>
      <c r="O59" s="75">
        <v>11.11</v>
      </c>
      <c r="P59" s="74">
        <v>27500</v>
      </c>
      <c r="Q59" s="75">
        <v>2.61</v>
      </c>
    </row>
    <row r="60" spans="1:17" s="70" customFormat="1" ht="12" customHeight="1" x14ac:dyDescent="0.2">
      <c r="A60" s="9" t="s">
        <v>78</v>
      </c>
      <c r="B60" s="65">
        <v>11217</v>
      </c>
      <c r="C60" s="57">
        <v>6.22</v>
      </c>
      <c r="D60" s="10">
        <v>11483</v>
      </c>
      <c r="E60" s="22">
        <v>6.85</v>
      </c>
      <c r="F60" s="65">
        <v>12797</v>
      </c>
      <c r="G60" s="57">
        <v>3.23</v>
      </c>
      <c r="H60" s="65">
        <v>11644</v>
      </c>
      <c r="I60" s="57">
        <v>6.46</v>
      </c>
      <c r="J60" s="10">
        <v>11650</v>
      </c>
      <c r="K60" s="22">
        <v>6.88</v>
      </c>
      <c r="L60" s="10">
        <v>10713</v>
      </c>
      <c r="M60" s="22">
        <v>6.04</v>
      </c>
      <c r="N60" s="10">
        <v>12865</v>
      </c>
      <c r="O60" s="22">
        <v>7.21</v>
      </c>
      <c r="P60" s="78" t="s">
        <v>62</v>
      </c>
      <c r="Q60" s="81" t="s">
        <v>63</v>
      </c>
    </row>
    <row r="61" spans="1:17" s="70" customFormat="1" ht="12" customHeight="1" x14ac:dyDescent="0.2">
      <c r="A61" s="71" t="s">
        <v>79</v>
      </c>
      <c r="B61" s="74">
        <v>7018</v>
      </c>
      <c r="C61" s="75">
        <v>2.44</v>
      </c>
      <c r="D61" s="72" t="s">
        <v>62</v>
      </c>
      <c r="E61" s="77" t="s">
        <v>63</v>
      </c>
      <c r="F61" s="74">
        <v>7547</v>
      </c>
      <c r="G61" s="75">
        <v>8.2200000000000006</v>
      </c>
      <c r="H61" s="76">
        <v>6889</v>
      </c>
      <c r="I61" s="73">
        <v>4.76</v>
      </c>
      <c r="J61" s="76">
        <v>8465</v>
      </c>
      <c r="K61" s="73">
        <v>1.37</v>
      </c>
      <c r="L61" s="74">
        <v>6879</v>
      </c>
      <c r="M61" s="75">
        <v>3.07</v>
      </c>
      <c r="N61" s="74">
        <v>7212</v>
      </c>
      <c r="O61" s="75">
        <v>5.83</v>
      </c>
      <c r="P61" s="74">
        <v>7411</v>
      </c>
      <c r="Q61" s="75">
        <v>1.38</v>
      </c>
    </row>
    <row r="62" spans="1:17" s="70" customFormat="1" ht="12" customHeight="1" x14ac:dyDescent="0.2">
      <c r="A62" s="9" t="s">
        <v>80</v>
      </c>
      <c r="B62" s="52">
        <v>2929</v>
      </c>
      <c r="C62" s="63">
        <v>-15.27</v>
      </c>
      <c r="D62" s="10">
        <v>3099</v>
      </c>
      <c r="E62" s="22">
        <v>-7.58</v>
      </c>
      <c r="F62" s="52">
        <v>3178</v>
      </c>
      <c r="G62" s="63">
        <v>-15.14</v>
      </c>
      <c r="H62" s="10">
        <v>2940</v>
      </c>
      <c r="I62" s="22">
        <v>-12.11</v>
      </c>
      <c r="J62" s="10">
        <v>2777</v>
      </c>
      <c r="K62" s="22">
        <v>-7.34</v>
      </c>
      <c r="L62" s="78" t="s">
        <v>62</v>
      </c>
      <c r="M62" s="84" t="s">
        <v>63</v>
      </c>
      <c r="N62" s="10">
        <v>2925</v>
      </c>
      <c r="O62" s="22">
        <v>-13.51</v>
      </c>
      <c r="P62" s="78" t="s">
        <v>62</v>
      </c>
      <c r="Q62" s="84" t="s">
        <v>63</v>
      </c>
    </row>
    <row r="63" spans="1:17" s="70" customFormat="1" ht="12" customHeight="1" x14ac:dyDescent="0.2">
      <c r="A63" s="71" t="s">
        <v>81</v>
      </c>
      <c r="B63" s="74">
        <v>8434</v>
      </c>
      <c r="C63" s="75">
        <v>-0.55000000000000004</v>
      </c>
      <c r="D63" s="74">
        <v>10328</v>
      </c>
      <c r="E63" s="75">
        <v>-0.95</v>
      </c>
      <c r="F63" s="74">
        <v>11431</v>
      </c>
      <c r="G63" s="75">
        <v>1.42</v>
      </c>
      <c r="H63" s="76">
        <v>8570</v>
      </c>
      <c r="I63" s="73">
        <v>0.86</v>
      </c>
      <c r="J63" s="76">
        <v>12407</v>
      </c>
      <c r="K63" s="73">
        <v>0</v>
      </c>
      <c r="L63" s="74">
        <v>11126</v>
      </c>
      <c r="M63" s="75">
        <v>3.58</v>
      </c>
      <c r="N63" s="79">
        <v>9546</v>
      </c>
      <c r="O63" s="80">
        <v>1.42</v>
      </c>
      <c r="P63" s="74">
        <v>10099</v>
      </c>
      <c r="Q63" s="75">
        <v>3.15</v>
      </c>
    </row>
    <row r="64" spans="1:17" s="70" customFormat="1" ht="12" customHeight="1" x14ac:dyDescent="0.2">
      <c r="A64" s="9" t="s">
        <v>82</v>
      </c>
      <c r="B64" s="52">
        <v>1762</v>
      </c>
      <c r="C64" s="63">
        <v>6.4</v>
      </c>
      <c r="D64" s="10">
        <v>2052</v>
      </c>
      <c r="E64" s="110" t="s">
        <v>63</v>
      </c>
      <c r="F64" s="52">
        <v>2769</v>
      </c>
      <c r="G64" s="63">
        <v>7.0000000000000007E-2</v>
      </c>
      <c r="H64" s="65">
        <v>1923</v>
      </c>
      <c r="I64" s="67">
        <v>1.75</v>
      </c>
      <c r="J64" s="10">
        <v>3300</v>
      </c>
      <c r="K64" s="22">
        <v>5</v>
      </c>
      <c r="L64" s="10">
        <v>2383</v>
      </c>
      <c r="M64" s="22">
        <v>-1.04</v>
      </c>
      <c r="N64" s="10">
        <v>3056</v>
      </c>
      <c r="O64" s="81" t="s">
        <v>63</v>
      </c>
      <c r="P64" s="10">
        <v>3046</v>
      </c>
      <c r="Q64" s="22">
        <v>3.25</v>
      </c>
    </row>
    <row r="65" spans="1:17" s="70" customFormat="1" ht="12" customHeight="1" x14ac:dyDescent="0.2">
      <c r="A65" s="71" t="s">
        <v>83</v>
      </c>
      <c r="B65" s="74">
        <v>2568</v>
      </c>
      <c r="C65" s="75">
        <v>3.93</v>
      </c>
      <c r="D65" s="74">
        <v>3456</v>
      </c>
      <c r="E65" s="75">
        <v>0.93</v>
      </c>
      <c r="F65" s="74">
        <v>3010</v>
      </c>
      <c r="G65" s="75">
        <v>-0.27</v>
      </c>
      <c r="H65" s="79">
        <v>3660</v>
      </c>
      <c r="I65" s="73">
        <v>3.59</v>
      </c>
      <c r="J65" s="76">
        <v>4111</v>
      </c>
      <c r="K65" s="73">
        <v>0.76</v>
      </c>
      <c r="L65" s="79">
        <v>2890</v>
      </c>
      <c r="M65" s="80">
        <v>0.94</v>
      </c>
      <c r="N65" s="72" t="s">
        <v>62</v>
      </c>
      <c r="O65" s="83" t="s">
        <v>63</v>
      </c>
      <c r="P65" s="74">
        <v>3479</v>
      </c>
      <c r="Q65" s="75">
        <v>6.29</v>
      </c>
    </row>
    <row r="66" spans="1:17" s="70" customFormat="1" ht="12" customHeight="1" x14ac:dyDescent="0.2">
      <c r="A66" s="9" t="s">
        <v>84</v>
      </c>
      <c r="B66" s="52">
        <v>18495</v>
      </c>
      <c r="C66" s="63">
        <v>0.49</v>
      </c>
      <c r="D66" s="10">
        <v>24061</v>
      </c>
      <c r="E66" s="22">
        <v>2.52</v>
      </c>
      <c r="F66" s="52">
        <v>25123</v>
      </c>
      <c r="G66" s="63">
        <v>-0.39</v>
      </c>
      <c r="H66" s="78" t="s">
        <v>62</v>
      </c>
      <c r="I66" s="84" t="s">
        <v>63</v>
      </c>
      <c r="J66" s="10">
        <v>24009</v>
      </c>
      <c r="K66" s="22">
        <v>-0.72</v>
      </c>
      <c r="L66" s="10">
        <v>24216</v>
      </c>
      <c r="M66" s="22">
        <v>1.59</v>
      </c>
      <c r="N66" s="10">
        <v>24608</v>
      </c>
      <c r="O66" s="22">
        <v>4.63</v>
      </c>
      <c r="P66" s="10">
        <v>25491</v>
      </c>
      <c r="Q66" s="22">
        <v>0</v>
      </c>
    </row>
    <row r="67" spans="1:17" s="70" customFormat="1" ht="12" customHeight="1" x14ac:dyDescent="0.2">
      <c r="A67" s="71" t="s">
        <v>85</v>
      </c>
      <c r="B67" s="74">
        <v>13228</v>
      </c>
      <c r="C67" s="75">
        <v>1.46</v>
      </c>
      <c r="D67" s="74">
        <v>10711</v>
      </c>
      <c r="E67" s="75">
        <v>3.31</v>
      </c>
      <c r="F67" s="74">
        <v>12990</v>
      </c>
      <c r="G67" s="75">
        <v>-0.56999999999999995</v>
      </c>
      <c r="H67" s="121" t="s">
        <v>62</v>
      </c>
      <c r="I67" s="83" t="s">
        <v>63</v>
      </c>
      <c r="J67" s="76">
        <v>18667</v>
      </c>
      <c r="K67" s="73">
        <v>0</v>
      </c>
      <c r="L67" s="72" t="s">
        <v>62</v>
      </c>
      <c r="M67" s="83" t="s">
        <v>63</v>
      </c>
      <c r="N67" s="79">
        <v>11530</v>
      </c>
      <c r="O67" s="80">
        <v>-0.16</v>
      </c>
      <c r="P67" s="74">
        <v>18578</v>
      </c>
      <c r="Q67" s="75">
        <v>4.17</v>
      </c>
    </row>
    <row r="68" spans="1:17" s="70" customFormat="1" ht="12" customHeight="1" x14ac:dyDescent="0.2">
      <c r="A68" s="9" t="s">
        <v>86</v>
      </c>
      <c r="B68" s="52">
        <v>4244</v>
      </c>
      <c r="C68" s="63">
        <v>2.17</v>
      </c>
      <c r="D68" s="10">
        <v>3589</v>
      </c>
      <c r="E68" s="22">
        <v>-5.18</v>
      </c>
      <c r="F68" s="65">
        <v>4053</v>
      </c>
      <c r="G68" s="67">
        <v>-0.59</v>
      </c>
      <c r="H68" s="65">
        <v>2524</v>
      </c>
      <c r="I68" s="67">
        <v>4.34</v>
      </c>
      <c r="J68" s="10">
        <v>4219</v>
      </c>
      <c r="K68" s="22">
        <v>-0.8</v>
      </c>
      <c r="L68" s="10">
        <v>3205</v>
      </c>
      <c r="M68" s="22">
        <v>2.0099999999999998</v>
      </c>
      <c r="N68" s="10">
        <v>3578</v>
      </c>
      <c r="O68" s="22">
        <v>-3.87</v>
      </c>
      <c r="P68" s="10">
        <v>4000</v>
      </c>
      <c r="Q68" s="22">
        <v>14.03</v>
      </c>
    </row>
    <row r="69" spans="1:17" s="6" customFormat="1" ht="12" customHeight="1" x14ac:dyDescent="0.2">
      <c r="A69" s="71" t="s">
        <v>87</v>
      </c>
      <c r="B69" s="74">
        <v>5193</v>
      </c>
      <c r="C69" s="75">
        <v>2.91</v>
      </c>
      <c r="D69" s="74">
        <v>5736</v>
      </c>
      <c r="E69" s="75">
        <v>-1.27</v>
      </c>
      <c r="F69" s="74">
        <v>6250</v>
      </c>
      <c r="G69" s="75">
        <v>0.43</v>
      </c>
      <c r="H69" s="79">
        <v>4507</v>
      </c>
      <c r="I69" s="73">
        <v>1.92</v>
      </c>
      <c r="J69" s="76">
        <v>6056</v>
      </c>
      <c r="K69" s="73">
        <v>9</v>
      </c>
      <c r="L69" s="79" t="s">
        <v>62</v>
      </c>
      <c r="M69" s="128" t="s">
        <v>63</v>
      </c>
      <c r="N69" s="74">
        <v>5961</v>
      </c>
      <c r="O69" s="75">
        <v>-0.62</v>
      </c>
      <c r="P69" s="74">
        <v>6272</v>
      </c>
      <c r="Q69" s="75">
        <v>3.33</v>
      </c>
    </row>
    <row r="70" spans="1:17" s="53" customFormat="1" x14ac:dyDescent="0.25">
      <c r="A70" s="96" t="s">
        <v>88</v>
      </c>
      <c r="B70" s="97">
        <v>11745</v>
      </c>
      <c r="C70" s="93">
        <v>2.85</v>
      </c>
      <c r="D70" s="88">
        <v>10778</v>
      </c>
      <c r="E70" s="89">
        <v>0.6</v>
      </c>
      <c r="F70" s="97">
        <v>8495</v>
      </c>
      <c r="G70" s="93">
        <v>0.71</v>
      </c>
      <c r="H70" s="86">
        <v>10995</v>
      </c>
      <c r="I70" s="90">
        <v>1.32</v>
      </c>
      <c r="J70" s="88">
        <v>12014</v>
      </c>
      <c r="K70" s="89">
        <v>-3.35</v>
      </c>
      <c r="L70" s="88">
        <v>8395</v>
      </c>
      <c r="M70" s="89">
        <v>-3.29</v>
      </c>
      <c r="N70" s="88">
        <v>10208</v>
      </c>
      <c r="O70" s="93">
        <v>4.55</v>
      </c>
      <c r="P70" s="88">
        <v>8252</v>
      </c>
      <c r="Q70" s="89">
        <v>0</v>
      </c>
    </row>
    <row r="71" spans="1:17" s="53" customFormat="1" x14ac:dyDescent="0.25">
      <c r="A71" s="9"/>
      <c r="B71" s="52"/>
      <c r="C71" s="63"/>
      <c r="D71" s="10"/>
      <c r="E71" s="22"/>
      <c r="F71" s="52"/>
      <c r="G71" s="63"/>
      <c r="H71" s="65"/>
      <c r="I71" s="67"/>
      <c r="J71" s="10"/>
      <c r="K71" s="22"/>
      <c r="L71" s="10"/>
      <c r="M71" s="22"/>
      <c r="N71" s="10"/>
      <c r="O71" s="63"/>
      <c r="P71" s="10"/>
      <c r="Q71" s="22"/>
    </row>
    <row r="72" spans="1:17" x14ac:dyDescent="0.25">
      <c r="A72" s="14" t="s">
        <v>52</v>
      </c>
      <c r="B72" s="10"/>
      <c r="C72" s="13"/>
      <c r="D72" s="10"/>
      <c r="E72" s="11"/>
      <c r="F72" s="12"/>
      <c r="G72" s="57"/>
      <c r="H72" s="10"/>
      <c r="I72" s="11"/>
      <c r="J72" s="10"/>
      <c r="K72" s="11"/>
      <c r="L72" s="10"/>
      <c r="M72" s="11"/>
      <c r="N72" s="10"/>
      <c r="O72" s="11"/>
      <c r="P72" s="10"/>
      <c r="Q72" s="11"/>
    </row>
    <row r="73" spans="1:17" x14ac:dyDescent="0.25">
      <c r="A73" s="34" t="s">
        <v>12</v>
      </c>
      <c r="B73" s="15"/>
      <c r="C73" s="16"/>
      <c r="D73" s="15"/>
      <c r="E73" s="16"/>
      <c r="F73" s="15"/>
      <c r="G73" s="16"/>
      <c r="H73" s="15"/>
      <c r="I73" s="16"/>
      <c r="J73" s="15"/>
      <c r="K73" s="16"/>
      <c r="L73" s="15"/>
      <c r="M73" s="16"/>
      <c r="N73" s="15"/>
      <c r="O73" s="16"/>
      <c r="P73" s="15"/>
      <c r="Q73" s="16"/>
    </row>
    <row r="74" spans="1:17" x14ac:dyDescent="0.25">
      <c r="A74" s="35" t="s">
        <v>13</v>
      </c>
      <c r="B74" s="15"/>
      <c r="C74" s="16"/>
      <c r="D74" s="15"/>
      <c r="E74" s="16"/>
      <c r="F74" s="15"/>
      <c r="G74" s="16"/>
      <c r="H74" s="15"/>
      <c r="I74" s="16"/>
      <c r="J74" s="15"/>
      <c r="K74" s="16"/>
      <c r="L74" s="15"/>
      <c r="M74" s="16"/>
      <c r="N74" s="15"/>
      <c r="O74" s="16"/>
      <c r="P74" s="15"/>
      <c r="Q74" s="16"/>
    </row>
    <row r="75" spans="1:17" x14ac:dyDescent="0.25">
      <c r="A75" s="118" t="s">
        <v>14</v>
      </c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</row>
    <row r="76" spans="1:17" x14ac:dyDescent="0.25">
      <c r="A76" s="17" t="s">
        <v>15</v>
      </c>
      <c r="B76" s="18"/>
      <c r="C76" s="36"/>
      <c r="D76" s="37"/>
      <c r="E76" s="36"/>
      <c r="F76" s="37"/>
      <c r="G76" s="36"/>
      <c r="H76" s="38"/>
      <c r="I76" s="36"/>
      <c r="J76" s="37"/>
      <c r="K76" s="39"/>
      <c r="L76" s="37"/>
      <c r="M76" s="39"/>
      <c r="N76" s="37"/>
      <c r="O76" s="39"/>
      <c r="P76" s="37"/>
      <c r="Q76" s="39"/>
    </row>
    <row r="77" spans="1:17" x14ac:dyDescent="0.25">
      <c r="A77" s="19" t="s">
        <v>16</v>
      </c>
      <c r="B77" s="15"/>
      <c r="C77" s="16"/>
      <c r="D77" s="15"/>
      <c r="E77" s="16"/>
      <c r="F77" s="15"/>
      <c r="G77" s="16"/>
      <c r="H77" s="15"/>
      <c r="I77" s="16"/>
      <c r="J77" s="15"/>
      <c r="K77" s="16"/>
      <c r="L77" s="15"/>
      <c r="M77" s="16"/>
      <c r="N77" s="15"/>
      <c r="O77" s="16"/>
      <c r="P77" s="15"/>
      <c r="Q77" s="16"/>
    </row>
    <row r="78" spans="1:17" x14ac:dyDescent="0.25">
      <c r="A78" s="19"/>
      <c r="B78" s="15"/>
      <c r="C78" s="16"/>
      <c r="D78" s="15"/>
      <c r="E78" s="16"/>
      <c r="F78" s="15"/>
      <c r="G78" s="16"/>
      <c r="H78" s="15"/>
      <c r="I78" s="16"/>
      <c r="J78" s="15"/>
      <c r="K78" s="16"/>
      <c r="L78" s="15"/>
      <c r="M78" s="16"/>
      <c r="N78" s="15"/>
      <c r="O78" s="16"/>
      <c r="P78" s="15"/>
      <c r="Q78" s="16"/>
    </row>
    <row r="79" spans="1:17" x14ac:dyDescent="0.25">
      <c r="A79" s="20" t="str">
        <f>+Índice!A15</f>
        <v>Fecha de actualización: 6 de agosto de 2021</v>
      </c>
      <c r="B79" s="15"/>
      <c r="C79" s="16"/>
      <c r="D79" s="15"/>
      <c r="E79" s="16"/>
      <c r="F79" s="15"/>
      <c r="G79" s="16"/>
      <c r="H79" s="15"/>
      <c r="I79" s="16"/>
      <c r="J79" s="15"/>
      <c r="K79" s="16"/>
      <c r="L79" s="15"/>
      <c r="M79" s="16"/>
      <c r="N79" s="15"/>
      <c r="O79" s="16"/>
      <c r="P79" s="15"/>
      <c r="Q79" s="16"/>
    </row>
    <row r="80" spans="1:17" x14ac:dyDescent="0.25">
      <c r="A80" s="19"/>
      <c r="B80" s="15"/>
      <c r="C80" s="16"/>
      <c r="D80" s="15"/>
      <c r="E80" s="16"/>
      <c r="F80" s="15"/>
      <c r="G80" s="16"/>
      <c r="H80" s="15"/>
      <c r="I80" s="16"/>
      <c r="J80" s="15"/>
      <c r="K80" s="16"/>
      <c r="L80" s="15"/>
      <c r="M80" s="16"/>
      <c r="N80" s="15"/>
      <c r="O80" s="16"/>
      <c r="P80" s="15"/>
      <c r="Q80" s="16"/>
    </row>
    <row r="81" spans="1:17" x14ac:dyDescent="0.25">
      <c r="A81" s="19"/>
      <c r="B81" s="15"/>
      <c r="C81" s="16"/>
      <c r="D81" s="15"/>
      <c r="E81" s="16"/>
      <c r="F81" s="15"/>
      <c r="G81" s="16"/>
      <c r="H81" s="15"/>
      <c r="I81" s="16"/>
      <c r="J81" s="15"/>
      <c r="K81" s="16"/>
      <c r="L81" s="15"/>
      <c r="M81" s="16"/>
      <c r="N81" s="15"/>
      <c r="O81" s="16"/>
      <c r="P81" s="15"/>
      <c r="Q81" s="16"/>
    </row>
    <row r="82" spans="1:17" x14ac:dyDescent="0.25">
      <c r="A82" s="19"/>
      <c r="B82" s="15"/>
      <c r="C82" s="16"/>
      <c r="D82" s="15"/>
      <c r="E82" s="16"/>
      <c r="F82" s="15"/>
      <c r="G82" s="16"/>
      <c r="H82" s="15"/>
      <c r="I82" s="16"/>
      <c r="J82" s="15"/>
      <c r="K82" s="16"/>
      <c r="L82" s="15"/>
      <c r="M82" s="16"/>
      <c r="N82" s="15"/>
      <c r="O82" s="16"/>
      <c r="P82" s="15"/>
      <c r="Q82" s="16"/>
    </row>
    <row r="83" spans="1:17" x14ac:dyDescent="0.25">
      <c r="A83" s="19"/>
      <c r="B83" s="15"/>
      <c r="C83" s="16"/>
      <c r="D83" s="15"/>
      <c r="E83" s="16"/>
      <c r="F83" s="15"/>
      <c r="G83" s="16"/>
      <c r="H83" s="15"/>
      <c r="I83" s="16"/>
      <c r="J83" s="15"/>
      <c r="K83" s="16"/>
      <c r="L83" s="15"/>
      <c r="M83" s="16"/>
      <c r="N83" s="15"/>
      <c r="O83" s="16"/>
      <c r="P83" s="15"/>
      <c r="Q83" s="16"/>
    </row>
  </sheetData>
  <mergeCells count="11">
    <mergeCell ref="A75:Q75"/>
    <mergeCell ref="A9:A10"/>
    <mergeCell ref="B9:C9"/>
    <mergeCell ref="D9:E9"/>
    <mergeCell ref="F9:G9"/>
    <mergeCell ref="A4:Q5"/>
    <mergeCell ref="H9:I9"/>
    <mergeCell ref="J9:K9"/>
    <mergeCell ref="L9:M9"/>
    <mergeCell ref="N9:O9"/>
    <mergeCell ref="P9:Q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4" workbookViewId="0">
      <selection activeCell="C27" sqref="C27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15" t="s">
        <v>0</v>
      </c>
      <c r="B4" s="115"/>
      <c r="C4" s="115"/>
      <c r="D4" s="115"/>
      <c r="E4" s="115"/>
      <c r="F4" s="115"/>
      <c r="G4" s="115"/>
      <c r="H4" s="115"/>
      <c r="I4" s="115"/>
    </row>
    <row r="5" spans="1:9" s="2" customFormat="1" ht="24" customHeight="1" x14ac:dyDescent="0.2">
      <c r="A5" s="115"/>
      <c r="B5" s="115"/>
      <c r="C5" s="115"/>
      <c r="D5" s="115"/>
      <c r="E5" s="115"/>
      <c r="F5" s="115"/>
      <c r="G5" s="115"/>
      <c r="H5" s="115"/>
      <c r="I5" s="115"/>
    </row>
    <row r="6" spans="1:9" s="2" customFormat="1" ht="18.75" customHeight="1" x14ac:dyDescent="0.2">
      <c r="A6" s="3" t="s">
        <v>18</v>
      </c>
      <c r="B6" s="21"/>
      <c r="C6" s="21"/>
      <c r="D6" s="21"/>
      <c r="E6" s="21"/>
      <c r="F6" s="21"/>
      <c r="G6" s="21"/>
      <c r="H6" s="21"/>
      <c r="I6" s="21"/>
    </row>
    <row r="7" spans="1:9" s="2" customFormat="1" ht="15" customHeight="1" x14ac:dyDescent="0.2">
      <c r="A7" s="3" t="s">
        <v>60</v>
      </c>
      <c r="B7" s="21"/>
      <c r="C7" s="21"/>
      <c r="D7" s="21"/>
      <c r="E7" s="21"/>
      <c r="F7" s="21"/>
      <c r="G7" s="21"/>
      <c r="H7" s="21"/>
      <c r="I7" s="2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9" t="s">
        <v>17</v>
      </c>
      <c r="B9" s="60" t="s">
        <v>2</v>
      </c>
      <c r="C9" s="60" t="s">
        <v>3</v>
      </c>
      <c r="D9" s="60" t="s">
        <v>4</v>
      </c>
      <c r="E9" s="61" t="s">
        <v>5</v>
      </c>
      <c r="F9" s="60" t="s">
        <v>6</v>
      </c>
      <c r="G9" s="60" t="s">
        <v>7</v>
      </c>
      <c r="H9" s="60" t="s">
        <v>8</v>
      </c>
      <c r="I9" s="60" t="s">
        <v>9</v>
      </c>
    </row>
    <row r="10" spans="1:9" ht="12" hidden="1" customHeight="1" x14ac:dyDescent="0.25">
      <c r="A10" s="46" t="s">
        <v>19</v>
      </c>
      <c r="B10" s="46"/>
      <c r="C10" s="46"/>
      <c r="D10" s="46"/>
      <c r="E10" s="46"/>
      <c r="F10" s="46"/>
      <c r="G10" s="46"/>
      <c r="H10" s="46"/>
      <c r="I10" s="46"/>
    </row>
    <row r="11" spans="1:9" ht="12" customHeight="1" x14ac:dyDescent="0.25">
      <c r="A11" s="2" t="s">
        <v>20</v>
      </c>
      <c r="B11" s="40">
        <v>30.958904109589014</v>
      </c>
      <c r="C11" s="40">
        <v>87.1264367816092</v>
      </c>
      <c r="D11" s="40">
        <v>142.18181818181824</v>
      </c>
      <c r="E11" s="40">
        <v>60.94470046082958</v>
      </c>
      <c r="F11" s="40">
        <v>120.87227414330215</v>
      </c>
      <c r="G11" s="40">
        <v>88.709677419354833</v>
      </c>
      <c r="H11" s="40">
        <v>45.53571428571432</v>
      </c>
      <c r="I11" s="40">
        <v>101.74418604651163</v>
      </c>
    </row>
    <row r="12" spans="1:9" ht="12" customHeight="1" x14ac:dyDescent="0.25">
      <c r="A12" s="41" t="s">
        <v>21</v>
      </c>
      <c r="B12" s="42">
        <v>70.055796652200897</v>
      </c>
      <c r="C12" s="42">
        <v>77.302711947226982</v>
      </c>
      <c r="D12" s="42">
        <v>48.009491167940887</v>
      </c>
      <c r="E12" s="99" t="s">
        <v>63</v>
      </c>
      <c r="F12" s="42">
        <v>111.27842655193606</v>
      </c>
      <c r="G12" s="42">
        <v>42.680977392098661</v>
      </c>
      <c r="H12" s="42">
        <v>65.612974161627236</v>
      </c>
      <c r="I12" s="129" t="s">
        <v>63</v>
      </c>
    </row>
    <row r="13" spans="1:9" ht="12" customHeight="1" x14ac:dyDescent="0.25">
      <c r="A13" s="2" t="s">
        <v>22</v>
      </c>
      <c r="B13" s="40">
        <v>-40.114613180515782</v>
      </c>
      <c r="C13" s="40">
        <v>-41.876046901172536</v>
      </c>
      <c r="D13" s="40">
        <v>-44.578313253012048</v>
      </c>
      <c r="E13" s="40">
        <v>-33.047822983583153</v>
      </c>
      <c r="F13" s="40">
        <v>-40.603248259860777</v>
      </c>
      <c r="G13" s="40">
        <v>-49.276466108149265</v>
      </c>
      <c r="H13" s="40">
        <v>-29.268292682926834</v>
      </c>
      <c r="I13" s="40">
        <v>-45.246356696738374</v>
      </c>
    </row>
    <row r="14" spans="1:9" ht="12" customHeight="1" x14ac:dyDescent="0.25">
      <c r="A14" s="41" t="s">
        <v>23</v>
      </c>
      <c r="B14" s="68">
        <v>-40.844266970907007</v>
      </c>
      <c r="C14" s="42">
        <v>-31.034482758620683</v>
      </c>
      <c r="D14" s="42">
        <v>-54.415584415584426</v>
      </c>
      <c r="E14" s="99" t="s">
        <v>63</v>
      </c>
      <c r="F14" s="129" t="s">
        <v>63</v>
      </c>
      <c r="G14" s="42">
        <v>-39.271255060728748</v>
      </c>
      <c r="H14" s="42">
        <v>-18.365758754863805</v>
      </c>
      <c r="I14" s="42">
        <v>53.547133138969883</v>
      </c>
    </row>
    <row r="15" spans="1:9" ht="12" customHeight="1" x14ac:dyDescent="0.25">
      <c r="A15" s="2" t="s">
        <v>24</v>
      </c>
      <c r="B15" s="40">
        <v>17.079889807162573</v>
      </c>
      <c r="C15" s="40">
        <v>2.2442244224422536</v>
      </c>
      <c r="D15" s="40">
        <v>6.1026352288488184</v>
      </c>
      <c r="E15" s="40">
        <v>-9.5945945945945965</v>
      </c>
      <c r="F15" s="40">
        <v>-10.112359550561845</v>
      </c>
      <c r="G15" s="40">
        <v>8.2389289392378995</v>
      </c>
      <c r="H15" s="40">
        <v>-3.1657355679701848</v>
      </c>
      <c r="I15" s="100" t="s">
        <v>63</v>
      </c>
    </row>
    <row r="16" spans="1:9" ht="12" customHeight="1" x14ac:dyDescent="0.25">
      <c r="A16" s="41" t="s">
        <v>25</v>
      </c>
      <c r="B16" s="42">
        <v>-41.039823008849567</v>
      </c>
      <c r="C16" s="42">
        <v>-14.392803598200887</v>
      </c>
      <c r="D16" s="42">
        <v>-47.405112316034071</v>
      </c>
      <c r="E16" s="42">
        <v>-31.545209176788113</v>
      </c>
      <c r="F16" s="42">
        <v>26.05459057071964</v>
      </c>
      <c r="G16" s="42">
        <v>-37.23819666311676</v>
      </c>
      <c r="H16" s="42">
        <v>-8.6096567771960171</v>
      </c>
      <c r="I16" s="42">
        <v>8.2678983833718291</v>
      </c>
    </row>
    <row r="17" spans="1:9" ht="12" customHeight="1" x14ac:dyDescent="0.25">
      <c r="A17" s="2" t="s">
        <v>26</v>
      </c>
      <c r="B17" s="40">
        <v>15.959703075291664</v>
      </c>
      <c r="C17" s="40">
        <v>25.721784776902922</v>
      </c>
      <c r="D17" s="40">
        <v>-1.2957746478873378</v>
      </c>
      <c r="E17" s="40">
        <v>25.668753557199796</v>
      </c>
      <c r="F17" s="40">
        <v>7.8111587982832686</v>
      </c>
      <c r="G17" s="40">
        <v>-24.745965331739395</v>
      </c>
      <c r="H17" s="40">
        <v>-2.7309236947791304</v>
      </c>
      <c r="I17" s="40">
        <v>22.462077012835469</v>
      </c>
    </row>
    <row r="18" spans="1:9" ht="12" customHeight="1" x14ac:dyDescent="0.25">
      <c r="A18" s="41" t="s">
        <v>27</v>
      </c>
      <c r="B18" s="42">
        <v>16.081540203850487</v>
      </c>
      <c r="C18" s="42">
        <v>2.115655853314502</v>
      </c>
      <c r="D18" s="42">
        <v>9.2920353982300909</v>
      </c>
      <c r="E18" s="101" t="s">
        <v>63</v>
      </c>
      <c r="F18" s="42">
        <v>50.284900284900317</v>
      </c>
      <c r="G18" s="42">
        <v>8.9820359281437501</v>
      </c>
      <c r="H18" s="42">
        <v>44.381223328591759</v>
      </c>
      <c r="I18" s="42">
        <v>2.6887280248190315</v>
      </c>
    </row>
    <row r="19" spans="1:9" ht="12" customHeight="1" x14ac:dyDescent="0.25">
      <c r="A19" s="2" t="s">
        <v>28</v>
      </c>
      <c r="B19" s="40">
        <v>43.188086045228879</v>
      </c>
      <c r="C19" s="40">
        <v>-10.196292257360973</v>
      </c>
      <c r="D19" s="40">
        <v>138.39285714285725</v>
      </c>
      <c r="E19" s="40">
        <v>38.520735356990102</v>
      </c>
      <c r="F19" s="40">
        <v>45.454545454545439</v>
      </c>
      <c r="G19" s="40">
        <v>95.871842267406066</v>
      </c>
      <c r="H19" s="40">
        <v>24.782386072708661</v>
      </c>
      <c r="I19" s="40">
        <v>14.072727272727281</v>
      </c>
    </row>
    <row r="20" spans="1:9" ht="12" customHeight="1" x14ac:dyDescent="0.25">
      <c r="A20" s="41" t="s">
        <v>29</v>
      </c>
      <c r="B20" s="42">
        <v>41.746641074856058</v>
      </c>
      <c r="C20" s="42">
        <v>49.234693877551017</v>
      </c>
      <c r="D20" s="42">
        <v>58.492366412213734</v>
      </c>
      <c r="E20" s="42">
        <v>23.182711198428319</v>
      </c>
      <c r="F20" s="42">
        <v>42.131979695431475</v>
      </c>
      <c r="G20" s="42">
        <v>9.3749999999999787</v>
      </c>
      <c r="H20" s="42">
        <v>10.564663023679444</v>
      </c>
      <c r="I20" s="42">
        <v>32.208588957055163</v>
      </c>
    </row>
    <row r="21" spans="1:9" ht="12" customHeight="1" x14ac:dyDescent="0.25">
      <c r="A21" s="2" t="s">
        <v>30</v>
      </c>
      <c r="B21" s="40">
        <v>-24.632516703786202</v>
      </c>
      <c r="C21" s="40">
        <v>-11.417125688532792</v>
      </c>
      <c r="D21" s="40">
        <v>-29.030501089324613</v>
      </c>
      <c r="E21" s="40">
        <v>-27.501701837985038</v>
      </c>
      <c r="F21" s="43">
        <v>-14.582350165172231</v>
      </c>
      <c r="G21" s="43">
        <v>-27.400581959262848</v>
      </c>
      <c r="H21" s="40">
        <v>-37.783375314861466</v>
      </c>
      <c r="I21" s="40">
        <v>-15.61946902654865</v>
      </c>
    </row>
    <row r="22" spans="1:9" ht="12" customHeight="1" x14ac:dyDescent="0.25">
      <c r="A22" s="44" t="s">
        <v>31</v>
      </c>
      <c r="B22" s="45">
        <v>36.820371644872687</v>
      </c>
      <c r="C22" s="45">
        <v>53.252647503782157</v>
      </c>
      <c r="D22" s="45">
        <v>51.047778709136637</v>
      </c>
      <c r="E22" s="45">
        <v>48.463356973995261</v>
      </c>
      <c r="F22" s="45">
        <v>44.945454545454531</v>
      </c>
      <c r="G22" s="45">
        <v>28.107680126682478</v>
      </c>
      <c r="H22" s="45">
        <v>54.790096878363826</v>
      </c>
      <c r="I22" s="69">
        <v>51.177285318559541</v>
      </c>
    </row>
    <row r="23" spans="1:9" ht="12" customHeight="1" x14ac:dyDescent="0.25">
      <c r="A23" s="46" t="s">
        <v>32</v>
      </c>
      <c r="B23" s="47"/>
      <c r="C23" s="47"/>
      <c r="D23" s="47"/>
      <c r="E23" s="47"/>
      <c r="F23" s="47"/>
      <c r="G23" s="47"/>
      <c r="H23" s="47"/>
      <c r="I23" s="47"/>
    </row>
    <row r="24" spans="1:9" ht="12" customHeight="1" x14ac:dyDescent="0.25">
      <c r="A24" s="2" t="s">
        <v>55</v>
      </c>
      <c r="B24" s="100" t="s">
        <v>63</v>
      </c>
      <c r="C24" s="40">
        <v>-26.680809399477802</v>
      </c>
      <c r="D24" s="102" t="s">
        <v>63</v>
      </c>
      <c r="E24" s="98" t="s">
        <v>63</v>
      </c>
      <c r="F24" s="130" t="s">
        <v>63</v>
      </c>
      <c r="G24" s="100" t="s">
        <v>63</v>
      </c>
      <c r="H24" s="40">
        <v>-41.123351995665516</v>
      </c>
      <c r="I24" s="43">
        <v>-37.378472222222229</v>
      </c>
    </row>
    <row r="25" spans="1:9" ht="12" customHeight="1" x14ac:dyDescent="0.25">
      <c r="A25" s="41" t="s">
        <v>33</v>
      </c>
      <c r="B25" s="42">
        <v>41.419354838709708</v>
      </c>
      <c r="C25" s="42">
        <v>-4.1459369817579024</v>
      </c>
      <c r="D25" s="42">
        <v>14.441416893732972</v>
      </c>
      <c r="E25" s="99" t="s">
        <v>63</v>
      </c>
      <c r="F25" s="42">
        <v>9.0225563909774422</v>
      </c>
      <c r="G25" s="42">
        <v>3.608786610878667</v>
      </c>
      <c r="H25" s="42">
        <v>-21.240491515506154</v>
      </c>
      <c r="I25" s="42">
        <v>-9.8647573587907882</v>
      </c>
    </row>
    <row r="26" spans="1:9" ht="12" customHeight="1" x14ac:dyDescent="0.25">
      <c r="A26" s="2" t="s">
        <v>34</v>
      </c>
      <c r="B26" s="43">
        <v>-15.517241379310342</v>
      </c>
      <c r="C26" s="40">
        <v>-5.8335367341957323</v>
      </c>
      <c r="D26" s="103" t="s">
        <v>63</v>
      </c>
      <c r="E26" s="40">
        <v>-20.032474122183864</v>
      </c>
      <c r="F26" s="40">
        <v>-6.828528072837603</v>
      </c>
      <c r="G26" s="103" t="s">
        <v>63</v>
      </c>
      <c r="H26" s="40">
        <v>-28.897186291505527</v>
      </c>
      <c r="I26" s="43">
        <v>-25.369588173178435</v>
      </c>
    </row>
    <row r="27" spans="1:9" ht="12" customHeight="1" x14ac:dyDescent="0.25">
      <c r="A27" s="41" t="s">
        <v>35</v>
      </c>
      <c r="B27" s="99" t="s">
        <v>63</v>
      </c>
      <c r="C27" s="42">
        <v>91.614906832298132</v>
      </c>
      <c r="D27" s="42">
        <v>70.440771349862246</v>
      </c>
      <c r="E27" s="101" t="s">
        <v>63</v>
      </c>
      <c r="F27" s="48">
        <v>70.477815699658692</v>
      </c>
      <c r="G27" s="42">
        <v>-5.0140845070422717</v>
      </c>
      <c r="H27" s="42">
        <v>71.603348358016689</v>
      </c>
      <c r="I27" s="42">
        <v>57.463976945244944</v>
      </c>
    </row>
    <row r="28" spans="1:9" ht="12" customHeight="1" x14ac:dyDescent="0.25">
      <c r="A28" s="2" t="s">
        <v>36</v>
      </c>
      <c r="B28" s="40">
        <v>4.4444444444444287</v>
      </c>
      <c r="C28" s="40">
        <v>69.200316706254881</v>
      </c>
      <c r="D28" s="40">
        <v>27.897350993377469</v>
      </c>
      <c r="E28" s="40">
        <v>4.6788990825687993</v>
      </c>
      <c r="F28" s="43">
        <v>-1.82539682539683</v>
      </c>
      <c r="G28" s="40">
        <v>-10.242872228088684</v>
      </c>
      <c r="H28" s="40">
        <v>4.1396103896103709</v>
      </c>
      <c r="I28" s="40">
        <v>10.224438902743159</v>
      </c>
    </row>
    <row r="29" spans="1:9" ht="12" customHeight="1" x14ac:dyDescent="0.25">
      <c r="A29" s="41" t="s">
        <v>51</v>
      </c>
      <c r="B29" s="101" t="s">
        <v>63</v>
      </c>
      <c r="C29" s="42">
        <v>-13.804173354735138</v>
      </c>
      <c r="D29" s="42">
        <v>-38.604076590487935</v>
      </c>
      <c r="E29" s="42">
        <v>-48.194662480376785</v>
      </c>
      <c r="F29" s="104" t="s">
        <v>63</v>
      </c>
      <c r="G29" s="48">
        <v>-13.473053892215535</v>
      </c>
      <c r="H29" s="42">
        <v>-5.1964512040557747</v>
      </c>
      <c r="I29" s="42">
        <v>-12.753277711561362</v>
      </c>
    </row>
    <row r="30" spans="1:9" ht="12" customHeight="1" x14ac:dyDescent="0.25">
      <c r="A30" s="2" t="s">
        <v>37</v>
      </c>
      <c r="B30" s="40">
        <v>27.877237851662386</v>
      </c>
      <c r="C30" s="40">
        <v>66.308243727598565</v>
      </c>
      <c r="D30" s="40">
        <v>38.901395767672263</v>
      </c>
      <c r="E30" s="40">
        <v>18.495684340320608</v>
      </c>
      <c r="F30" s="40">
        <v>55.88235294117645</v>
      </c>
      <c r="G30" s="40">
        <v>25.571867531580715</v>
      </c>
      <c r="H30" s="40">
        <v>30.093071354705291</v>
      </c>
      <c r="I30" s="40">
        <v>29.487179487179517</v>
      </c>
    </row>
    <row r="31" spans="1:9" ht="12" customHeight="1" x14ac:dyDescent="0.25">
      <c r="A31" s="41" t="s">
        <v>38</v>
      </c>
      <c r="B31" s="42">
        <v>-0.4237288135592876</v>
      </c>
      <c r="C31" s="42">
        <v>99.101796407185645</v>
      </c>
      <c r="D31" s="48">
        <v>5.0183598531211793</v>
      </c>
      <c r="E31" s="48">
        <v>-6.4874093043106873</v>
      </c>
      <c r="F31" s="129" t="s">
        <v>63</v>
      </c>
      <c r="G31" s="48">
        <v>46.292296616270704</v>
      </c>
      <c r="H31" s="42">
        <v>23.2607167955025</v>
      </c>
      <c r="I31" s="42">
        <v>30.683156654888144</v>
      </c>
    </row>
    <row r="32" spans="1:9" ht="12" customHeight="1" x14ac:dyDescent="0.25">
      <c r="A32" s="2" t="s">
        <v>39</v>
      </c>
      <c r="B32" s="105" t="s">
        <v>63</v>
      </c>
      <c r="C32" s="40">
        <v>117.23189734188813</v>
      </c>
      <c r="D32" s="40">
        <v>82.991495747873898</v>
      </c>
      <c r="E32" s="100" t="s">
        <v>63</v>
      </c>
      <c r="F32" s="40">
        <v>145.96731681602529</v>
      </c>
      <c r="G32" s="105" t="s">
        <v>63</v>
      </c>
      <c r="H32" s="40">
        <v>158.71281117182752</v>
      </c>
      <c r="I32" s="40">
        <v>125.15651678998294</v>
      </c>
    </row>
    <row r="33" spans="1:9" ht="12" customHeight="1" x14ac:dyDescent="0.25">
      <c r="A33" s="41" t="s">
        <v>54</v>
      </c>
      <c r="B33" s="42">
        <v>-3.1923383878706968E-2</v>
      </c>
      <c r="C33" s="42">
        <v>41.5149544863459</v>
      </c>
      <c r="D33" s="42">
        <v>35.235522539253751</v>
      </c>
      <c r="E33" s="42">
        <v>17.257124862226437</v>
      </c>
      <c r="F33" s="42">
        <v>27.626781571097126</v>
      </c>
      <c r="G33" s="42">
        <v>27.156082507714796</v>
      </c>
      <c r="H33" s="42">
        <v>48.504504504504496</v>
      </c>
      <c r="I33" s="42">
        <v>16.44827586206894</v>
      </c>
    </row>
    <row r="34" spans="1:9" ht="12" customHeight="1" x14ac:dyDescent="0.25">
      <c r="A34" s="2" t="s">
        <v>40</v>
      </c>
      <c r="B34" s="40">
        <v>65.699208443271743</v>
      </c>
      <c r="C34" s="40">
        <v>81.827676240208902</v>
      </c>
      <c r="D34" s="40">
        <v>89.553140096618407</v>
      </c>
      <c r="E34" s="102" t="s">
        <v>63</v>
      </c>
      <c r="F34" s="40">
        <v>32.767562470532766</v>
      </c>
      <c r="G34" s="40">
        <v>98.845960863020579</v>
      </c>
      <c r="H34" s="40">
        <v>39.753846153846141</v>
      </c>
      <c r="I34" s="40">
        <v>31.624674196350998</v>
      </c>
    </row>
    <row r="35" spans="1:9" ht="12" customHeight="1" x14ac:dyDescent="0.25">
      <c r="A35" s="41" t="s">
        <v>41</v>
      </c>
      <c r="B35" s="42">
        <v>8.572370590174728</v>
      </c>
      <c r="C35" s="42">
        <v>47.98426745329396</v>
      </c>
      <c r="D35" s="42">
        <v>23.168316831683168</v>
      </c>
      <c r="E35" s="42">
        <v>15.042804728903425</v>
      </c>
      <c r="F35" s="42">
        <v>39.108910891089145</v>
      </c>
      <c r="G35" s="42">
        <v>29.820051413881732</v>
      </c>
      <c r="H35" s="42">
        <v>29.070422535211282</v>
      </c>
      <c r="I35" s="42">
        <v>-2.1656050955414008</v>
      </c>
    </row>
    <row r="36" spans="1:9" ht="12" customHeight="1" x14ac:dyDescent="0.25">
      <c r="A36" s="2" t="s">
        <v>42</v>
      </c>
      <c r="B36" s="40">
        <v>-1.000000000000012</v>
      </c>
      <c r="C36" s="40">
        <v>23.826086956521731</v>
      </c>
      <c r="D36" s="40">
        <v>37.096774193548356</v>
      </c>
      <c r="E36" s="102" t="s">
        <v>63</v>
      </c>
      <c r="F36" s="100" t="s">
        <v>63</v>
      </c>
      <c r="G36" s="102" t="s">
        <v>63</v>
      </c>
      <c r="H36" s="40">
        <v>42.844827586206911</v>
      </c>
      <c r="I36" s="40">
        <v>41.437908496732078</v>
      </c>
    </row>
    <row r="37" spans="1:9" ht="12" customHeight="1" x14ac:dyDescent="0.25">
      <c r="A37" s="41" t="s">
        <v>56</v>
      </c>
      <c r="B37" s="99" t="s">
        <v>63</v>
      </c>
      <c r="C37" s="42">
        <v>55.490909090909128</v>
      </c>
      <c r="D37" s="42">
        <v>112.70661157024793</v>
      </c>
      <c r="E37" s="101" t="s">
        <v>63</v>
      </c>
      <c r="F37" s="42">
        <v>45.009074410163329</v>
      </c>
      <c r="G37" s="42">
        <v>68.231841526045514</v>
      </c>
      <c r="H37" s="42">
        <v>45.290081097941346</v>
      </c>
      <c r="I37" s="42">
        <v>52.522522522522522</v>
      </c>
    </row>
    <row r="38" spans="1:9" ht="12" customHeight="1" x14ac:dyDescent="0.25">
      <c r="A38" s="2" t="s">
        <v>43</v>
      </c>
      <c r="B38" s="40">
        <v>-17.388316151202744</v>
      </c>
      <c r="C38" s="40">
        <v>5.3921568627451011</v>
      </c>
      <c r="D38" s="40">
        <v>-21.382978723404268</v>
      </c>
      <c r="E38" s="102" t="s">
        <v>63</v>
      </c>
      <c r="F38" s="40">
        <v>-12.222222222222223</v>
      </c>
      <c r="G38" s="40">
        <v>-6.4748201438848625</v>
      </c>
      <c r="H38" s="102" t="s">
        <v>63</v>
      </c>
      <c r="I38" s="102" t="s">
        <v>63</v>
      </c>
    </row>
    <row r="39" spans="1:9" ht="12" customHeight="1" x14ac:dyDescent="0.25">
      <c r="A39" s="44" t="s">
        <v>44</v>
      </c>
      <c r="B39" s="45">
        <v>31.681681681681685</v>
      </c>
      <c r="C39" s="45">
        <v>76.329442282749667</v>
      </c>
      <c r="D39" s="45">
        <v>65.9354052407068</v>
      </c>
      <c r="E39" s="45">
        <v>19.397590361445793</v>
      </c>
      <c r="F39" s="45">
        <v>46.636771300448473</v>
      </c>
      <c r="G39" s="49">
        <v>6.2829525483303561</v>
      </c>
      <c r="H39" s="45">
        <v>25.437201907790154</v>
      </c>
      <c r="I39" s="45">
        <v>32.916666666666615</v>
      </c>
    </row>
    <row r="40" spans="1:9" ht="12" customHeight="1" x14ac:dyDescent="0.25">
      <c r="A40" s="46" t="s">
        <v>45</v>
      </c>
      <c r="B40" s="47"/>
      <c r="C40" s="47"/>
      <c r="D40" s="47"/>
      <c r="E40" s="47"/>
      <c r="F40" s="47"/>
      <c r="G40" s="47"/>
      <c r="H40" s="47"/>
      <c r="I40" s="47"/>
    </row>
    <row r="41" spans="1:9" ht="12" customHeight="1" x14ac:dyDescent="0.25">
      <c r="A41" s="2" t="s">
        <v>46</v>
      </c>
      <c r="B41" s="100" t="s">
        <v>63</v>
      </c>
      <c r="C41" s="40">
        <v>-39.900662251655618</v>
      </c>
      <c r="D41" s="40">
        <v>-27.910817506193208</v>
      </c>
      <c r="E41" s="100" t="s">
        <v>63</v>
      </c>
      <c r="F41" s="40">
        <v>-35.403726708074544</v>
      </c>
      <c r="G41" s="40">
        <v>-10.438729198184582</v>
      </c>
      <c r="H41" s="40">
        <v>-34.973166368515209</v>
      </c>
      <c r="I41" s="43">
        <v>-22.692307692307679</v>
      </c>
    </row>
    <row r="42" spans="1:9" ht="12" customHeight="1" x14ac:dyDescent="0.25">
      <c r="A42" s="41" t="s">
        <v>47</v>
      </c>
      <c r="B42" s="42">
        <v>66.73427991886409</v>
      </c>
      <c r="C42" s="42">
        <v>48.671328671328638</v>
      </c>
      <c r="D42" s="42">
        <v>58.558558558558538</v>
      </c>
      <c r="E42" s="42">
        <v>53.061224489795912</v>
      </c>
      <c r="F42" s="42">
        <v>68.918918918918877</v>
      </c>
      <c r="G42" s="42">
        <v>48.766603415559807</v>
      </c>
      <c r="H42" s="42">
        <v>53.924914675767923</v>
      </c>
      <c r="I42" s="42">
        <v>69.411764705882376</v>
      </c>
    </row>
    <row r="43" spans="1:9" ht="12" customHeight="1" x14ac:dyDescent="0.25">
      <c r="A43" s="2" t="s">
        <v>48</v>
      </c>
      <c r="B43" s="40">
        <v>52.439741328630184</v>
      </c>
      <c r="C43" s="40">
        <v>56.306520704426497</v>
      </c>
      <c r="D43" s="40">
        <v>62.201963534361894</v>
      </c>
      <c r="E43" s="40">
        <v>53.998926462694577</v>
      </c>
      <c r="F43" s="40">
        <v>77.234726688102896</v>
      </c>
      <c r="G43" s="40">
        <v>63.775156141568367</v>
      </c>
      <c r="H43" s="40">
        <v>72.67441860465118</v>
      </c>
      <c r="I43" s="40">
        <v>67.093333333333362</v>
      </c>
    </row>
    <row r="44" spans="1:9" ht="12" customHeight="1" x14ac:dyDescent="0.25">
      <c r="A44" s="41" t="s">
        <v>49</v>
      </c>
      <c r="B44" s="42">
        <v>67.869615832363195</v>
      </c>
      <c r="C44" s="42">
        <v>-17.829949238578692</v>
      </c>
      <c r="D44" s="42">
        <v>-1.0951403148528605</v>
      </c>
      <c r="E44" s="42">
        <v>90.024937655860356</v>
      </c>
      <c r="F44" s="42">
        <v>-24.763406940063081</v>
      </c>
      <c r="G44" s="42">
        <v>-11.193029490616613</v>
      </c>
      <c r="H44" s="42">
        <v>-21.15830115830115</v>
      </c>
      <c r="I44" s="42">
        <v>-33.421052631578952</v>
      </c>
    </row>
    <row r="45" spans="1:9" ht="12" customHeight="1" x14ac:dyDescent="0.25">
      <c r="A45" s="50" t="s">
        <v>50</v>
      </c>
      <c r="B45" s="51">
        <v>14.446227929374</v>
      </c>
      <c r="C45" s="51">
        <v>34.642497482376619</v>
      </c>
      <c r="D45" s="51">
        <v>6.4711830131445991</v>
      </c>
      <c r="E45" s="51">
        <v>22.92490118577075</v>
      </c>
      <c r="F45" s="51">
        <v>32.963549920760691</v>
      </c>
      <c r="G45" s="51">
        <v>26.360225140712899</v>
      </c>
      <c r="H45" s="51">
        <v>14.542190305206448</v>
      </c>
      <c r="I45" s="51">
        <v>17.168674698795151</v>
      </c>
    </row>
    <row r="46" spans="1:9" x14ac:dyDescent="0.25">
      <c r="A46" s="2"/>
      <c r="B46" s="40"/>
      <c r="C46" s="40"/>
      <c r="D46" s="40"/>
      <c r="E46" s="40"/>
      <c r="F46" s="40"/>
      <c r="G46" s="40"/>
      <c r="H46" s="40"/>
      <c r="I46" s="40"/>
    </row>
    <row r="47" spans="1:9" x14ac:dyDescent="0.25">
      <c r="A47" s="17" t="s">
        <v>12</v>
      </c>
      <c r="B47" s="23"/>
      <c r="C47" s="24"/>
      <c r="D47" s="24"/>
      <c r="E47" s="23"/>
      <c r="F47" s="24"/>
      <c r="G47" s="24"/>
      <c r="H47" s="24"/>
      <c r="I47" s="24"/>
    </row>
    <row r="48" spans="1:9" x14ac:dyDescent="0.25">
      <c r="A48" s="25" t="s">
        <v>14</v>
      </c>
      <c r="B48" s="25"/>
      <c r="C48" s="25"/>
      <c r="D48" s="25"/>
      <c r="E48" s="25"/>
      <c r="F48" s="25"/>
      <c r="G48" s="25"/>
      <c r="H48" s="25"/>
      <c r="I48" s="25"/>
    </row>
    <row r="49" spans="1:9" x14ac:dyDescent="0.25">
      <c r="A49" s="66" t="s">
        <v>15</v>
      </c>
      <c r="B49" s="23"/>
      <c r="C49" s="24"/>
      <c r="D49" s="24"/>
      <c r="E49" s="23"/>
      <c r="F49" s="24"/>
      <c r="G49" s="24"/>
      <c r="H49" s="24"/>
      <c r="I49" s="24"/>
    </row>
    <row r="50" spans="1:9" x14ac:dyDescent="0.25">
      <c r="A50" s="19" t="s">
        <v>16</v>
      </c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 s="19"/>
      <c r="B51" s="15"/>
      <c r="C51" s="16"/>
      <c r="D51" s="15"/>
      <c r="E51" s="16"/>
      <c r="F51" s="15"/>
      <c r="G51" s="16"/>
      <c r="H51" s="15"/>
      <c r="I51" s="16"/>
    </row>
    <row r="52" spans="1:9" x14ac:dyDescent="0.25">
      <c r="A52" s="20" t="str">
        <f>+Índice!A15</f>
        <v>Fecha de actualización: 6 de agosto de 2021</v>
      </c>
      <c r="B52" s="15"/>
      <c r="C52" s="16"/>
      <c r="D52" s="15"/>
      <c r="E52" s="16"/>
      <c r="F52" s="15"/>
      <c r="G52" s="16"/>
      <c r="H52" s="15"/>
      <c r="I52" s="16"/>
    </row>
    <row r="53" spans="1:9" x14ac:dyDescent="0.25">
      <c r="A53" s="19"/>
      <c r="B53" s="15"/>
      <c r="C53" s="16"/>
      <c r="D53" s="15"/>
      <c r="E53" s="16"/>
      <c r="F53" s="15"/>
      <c r="G53" s="16"/>
      <c r="H53" s="15"/>
      <c r="I53" s="16"/>
    </row>
    <row r="54" spans="1:9" x14ac:dyDescent="0.25">
      <c r="A54" s="19"/>
      <c r="B54" s="15"/>
      <c r="C54" s="16"/>
      <c r="D54" s="15"/>
      <c r="E54" s="16"/>
      <c r="F54" s="15"/>
      <c r="G54" s="16"/>
      <c r="H54" s="15"/>
      <c r="I54" s="16"/>
    </row>
    <row r="55" spans="1:9" x14ac:dyDescent="0.25">
      <c r="A55" s="19"/>
      <c r="B55" s="15"/>
      <c r="C55" s="16"/>
      <c r="D55" s="15"/>
      <c r="E55" s="16"/>
      <c r="F55" s="15"/>
      <c r="G55" s="16"/>
      <c r="H55" s="15"/>
      <c r="I55" s="1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16" workbookViewId="0">
      <selection activeCell="C26" sqref="C26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15" t="s">
        <v>0</v>
      </c>
      <c r="B4" s="115"/>
      <c r="C4" s="115"/>
      <c r="D4" s="115"/>
      <c r="E4" s="115"/>
      <c r="F4" s="115"/>
      <c r="G4" s="115"/>
      <c r="H4" s="115"/>
      <c r="I4" s="115"/>
    </row>
    <row r="5" spans="1:9" s="2" customFormat="1" ht="27.75" customHeight="1" x14ac:dyDescent="0.2">
      <c r="A5" s="115"/>
      <c r="B5" s="115"/>
      <c r="C5" s="115"/>
      <c r="D5" s="115"/>
      <c r="E5" s="115"/>
      <c r="F5" s="115"/>
      <c r="G5" s="115"/>
      <c r="H5" s="115"/>
      <c r="I5" s="115"/>
    </row>
    <row r="6" spans="1:9" s="2" customFormat="1" ht="18.75" customHeight="1" x14ac:dyDescent="0.2">
      <c r="A6" s="3" t="s">
        <v>18</v>
      </c>
      <c r="B6" s="21"/>
      <c r="C6" s="21"/>
      <c r="D6" s="21"/>
      <c r="E6" s="21"/>
      <c r="F6" s="21"/>
      <c r="G6" s="21"/>
      <c r="H6" s="21"/>
      <c r="I6" s="21"/>
    </row>
    <row r="7" spans="1:9" s="2" customFormat="1" ht="15" customHeight="1" x14ac:dyDescent="0.2">
      <c r="A7" s="3" t="s">
        <v>61</v>
      </c>
      <c r="B7" s="21"/>
      <c r="C7" s="21"/>
      <c r="D7" s="21"/>
      <c r="E7" s="21"/>
      <c r="F7" s="21"/>
      <c r="G7" s="21"/>
      <c r="H7" s="21"/>
      <c r="I7" s="2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9" t="s">
        <v>17</v>
      </c>
      <c r="B9" s="60" t="s">
        <v>2</v>
      </c>
      <c r="C9" s="60" t="s">
        <v>3</v>
      </c>
      <c r="D9" s="60" t="s">
        <v>4</v>
      </c>
      <c r="E9" s="61" t="s">
        <v>5</v>
      </c>
      <c r="F9" s="60" t="s">
        <v>6</v>
      </c>
      <c r="G9" s="60" t="s">
        <v>7</v>
      </c>
      <c r="H9" s="60" t="s">
        <v>8</v>
      </c>
      <c r="I9" s="60" t="s">
        <v>9</v>
      </c>
    </row>
    <row r="10" spans="1:9" ht="12" customHeight="1" x14ac:dyDescent="0.25">
      <c r="A10" s="46" t="s">
        <v>19</v>
      </c>
      <c r="B10" s="46"/>
      <c r="C10" s="46"/>
      <c r="D10" s="46"/>
      <c r="E10" s="46"/>
      <c r="F10" s="46"/>
      <c r="G10" s="46"/>
      <c r="H10" s="46"/>
      <c r="I10" s="46"/>
    </row>
    <row r="11" spans="1:9" ht="12" customHeight="1" x14ac:dyDescent="0.25">
      <c r="A11" s="2" t="s">
        <v>20</v>
      </c>
      <c r="B11" s="40">
        <v>-18.290598290598268</v>
      </c>
      <c r="C11" s="40">
        <v>46.931407942238337</v>
      </c>
      <c r="D11" s="40">
        <v>84.487534626038823</v>
      </c>
      <c r="E11" s="40">
        <v>-0.35663338088439689</v>
      </c>
      <c r="F11" s="40">
        <v>58.082497212931969</v>
      </c>
      <c r="G11" s="40">
        <v>68.999999999999972</v>
      </c>
      <c r="H11" s="40">
        <v>46.188340807174953</v>
      </c>
      <c r="I11" s="40">
        <v>85.165421558164397</v>
      </c>
    </row>
    <row r="12" spans="1:9" ht="12" customHeight="1" x14ac:dyDescent="0.25">
      <c r="A12" s="41" t="s">
        <v>21</v>
      </c>
      <c r="B12" s="42">
        <v>75.271565495207653</v>
      </c>
      <c r="C12" s="42">
        <v>89.675901725039225</v>
      </c>
      <c r="D12" s="42">
        <v>128.211382113821</v>
      </c>
      <c r="E12" s="99" t="s">
        <v>63</v>
      </c>
      <c r="F12" s="42">
        <v>151.55506769118188</v>
      </c>
      <c r="G12" s="42">
        <v>108.26666666666669</v>
      </c>
      <c r="H12" s="42">
        <v>243.69652025099825</v>
      </c>
      <c r="I12" s="129" t="s">
        <v>63</v>
      </c>
    </row>
    <row r="13" spans="1:9" ht="12" customHeight="1" x14ac:dyDescent="0.25">
      <c r="A13" s="2" t="s">
        <v>22</v>
      </c>
      <c r="B13" s="40">
        <v>-60.247265810746562</v>
      </c>
      <c r="C13" s="40">
        <v>-63.435194942044284</v>
      </c>
      <c r="D13" s="40">
        <v>-65.450643776824037</v>
      </c>
      <c r="E13" s="40">
        <v>-55.460588793922142</v>
      </c>
      <c r="F13" s="40">
        <v>-61.542313470205315</v>
      </c>
      <c r="G13" s="40">
        <v>-66.210045662100455</v>
      </c>
      <c r="H13" s="40">
        <v>-54.210526315789473</v>
      </c>
      <c r="I13" s="40">
        <v>-59.41358024691359</v>
      </c>
    </row>
    <row r="14" spans="1:9" ht="12" customHeight="1" x14ac:dyDescent="0.25">
      <c r="A14" s="41" t="s">
        <v>23</v>
      </c>
      <c r="B14" s="68">
        <v>-22.899628252788073</v>
      </c>
      <c r="C14" s="42">
        <v>-23.690205011389519</v>
      </c>
      <c r="D14" s="42">
        <v>-30.357142857142883</v>
      </c>
      <c r="E14" s="99" t="s">
        <v>63</v>
      </c>
      <c r="F14" s="129" t="s">
        <v>63</v>
      </c>
      <c r="G14" s="42">
        <v>-29.7752808988764</v>
      </c>
      <c r="H14" s="42">
        <v>13.959804454101032</v>
      </c>
      <c r="I14" s="42">
        <v>-11.879531511433362</v>
      </c>
    </row>
    <row r="15" spans="1:9" ht="12" customHeight="1" x14ac:dyDescent="0.25">
      <c r="A15" s="2" t="s">
        <v>24</v>
      </c>
      <c r="B15" s="40">
        <v>35.135135135135201</v>
      </c>
      <c r="C15" s="40">
        <v>109.32432432432431</v>
      </c>
      <c r="D15" s="40">
        <v>-0.90673575129536221</v>
      </c>
      <c r="E15" s="40">
        <v>39.665970772442606</v>
      </c>
      <c r="F15" s="40">
        <v>-14.590747330960896</v>
      </c>
      <c r="G15" s="40">
        <v>11.216931216931192</v>
      </c>
      <c r="H15" s="40">
        <v>34.020618556701045</v>
      </c>
      <c r="I15" s="100" t="s">
        <v>63</v>
      </c>
    </row>
    <row r="16" spans="1:9" ht="12" customHeight="1" x14ac:dyDescent="0.25">
      <c r="A16" s="41" t="s">
        <v>25</v>
      </c>
      <c r="B16" s="42">
        <v>62.129277566539898</v>
      </c>
      <c r="C16" s="42">
        <v>76.643464810518196</v>
      </c>
      <c r="D16" s="42">
        <v>46.336206896551737</v>
      </c>
      <c r="E16" s="42">
        <v>39.738292011019325</v>
      </c>
      <c r="F16" s="42">
        <v>69.55941255006681</v>
      </c>
      <c r="G16" s="42">
        <v>44.208809135399683</v>
      </c>
      <c r="H16" s="42">
        <v>52.821011673151787</v>
      </c>
      <c r="I16" s="42">
        <v>87.520000000000024</v>
      </c>
    </row>
    <row r="17" spans="1:9" ht="12" customHeight="1" x14ac:dyDescent="0.25">
      <c r="A17" s="2" t="s">
        <v>26</v>
      </c>
      <c r="B17" s="40">
        <v>58.593183466280017</v>
      </c>
      <c r="C17" s="40">
        <v>132.75024295432462</v>
      </c>
      <c r="D17" s="40">
        <v>44.078947368421019</v>
      </c>
      <c r="E17" s="40">
        <v>64.776119402985088</v>
      </c>
      <c r="F17" s="40">
        <v>51.325301204819304</v>
      </c>
      <c r="G17" s="40">
        <v>14.143245693563046</v>
      </c>
      <c r="H17" s="40">
        <v>54.464285714285722</v>
      </c>
      <c r="I17" s="40">
        <v>58.894776684330033</v>
      </c>
    </row>
    <row r="18" spans="1:9" ht="12" customHeight="1" x14ac:dyDescent="0.25">
      <c r="A18" s="41" t="s">
        <v>27</v>
      </c>
      <c r="B18" s="42">
        <v>-1.347449470644857</v>
      </c>
      <c r="C18" s="42">
        <v>-13.397129186602907</v>
      </c>
      <c r="D18" s="42">
        <v>-7.8358208955223718</v>
      </c>
      <c r="E18" s="101" t="s">
        <v>63</v>
      </c>
      <c r="F18" s="42">
        <v>36.12903225806452</v>
      </c>
      <c r="G18" s="42">
        <v>-13.662239089184025</v>
      </c>
      <c r="H18" s="42">
        <v>-14.705882352941169</v>
      </c>
      <c r="I18" s="42">
        <v>-2.5515210991167603</v>
      </c>
    </row>
    <row r="19" spans="1:9" ht="12" customHeight="1" x14ac:dyDescent="0.25">
      <c r="A19" s="2" t="s">
        <v>28</v>
      </c>
      <c r="B19" s="40">
        <v>36.847654190827626</v>
      </c>
      <c r="C19" s="40">
        <v>6.6019417475728037</v>
      </c>
      <c r="D19" s="40">
        <v>35.631349782293206</v>
      </c>
      <c r="E19" s="40">
        <v>31.121003642250077</v>
      </c>
      <c r="F19" s="40">
        <v>25.223309230114822</v>
      </c>
      <c r="G19" s="40">
        <v>18.796711509716001</v>
      </c>
      <c r="H19" s="40">
        <v>33.16939890710384</v>
      </c>
      <c r="I19" s="40">
        <v>51.472718493481409</v>
      </c>
    </row>
    <row r="20" spans="1:9" ht="12" customHeight="1" x14ac:dyDescent="0.25">
      <c r="A20" s="41" t="s">
        <v>29</v>
      </c>
      <c r="B20" s="42">
        <v>-16.975829117481734</v>
      </c>
      <c r="C20" s="42">
        <v>-36.135371179039296</v>
      </c>
      <c r="D20" s="42">
        <v>-16.532663316582898</v>
      </c>
      <c r="E20" s="42">
        <v>-13.991769547325084</v>
      </c>
      <c r="F20" s="42">
        <v>-30.7616221562809</v>
      </c>
      <c r="G20" s="42">
        <v>-20.772303595206409</v>
      </c>
      <c r="H20" s="42">
        <v>-45.462713387241685</v>
      </c>
      <c r="I20" s="131">
        <v>-20.222119389171709</v>
      </c>
    </row>
    <row r="21" spans="1:9" ht="12" customHeight="1" x14ac:dyDescent="0.25">
      <c r="A21" s="2" t="s">
        <v>30</v>
      </c>
      <c r="B21" s="40">
        <v>21.639108554996422</v>
      </c>
      <c r="C21" s="40">
        <v>29.597069597069581</v>
      </c>
      <c r="D21" s="40">
        <v>23.624288425047446</v>
      </c>
      <c r="E21" s="40">
        <v>18.005540166205016</v>
      </c>
      <c r="F21" s="40">
        <v>14.123581336696134</v>
      </c>
      <c r="G21" s="43">
        <v>27.621483375959109</v>
      </c>
      <c r="H21" s="40">
        <v>1.3679890560875485</v>
      </c>
      <c r="I21" s="40">
        <v>16.209628275441833</v>
      </c>
    </row>
    <row r="22" spans="1:9" ht="12" customHeight="1" x14ac:dyDescent="0.25">
      <c r="A22" s="44" t="s">
        <v>31</v>
      </c>
      <c r="B22" s="45">
        <v>-7.8776645041705118</v>
      </c>
      <c r="C22" s="45">
        <v>-2.3614457831325208</v>
      </c>
      <c r="D22" s="45">
        <v>-0.38695411829735571</v>
      </c>
      <c r="E22" s="45">
        <v>-2.0280811232449292</v>
      </c>
      <c r="F22" s="45">
        <v>1.4765784114052938</v>
      </c>
      <c r="G22" s="45">
        <v>7.0814030443414611</v>
      </c>
      <c r="H22" s="45">
        <v>136.12479474548445</v>
      </c>
      <c r="I22" s="69">
        <v>8.9865202196704796</v>
      </c>
    </row>
    <row r="23" spans="1:9" ht="12" customHeight="1" x14ac:dyDescent="0.25">
      <c r="A23" s="46" t="s">
        <v>32</v>
      </c>
      <c r="B23" s="47"/>
      <c r="C23" s="47"/>
      <c r="D23" s="47"/>
      <c r="E23" s="47"/>
      <c r="F23" s="47"/>
      <c r="G23" s="47"/>
      <c r="H23" s="47"/>
      <c r="I23" s="47"/>
    </row>
    <row r="24" spans="1:9" ht="12" customHeight="1" x14ac:dyDescent="0.25">
      <c r="A24" s="2" t="s">
        <v>55</v>
      </c>
      <c r="B24" s="100" t="s">
        <v>63</v>
      </c>
      <c r="C24" s="40">
        <v>63.20377769705776</v>
      </c>
      <c r="D24" s="102" t="s">
        <v>63</v>
      </c>
      <c r="E24" s="98" t="s">
        <v>63</v>
      </c>
      <c r="F24" s="130" t="s">
        <v>63</v>
      </c>
      <c r="G24" s="100" t="s">
        <v>63</v>
      </c>
      <c r="H24" s="40">
        <v>62.755866200698954</v>
      </c>
      <c r="I24" s="43">
        <v>87.474012474012426</v>
      </c>
    </row>
    <row r="25" spans="1:9" ht="12" customHeight="1" x14ac:dyDescent="0.25">
      <c r="A25" s="41" t="s">
        <v>33</v>
      </c>
      <c r="B25" s="42">
        <v>-18.754633061527059</v>
      </c>
      <c r="C25" s="42">
        <v>1.1078717201165489</v>
      </c>
      <c r="D25" s="42">
        <v>17.977528089887642</v>
      </c>
      <c r="E25" s="99" t="s">
        <v>63</v>
      </c>
      <c r="F25" s="42">
        <v>16.517857142857117</v>
      </c>
      <c r="G25" s="42">
        <v>2.5893319523562663</v>
      </c>
      <c r="H25" s="42">
        <v>1.8154311649016819</v>
      </c>
      <c r="I25" s="42">
        <v>8.5249042145593599</v>
      </c>
    </row>
    <row r="26" spans="1:9" ht="12" customHeight="1" x14ac:dyDescent="0.25">
      <c r="A26" s="2" t="s">
        <v>34</v>
      </c>
      <c r="B26" s="43">
        <v>-25.804416403785492</v>
      </c>
      <c r="C26" s="40">
        <v>3.4593724859211861</v>
      </c>
      <c r="D26" s="103" t="s">
        <v>63</v>
      </c>
      <c r="E26" s="40">
        <v>-18.308106987352236</v>
      </c>
      <c r="F26" s="40">
        <v>4.5551298424862052</v>
      </c>
      <c r="G26" s="103" t="s">
        <v>63</v>
      </c>
      <c r="H26" s="40">
        <v>-27.52480630691857</v>
      </c>
      <c r="I26" s="43">
        <v>32.164562879850408</v>
      </c>
    </row>
    <row r="27" spans="1:9" ht="12" customHeight="1" x14ac:dyDescent="0.25">
      <c r="A27" s="41" t="s">
        <v>35</v>
      </c>
      <c r="B27" s="99" t="s">
        <v>63</v>
      </c>
      <c r="C27" s="42">
        <v>-3.8275025978524613</v>
      </c>
      <c r="D27" s="42">
        <v>-8.8135593220338819</v>
      </c>
      <c r="E27" s="101" t="s">
        <v>63</v>
      </c>
      <c r="F27" s="48">
        <v>-16.471571906354509</v>
      </c>
      <c r="G27" s="42">
        <v>-33.908271266170132</v>
      </c>
      <c r="H27" s="42">
        <v>-4.6682167769630079</v>
      </c>
      <c r="I27" s="42">
        <v>-0.18268176835956051</v>
      </c>
    </row>
    <row r="28" spans="1:9" ht="12" customHeight="1" x14ac:dyDescent="0.25">
      <c r="A28" s="2" t="s">
        <v>36</v>
      </c>
      <c r="B28" s="40">
        <v>-9.9233390119250373</v>
      </c>
      <c r="C28" s="40">
        <v>-10.585774058577456</v>
      </c>
      <c r="D28" s="40">
        <v>24.898949070331412</v>
      </c>
      <c r="E28" s="40">
        <v>-6.3218390804597675</v>
      </c>
      <c r="F28" s="43">
        <v>-8.3703703703703844</v>
      </c>
      <c r="G28" s="40">
        <v>-8.0086580086580099</v>
      </c>
      <c r="H28" s="40">
        <v>1.9062748212867353</v>
      </c>
      <c r="I28" s="40">
        <v>-3.4231609613983971</v>
      </c>
    </row>
    <row r="29" spans="1:9" ht="12" customHeight="1" x14ac:dyDescent="0.25">
      <c r="A29" s="41" t="s">
        <v>51</v>
      </c>
      <c r="B29" s="101" t="s">
        <v>63</v>
      </c>
      <c r="C29" s="42">
        <v>4.2718446601941906</v>
      </c>
      <c r="D29" s="42">
        <v>-2.6444662095983951</v>
      </c>
      <c r="E29" s="42">
        <v>-41.627358490566039</v>
      </c>
      <c r="F29" s="104" t="s">
        <v>63</v>
      </c>
      <c r="G29" s="48">
        <v>-8.2955575702628899</v>
      </c>
      <c r="H29" s="42">
        <v>-8.3333333333333144</v>
      </c>
      <c r="I29" s="42">
        <v>6.4469219583131565</v>
      </c>
    </row>
    <row r="30" spans="1:9" ht="12" customHeight="1" x14ac:dyDescent="0.25">
      <c r="A30" s="2" t="s">
        <v>37</v>
      </c>
      <c r="B30" s="40">
        <v>8.0497028633171208</v>
      </c>
      <c r="C30" s="40">
        <v>22.151184655885679</v>
      </c>
      <c r="D30" s="40">
        <v>20.319812792511716</v>
      </c>
      <c r="E30" s="40">
        <v>3.1946308724832173</v>
      </c>
      <c r="F30" s="40">
        <v>28.373702422145321</v>
      </c>
      <c r="G30" s="40">
        <v>2.5655326268823053</v>
      </c>
      <c r="H30" s="40">
        <v>6.745863385659745</v>
      </c>
      <c r="I30" s="40">
        <v>13.434125269978402</v>
      </c>
    </row>
    <row r="31" spans="1:9" ht="12" customHeight="1" x14ac:dyDescent="0.25">
      <c r="A31" s="41" t="s">
        <v>38</v>
      </c>
      <c r="B31" s="42">
        <v>14.424832623250206</v>
      </c>
      <c r="C31" s="42">
        <v>91.366906474820127</v>
      </c>
      <c r="D31" s="48">
        <v>56.426618049225176</v>
      </c>
      <c r="E31" s="48">
        <v>13.995837669094735</v>
      </c>
      <c r="F31" s="129" t="s">
        <v>63</v>
      </c>
      <c r="G31" s="48">
        <v>98.631476050830912</v>
      </c>
      <c r="H31" s="42">
        <v>181.99356913183288</v>
      </c>
      <c r="I31" s="42">
        <v>129.47259565667017</v>
      </c>
    </row>
    <row r="32" spans="1:9" ht="12" customHeight="1" x14ac:dyDescent="0.25">
      <c r="A32" s="2" t="s">
        <v>39</v>
      </c>
      <c r="B32" s="105" t="s">
        <v>63</v>
      </c>
      <c r="C32" s="40">
        <v>49.573998106658188</v>
      </c>
      <c r="D32" s="40">
        <v>81.358453148239931</v>
      </c>
      <c r="E32" s="100" t="s">
        <v>63</v>
      </c>
      <c r="F32" s="40">
        <v>79.461538461538453</v>
      </c>
      <c r="G32" s="105" t="s">
        <v>63</v>
      </c>
      <c r="H32" s="40">
        <v>57.406723309937171</v>
      </c>
      <c r="I32" s="40">
        <v>64.833333333333371</v>
      </c>
    </row>
    <row r="33" spans="1:9" ht="12" customHeight="1" x14ac:dyDescent="0.25">
      <c r="A33" s="41" t="s">
        <v>54</v>
      </c>
      <c r="B33" s="42">
        <v>0</v>
      </c>
      <c r="C33" s="42">
        <v>46.319327731092443</v>
      </c>
      <c r="D33" s="42">
        <v>39.352818371607512</v>
      </c>
      <c r="E33" s="42">
        <v>21.484502446982056</v>
      </c>
      <c r="F33" s="42">
        <v>29.90890688259109</v>
      </c>
      <c r="G33" s="42">
        <v>29.08491343775761</v>
      </c>
      <c r="H33" s="42">
        <v>53.111647780048287</v>
      </c>
      <c r="I33" s="42">
        <v>21.759509644853026</v>
      </c>
    </row>
    <row r="34" spans="1:9" ht="12" customHeight="1" x14ac:dyDescent="0.25">
      <c r="A34" s="2" t="s">
        <v>40</v>
      </c>
      <c r="B34" s="40">
        <v>44.036697247706428</v>
      </c>
      <c r="C34" s="40">
        <v>28.487084870848701</v>
      </c>
      <c r="D34" s="40">
        <v>56.558603491271889</v>
      </c>
      <c r="E34" s="102" t="s">
        <v>63</v>
      </c>
      <c r="F34" s="40">
        <v>37.365853658536572</v>
      </c>
      <c r="G34" s="40">
        <v>41.48518386290614</v>
      </c>
      <c r="H34" s="40">
        <v>32.574430823117282</v>
      </c>
      <c r="I34" s="40">
        <v>41.39057396173591</v>
      </c>
    </row>
    <row r="35" spans="1:9" ht="12" customHeight="1" x14ac:dyDescent="0.25">
      <c r="A35" s="41" t="s">
        <v>41</v>
      </c>
      <c r="B35" s="42">
        <v>-0.75346594333935979</v>
      </c>
      <c r="C35" s="42">
        <v>38.645785352372201</v>
      </c>
      <c r="D35" s="42">
        <v>5.9625212947189032</v>
      </c>
      <c r="E35" s="42">
        <v>4.2482452899889278</v>
      </c>
      <c r="F35" s="42">
        <v>40.852130325814564</v>
      </c>
      <c r="G35" s="42">
        <v>-9.8214285714285925</v>
      </c>
      <c r="H35" s="42">
        <v>36.531585220500617</v>
      </c>
      <c r="I35" s="42">
        <v>17.566016073478764</v>
      </c>
    </row>
    <row r="36" spans="1:9" ht="12" customHeight="1" x14ac:dyDescent="0.25">
      <c r="A36" s="2" t="s">
        <v>42</v>
      </c>
      <c r="B36" s="40">
        <v>16.015625</v>
      </c>
      <c r="C36" s="40">
        <v>38.521400778210136</v>
      </c>
      <c r="D36" s="40">
        <v>52.280130293159566</v>
      </c>
      <c r="E36" s="102" t="s">
        <v>63</v>
      </c>
      <c r="F36" s="100" t="s">
        <v>63</v>
      </c>
      <c r="G36" s="102" t="s">
        <v>63</v>
      </c>
      <c r="H36" s="40">
        <v>45.862676056338046</v>
      </c>
      <c r="I36" s="40">
        <v>55.459770114942565</v>
      </c>
    </row>
    <row r="37" spans="1:9" ht="12" customHeight="1" x14ac:dyDescent="0.25">
      <c r="A37" s="41" t="s">
        <v>56</v>
      </c>
      <c r="B37" s="99" t="s">
        <v>63</v>
      </c>
      <c r="C37" s="42">
        <v>44.850948509485121</v>
      </c>
      <c r="D37" s="42">
        <v>40.546075085324219</v>
      </c>
      <c r="E37" s="101" t="s">
        <v>63</v>
      </c>
      <c r="F37" s="42">
        <v>33.83584589614739</v>
      </c>
      <c r="G37" s="42">
        <v>44.486452425960941</v>
      </c>
      <c r="H37" s="42">
        <v>43.943139678615559</v>
      </c>
      <c r="I37" s="42">
        <v>46.074201898188115</v>
      </c>
    </row>
    <row r="38" spans="1:9" ht="12" customHeight="1" x14ac:dyDescent="0.25">
      <c r="A38" s="2" t="s">
        <v>43</v>
      </c>
      <c r="B38" s="40">
        <v>-22.501611863313997</v>
      </c>
      <c r="C38" s="40">
        <v>-10.602910602910598</v>
      </c>
      <c r="D38" s="40">
        <v>-15.735461801596362</v>
      </c>
      <c r="E38" s="102" t="s">
        <v>63</v>
      </c>
      <c r="F38" s="40">
        <v>-31.453362255965288</v>
      </c>
      <c r="G38" s="40">
        <v>-0.85795996186838197</v>
      </c>
      <c r="H38" s="102" t="s">
        <v>63</v>
      </c>
      <c r="I38" s="102" t="s">
        <v>63</v>
      </c>
    </row>
    <row r="39" spans="1:9" ht="12" customHeight="1" x14ac:dyDescent="0.25">
      <c r="A39" s="44" t="s">
        <v>44</v>
      </c>
      <c r="B39" s="45">
        <v>30.635551142005959</v>
      </c>
      <c r="C39" s="45">
        <v>40.734989648033107</v>
      </c>
      <c r="D39" s="45">
        <v>40.433212996389798</v>
      </c>
      <c r="E39" s="45">
        <v>19.782433521353781</v>
      </c>
      <c r="F39" s="45">
        <v>43.73626373626378</v>
      </c>
      <c r="G39" s="49">
        <v>-10.407407407407455</v>
      </c>
      <c r="H39" s="45">
        <v>46.472772277227726</v>
      </c>
      <c r="I39" s="45">
        <v>29.543147208121812</v>
      </c>
    </row>
    <row r="40" spans="1:9" ht="12" customHeight="1" x14ac:dyDescent="0.25">
      <c r="A40" s="46" t="s">
        <v>45</v>
      </c>
      <c r="B40" s="47"/>
      <c r="C40" s="47"/>
      <c r="D40" s="47"/>
      <c r="E40" s="47"/>
      <c r="F40" s="47"/>
      <c r="G40" s="47"/>
      <c r="H40" s="47"/>
      <c r="I40" s="47"/>
    </row>
    <row r="41" spans="1:9" ht="12" customHeight="1" x14ac:dyDescent="0.25">
      <c r="A41" s="2" t="s">
        <v>46</v>
      </c>
      <c r="B41" s="100" t="s">
        <v>63</v>
      </c>
      <c r="C41" s="40">
        <v>-58.251868890166762</v>
      </c>
      <c r="D41" s="40">
        <v>-39.54293628808864</v>
      </c>
      <c r="E41" s="100" t="s">
        <v>63</v>
      </c>
      <c r="F41" s="40">
        <v>-48.451053283767045</v>
      </c>
      <c r="G41" s="40">
        <v>-16.970546984572231</v>
      </c>
      <c r="H41" s="40">
        <v>-47.356987690079642</v>
      </c>
      <c r="I41" s="43">
        <v>-33.619550858652545</v>
      </c>
    </row>
    <row r="42" spans="1:9" ht="12" customHeight="1" x14ac:dyDescent="0.25">
      <c r="A42" s="41" t="s">
        <v>47</v>
      </c>
      <c r="B42" s="42">
        <v>4.1825095057034245</v>
      </c>
      <c r="C42" s="42">
        <v>-14.343271555197424</v>
      </c>
      <c r="D42" s="42">
        <v>-13.214990138067062</v>
      </c>
      <c r="E42" s="42">
        <v>22.48743718592965</v>
      </c>
      <c r="F42" s="42">
        <v>10.011001100110018</v>
      </c>
      <c r="G42" s="42">
        <v>-19.091847265221883</v>
      </c>
      <c r="H42" s="42">
        <v>9.1129032258064235</v>
      </c>
      <c r="I42" s="42">
        <v>23.42857142857142</v>
      </c>
    </row>
    <row r="43" spans="1:9" ht="12" customHeight="1" x14ac:dyDescent="0.25">
      <c r="A43" s="2" t="s">
        <v>48</v>
      </c>
      <c r="B43" s="40">
        <v>59.177409453652508</v>
      </c>
      <c r="C43" s="40">
        <v>56.679389312977115</v>
      </c>
      <c r="D43" s="40">
        <v>80.28059236165241</v>
      </c>
      <c r="E43" s="40">
        <v>43.449999999999989</v>
      </c>
      <c r="F43" s="40">
        <v>166.53771760154737</v>
      </c>
      <c r="G43" s="40">
        <v>87.898089171974519</v>
      </c>
      <c r="H43" s="40">
        <v>91.489361702127667</v>
      </c>
      <c r="I43" s="40">
        <v>97.665615141955882</v>
      </c>
    </row>
    <row r="44" spans="1:9" ht="12" customHeight="1" x14ac:dyDescent="0.25">
      <c r="A44" s="41" t="s">
        <v>49</v>
      </c>
      <c r="B44" s="42">
        <v>-35.596248325145162</v>
      </c>
      <c r="C44" s="42">
        <v>-20.940170940170955</v>
      </c>
      <c r="D44" s="42">
        <v>-12.264723740133599</v>
      </c>
      <c r="E44" s="42">
        <v>-22.874493927125506</v>
      </c>
      <c r="F44" s="42">
        <v>-19.015280135823431</v>
      </c>
      <c r="G44" s="42">
        <v>-22.15041128084605</v>
      </c>
      <c r="H44" s="42">
        <v>-20.420888542478565</v>
      </c>
      <c r="I44" s="42">
        <v>-26.524685382381431</v>
      </c>
    </row>
    <row r="45" spans="1:9" ht="12" customHeight="1" x14ac:dyDescent="0.25">
      <c r="A45" s="50" t="s">
        <v>50</v>
      </c>
      <c r="B45" s="51">
        <v>14.630225080385895</v>
      </c>
      <c r="C45" s="51">
        <v>5.8590657165479287</v>
      </c>
      <c r="D45" s="51">
        <v>12.499999999999979</v>
      </c>
      <c r="E45" s="51">
        <v>16.044776119402961</v>
      </c>
      <c r="F45" s="51">
        <v>18.169014084507019</v>
      </c>
      <c r="G45" s="51">
        <v>18.678414096916264</v>
      </c>
      <c r="H45" s="51">
        <v>54.666666666666686</v>
      </c>
      <c r="I45" s="51">
        <v>8.6592178770949815</v>
      </c>
    </row>
    <row r="46" spans="1:9" x14ac:dyDescent="0.25">
      <c r="A46" s="9"/>
      <c r="B46" s="22"/>
      <c r="C46" s="22"/>
      <c r="D46" s="22"/>
      <c r="E46" s="22"/>
      <c r="F46" s="22"/>
      <c r="G46" s="22"/>
      <c r="H46" s="22"/>
      <c r="I46" s="22"/>
    </row>
    <row r="47" spans="1:9" x14ac:dyDescent="0.25">
      <c r="A47" s="17" t="s">
        <v>12</v>
      </c>
      <c r="B47" s="23"/>
      <c r="C47" s="24"/>
      <c r="D47" s="24"/>
      <c r="E47" s="23"/>
      <c r="F47" s="24"/>
      <c r="G47" s="24"/>
      <c r="H47" s="24"/>
      <c r="I47" s="24"/>
    </row>
    <row r="48" spans="1:9" x14ac:dyDescent="0.25">
      <c r="A48" s="25" t="s">
        <v>14</v>
      </c>
      <c r="B48" s="25"/>
      <c r="C48" s="25"/>
      <c r="D48" s="25"/>
      <c r="E48" s="25"/>
      <c r="F48" s="25"/>
      <c r="G48" s="25"/>
      <c r="H48" s="25"/>
      <c r="I48" s="25"/>
    </row>
    <row r="49" spans="1:9" x14ac:dyDescent="0.25">
      <c r="A49" s="66" t="s">
        <v>15</v>
      </c>
      <c r="B49" s="23"/>
      <c r="C49" s="24"/>
      <c r="D49" s="24"/>
      <c r="E49" s="23"/>
      <c r="F49" s="24"/>
      <c r="G49" s="24"/>
      <c r="H49" s="24"/>
      <c r="I49" s="24"/>
    </row>
    <row r="50" spans="1:9" x14ac:dyDescent="0.25">
      <c r="A50" s="19" t="s">
        <v>16</v>
      </c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 s="19"/>
      <c r="B51" s="15"/>
      <c r="C51" s="16"/>
      <c r="D51" s="15"/>
      <c r="E51" s="16"/>
      <c r="F51" s="15"/>
      <c r="G51" s="16"/>
      <c r="H51" s="15"/>
      <c r="I51" s="16"/>
    </row>
    <row r="52" spans="1:9" x14ac:dyDescent="0.25">
      <c r="A52" s="20" t="str">
        <f>+Índice!A15</f>
        <v>Fecha de actualización: 6 de agosto de 2021</v>
      </c>
      <c r="B52" s="15"/>
      <c r="C52" s="16"/>
      <c r="D52" s="15"/>
      <c r="E52" s="16"/>
      <c r="F52" s="15"/>
      <c r="G52" s="16"/>
      <c r="H52" s="15"/>
      <c r="I52" s="16"/>
    </row>
    <row r="53" spans="1:9" x14ac:dyDescent="0.25">
      <c r="A53" s="19"/>
      <c r="B53" s="15"/>
      <c r="C53" s="16"/>
      <c r="D53" s="15"/>
      <c r="E53" s="16"/>
      <c r="F53" s="15"/>
      <c r="G53" s="16"/>
      <c r="H53" s="15"/>
      <c r="I53" s="16"/>
    </row>
    <row r="54" spans="1:9" x14ac:dyDescent="0.25">
      <c r="A54" s="19"/>
      <c r="B54" s="15"/>
      <c r="C54" s="16"/>
      <c r="D54" s="15"/>
      <c r="E54" s="16"/>
      <c r="F54" s="15"/>
      <c r="G54" s="16"/>
      <c r="H54" s="15"/>
      <c r="I54" s="16"/>
    </row>
    <row r="55" spans="1:9" x14ac:dyDescent="0.25">
      <c r="A55" s="19"/>
      <c r="B55" s="15"/>
      <c r="C55" s="16"/>
      <c r="D55" s="15"/>
      <c r="E55" s="16"/>
      <c r="F55" s="15"/>
      <c r="G55" s="16"/>
      <c r="H55" s="15"/>
      <c r="I55" s="1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2021-08-02T14:56:07Z</dcterms:modified>
</cp:coreProperties>
</file>