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DANE\Boletines\mensual\Julio\"/>
    </mc:Choice>
  </mc:AlternateContent>
  <xr:revisionPtr revIDLastSave="0" documentId="13_ncr:1_{EBD875F3-3754-4BF6-A868-D2A5EDEEC06B}" xr6:coauthVersionLast="47" xr6:coauthVersionMax="47" xr10:uidLastSave="{00000000-0000-0000-0000-000000000000}"/>
  <bookViews>
    <workbookView xWindow="-110" yWindow="-110" windowWidth="19420" windowHeight="10300" tabRatio="815" xr2:uid="{00000000-000D-0000-FFFF-FFFF00000000}"/>
  </bookViews>
  <sheets>
    <sheet name="Índice" sheetId="519" r:id="rId1"/>
    <sheet name="Anexo 1" sheetId="520" r:id="rId2"/>
    <sheet name="Anexo 2" sheetId="521" r:id="rId3"/>
    <sheet name="Anexo 3" sheetId="52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519" l="1"/>
  <c r="A79" i="520"/>
  <c r="A52" i="521"/>
  <c r="A52" i="522"/>
  <c r="A12" i="519"/>
  <c r="A11" i="519" l="1"/>
</calcChain>
</file>

<file path=xl/sharedStrings.xml><?xml version="1.0" encoding="utf-8"?>
<sst xmlns="http://schemas.openxmlformats.org/spreadsheetml/2006/main" count="370" uniqueCount="93">
  <si>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</si>
  <si>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</si>
  <si>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</si>
  <si>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</si>
  <si>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</si>
  <si>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</si>
  <si>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</si>
  <si>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</si>
  <si>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</si>
  <si>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</si>
  <si>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</si>
  <si>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</si>
  <si>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</si>
  <si>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</si>
  <si>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n.d.: no disponible</t>
  </si>
  <si>
    <t xml:space="preserve"> -: no es posible calcular la variación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</si>
  <si>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</si>
  <si>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</si>
  <si>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</si>
  <si>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</si>
  <si>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</si>
  <si>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</si>
  <si>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</si>
  <si>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</si>
  <si>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</si>
  <si>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</si>
  <si>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</si>
  <si>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</si>
  <si>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</si>
  <si>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</si>
  <si>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</si>
  <si>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</si>
  <si>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</si>
  <si>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</si>
  <si>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</si>
  <si>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</si>
  <si>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</si>
  <si>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</si>
  <si>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</si>
  <si>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</si>
  <si>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</si>
  <si>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</si>
  <si>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</si>
  <si>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</si>
  <si>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</si>
  <si>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</si>
  <si>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Plátano hartón verde</t>
  </si>
  <si>
    <t>Yuca*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</si>
  <si>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</si>
  <si>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</si>
  <si>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Aguacate papelillo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</si>
  <si>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</si>
  <si>
    <t>Producto</t>
  </si>
  <si>
    <t>Limón común</t>
  </si>
  <si>
    <t>Manzana verde importada</t>
  </si>
  <si>
    <t>Papaya Maradol</t>
  </si>
  <si>
    <t>Papa criolla</t>
  </si>
  <si>
    <t>Var%: Variación porcentual con respecto al promedio del mes anterior</t>
  </si>
  <si>
    <t>Limón Tahití</t>
  </si>
  <si>
    <t>Manzana royal gala importada</t>
  </si>
  <si>
    <t>Papaya*</t>
  </si>
  <si>
    <t>Uva red globe nacional</t>
  </si>
  <si>
    <t>Papa criolla limpia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</si>
  <si>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</si>
  <si>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</si>
  <si>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</si>
  <si>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</si>
  <si>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</si>
  <si>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</si>
  <si>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</si>
  <si>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AA**</t>
  </si>
  <si>
    <t>Queso costeño</t>
  </si>
  <si>
    <t>Carne de cerdo, lomo sin hueso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</si>
  <si>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</si>
  <si>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</si>
  <si>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</si>
  <si>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</si>
  <si>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</si>
  <si>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</si>
  <si>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</si>
  <si>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</si>
  <si>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</si>
  <si>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</si>
  <si>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Carne de res, morrillo</t>
  </si>
  <si>
    <t>Variación mensual. Julio 2022</t>
  </si>
  <si>
    <t>Variación año corrido. Julio 2022</t>
  </si>
  <si>
    <t>Variación anual. Julio 2022</t>
  </si>
  <si>
    <t>Fecha de actualización: 8 de agosto de 2022</t>
  </si>
  <si>
    <t>Julio de 2022</t>
  </si>
  <si>
    <t>n.d.</t>
  </si>
  <si>
    <t>-</t>
  </si>
  <si>
    <t>Apio</t>
  </si>
  <si>
    <t>Pierna pernil con rabadilla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</si>
</sst>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17" fillId="0" borderId="0" xfId="0" applyFont="1" applyFill="1" applyBorder="1" applyAlignment="1"/>
    <xf numFmtId="0" fontId="17" fillId="0" borderId="0" xfId="0" applyFont="1" applyFill="1" applyBorder="1"/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17" fillId="0" borderId="0" xfId="0" applyFont="1" applyFill="1"/>
    <xf numFmtId="0" fontId="20" fillId="0" borderId="0" xfId="0" applyFont="1"/>
    <xf numFmtId="167" fontId="21" fillId="0" borderId="2" xfId="33" applyNumberFormat="1" applyFont="1" applyFill="1" applyBorder="1" applyAlignment="1">
      <alignment horizontal="center"/>
    </xf>
    <xf numFmtId="167" fontId="24" fillId="0" borderId="0" xfId="33" applyNumberFormat="1" applyFont="1" applyAlignment="1">
      <alignment horizontal="right"/>
    </xf>
    <xf numFmtId="2" fontId="24" fillId="0" borderId="0" xfId="33" applyNumberFormat="1" applyFont="1" applyAlignment="1">
      <alignment horizontal="right"/>
    </xf>
    <xf numFmtId="0" fontId="24" fillId="0" borderId="0" xfId="0" applyFont="1"/>
    <xf numFmtId="0" fontId="22" fillId="0" borderId="0" xfId="0" applyFont="1"/>
    <xf numFmtId="0" fontId="20" fillId="31" borderId="0" xfId="0" applyFont="1" applyFill="1" applyBorder="1"/>
    <xf numFmtId="0" fontId="20" fillId="0" borderId="0" xfId="0" applyFont="1" applyBorder="1"/>
    <xf numFmtId="0" fontId="28" fillId="31" borderId="0" xfId="0" applyFont="1" applyFill="1" applyBorder="1" applyAlignment="1">
      <alignment vertical="center"/>
    </xf>
    <xf numFmtId="0" fontId="25" fillId="32" borderId="0" xfId="0" applyFont="1" applyFill="1" applyBorder="1"/>
    <xf numFmtId="0" fontId="20" fillId="32" borderId="0" xfId="0" applyFont="1" applyFill="1" applyBorder="1"/>
    <xf numFmtId="0" fontId="19" fillId="31" borderId="0" xfId="0" applyFont="1" applyFill="1" applyBorder="1"/>
    <xf numFmtId="0" fontId="25" fillId="31" borderId="0" xfId="0" applyFont="1" applyFill="1" applyBorder="1"/>
    <xf numFmtId="0" fontId="23" fillId="0" borderId="0" xfId="0" applyFont="1"/>
    <xf numFmtId="0" fontId="17" fillId="0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 vertical="center" wrapText="1"/>
    </xf>
    <xf numFmtId="0" fontId="17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 applyFill="1"/>
    <xf numFmtId="0" fontId="2" fillId="31" borderId="0" xfId="31" quotePrefix="1" applyFill="1" applyBorder="1" applyAlignment="1" applyProtection="1">
      <alignment vertical="center"/>
    </xf>
    <xf numFmtId="4" fontId="21" fillId="0" borderId="2" xfId="33" applyNumberFormat="1" applyFont="1" applyFill="1" applyBorder="1" applyAlignment="1">
      <alignment horizontal="center"/>
    </xf>
    <xf numFmtId="0" fontId="21" fillId="33" borderId="0" xfId="0" applyFont="1" applyFill="1" applyBorder="1" applyAlignment="1">
      <alignment horizontal="centerContinuous"/>
    </xf>
    <xf numFmtId="0" fontId="23" fillId="33" borderId="0" xfId="0" applyFont="1" applyFill="1" applyBorder="1" applyAlignment="1">
      <alignment horizontal="right"/>
    </xf>
    <xf numFmtId="4" fontId="21" fillId="33" borderId="0" xfId="33" applyNumberFormat="1" applyFont="1" applyFill="1" applyBorder="1" applyAlignment="1">
      <alignment horizontal="right"/>
    </xf>
    <xf numFmtId="167" fontId="23" fillId="33" borderId="0" xfId="33" applyNumberFormat="1" applyFont="1" applyFill="1" applyBorder="1" applyAlignment="1">
      <alignment horizontal="right"/>
    </xf>
    <xf numFmtId="0" fontId="23" fillId="33" borderId="0" xfId="36" applyFont="1" applyFill="1"/>
    <xf numFmtId="3" fontId="24" fillId="33" borderId="0" xfId="34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right" vertical="center"/>
    </xf>
    <xf numFmtId="0" fontId="23" fillId="0" borderId="0" xfId="36" applyFont="1"/>
    <xf numFmtId="3" fontId="24" fillId="0" borderId="0" xfId="34" applyNumberFormat="1" applyFont="1" applyFill="1" applyBorder="1" applyAlignment="1">
      <alignment horizontal="center"/>
    </xf>
    <xf numFmtId="3" fontId="24" fillId="0" borderId="0" xfId="34" applyNumberFormat="1" applyFont="1" applyFill="1" applyBorder="1" applyAlignment="1">
      <alignment horizontal="right"/>
    </xf>
    <xf numFmtId="3" fontId="24" fillId="0" borderId="0" xfId="34" applyNumberFormat="1" applyFont="1" applyFill="1" applyBorder="1" applyAlignment="1">
      <alignment horizontal="right" vertical="center"/>
    </xf>
    <xf numFmtId="3" fontId="24" fillId="33" borderId="0" xfId="34" applyNumberFormat="1" applyFont="1" applyFill="1" applyBorder="1" applyAlignment="1">
      <alignment horizontal="center" vertical="center"/>
    </xf>
    <xf numFmtId="3" fontId="24" fillId="0" borderId="0" xfId="34" applyNumberFormat="1" applyFont="1" applyFill="1" applyBorder="1" applyAlignment="1">
      <alignment horizontal="right" vertical="justify"/>
    </xf>
    <xf numFmtId="0" fontId="21" fillId="33" borderId="0" xfId="36" applyFont="1" applyFill="1" applyAlignment="1">
      <alignment horizontal="centerContinuous"/>
    </xf>
    <xf numFmtId="3" fontId="23" fillId="33" borderId="0" xfId="36" applyNumberFormat="1" applyFont="1" applyFill="1" applyAlignment="1">
      <alignment horizontal="right" wrapText="1"/>
    </xf>
    <xf numFmtId="3" fontId="23" fillId="33" borderId="0" xfId="34" applyNumberFormat="1" applyFont="1" applyFill="1" applyBorder="1" applyAlignment="1">
      <alignment horizontal="right" wrapText="1"/>
    </xf>
    <xf numFmtId="3" fontId="24" fillId="0" borderId="0" xfId="34" applyNumberFormat="1" applyFont="1" applyFill="1" applyBorder="1" applyAlignment="1">
      <alignment horizontal="center" vertical="center"/>
    </xf>
    <xf numFmtId="0" fontId="24" fillId="33" borderId="0" xfId="34" applyNumberFormat="1" applyFont="1" applyFill="1" applyBorder="1" applyAlignment="1">
      <alignment horizontal="center" vertical="center"/>
    </xf>
    <xf numFmtId="3" fontId="23" fillId="33" borderId="0" xfId="36" applyNumberFormat="1" applyFont="1" applyFill="1" applyAlignment="1">
      <alignment horizontal="right"/>
    </xf>
    <xf numFmtId="3" fontId="23" fillId="33" borderId="0" xfId="34" applyNumberFormat="1" applyFont="1" applyFill="1" applyBorder="1" applyAlignment="1">
      <alignment horizontal="right"/>
    </xf>
    <xf numFmtId="0" fontId="24" fillId="0" borderId="0" xfId="34" applyNumberFormat="1" applyFont="1" applyFill="1" applyBorder="1" applyAlignment="1">
      <alignment horizontal="center" vertical="center"/>
    </xf>
    <xf numFmtId="0" fontId="23" fillId="0" borderId="2" xfId="36" applyFont="1" applyBorder="1"/>
    <xf numFmtId="3" fontId="24" fillId="0" borderId="2" xfId="34" applyNumberFormat="1" applyFont="1" applyFill="1" applyBorder="1" applyAlignment="1">
      <alignment horizontal="right"/>
    </xf>
    <xf numFmtId="3" fontId="24" fillId="0" borderId="0" xfId="0" applyNumberFormat="1" applyFont="1" applyAlignment="1">
      <alignment horizontal="right"/>
    </xf>
    <xf numFmtId="0" fontId="23" fillId="33" borderId="0" xfId="0" applyFont="1" applyFill="1"/>
    <xf numFmtId="3" fontId="24" fillId="33" borderId="0" xfId="0" applyNumberFormat="1" applyFont="1" applyFill="1" applyAlignment="1">
      <alignment horizontal="center"/>
    </xf>
    <xf numFmtId="3" fontId="24" fillId="33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center"/>
    </xf>
    <xf numFmtId="0" fontId="23" fillId="0" borderId="2" xfId="0" applyFont="1" applyBorder="1"/>
    <xf numFmtId="3" fontId="24" fillId="0" borderId="2" xfId="0" applyNumberFormat="1" applyFont="1" applyBorder="1" applyAlignment="1">
      <alignment horizontal="right"/>
    </xf>
    <xf numFmtId="3" fontId="24" fillId="0" borderId="2" xfId="0" applyNumberFormat="1" applyFont="1" applyBorder="1" applyAlignment="1">
      <alignment horizontal="center"/>
    </xf>
    <xf numFmtId="0" fontId="21" fillId="0" borderId="0" xfId="36" applyFont="1"/>
    <xf numFmtId="167" fontId="24" fillId="0" borderId="0" xfId="34" applyNumberFormat="1" applyFont="1" applyFill="1" applyBorder="1" applyAlignment="1">
      <alignment horizontal="right"/>
    </xf>
    <xf numFmtId="2" fontId="24" fillId="0" borderId="0" xfId="34" applyNumberFormat="1" applyFont="1" applyFill="1" applyBorder="1" applyAlignment="1">
      <alignment horizontal="right" vertical="center"/>
    </xf>
    <xf numFmtId="2" fontId="24" fillId="0" borderId="0" xfId="34" applyNumberFormat="1" applyFont="1" applyFill="1" applyBorder="1" applyAlignment="1">
      <alignment horizontal="right"/>
    </xf>
    <xf numFmtId="167" fontId="24" fillId="0" borderId="0" xfId="34" applyNumberFormat="1" applyFont="1" applyFill="1" applyBorder="1" applyAlignment="1">
      <alignment horizontal="right" vertical="center"/>
    </xf>
    <xf numFmtId="0" fontId="24" fillId="0" borderId="0" xfId="34" applyNumberFormat="1" applyFont="1" applyFill="1" applyBorder="1" applyAlignment="1">
      <alignment horizontal="right" vertical="center"/>
    </xf>
    <xf numFmtId="0" fontId="20" fillId="0" borderId="0" xfId="36" applyFont="1"/>
    <xf numFmtId="167" fontId="24" fillId="0" borderId="0" xfId="34" applyNumberFormat="1" applyFont="1" applyAlignment="1">
      <alignment horizontal="right"/>
    </xf>
    <xf numFmtId="2" fontId="24" fillId="0" borderId="0" xfId="34" applyNumberFormat="1" applyFont="1" applyAlignment="1">
      <alignment horizontal="right"/>
    </xf>
    <xf numFmtId="0" fontId="23" fillId="0" borderId="0" xfId="36" applyFont="1" applyAlignment="1">
      <alignment vertical="center"/>
    </xf>
    <xf numFmtId="0" fontId="23" fillId="0" borderId="0" xfId="36" applyFont="1" applyAlignment="1">
      <alignment horizontal="right"/>
    </xf>
    <xf numFmtId="2" fontId="23" fillId="0" borderId="0" xfId="34" applyNumberFormat="1" applyFont="1" applyFill="1" applyAlignment="1">
      <alignment horizontal="right"/>
    </xf>
    <xf numFmtId="167" fontId="21" fillId="0" borderId="0" xfId="34" applyNumberFormat="1" applyFont="1" applyFill="1" applyAlignment="1">
      <alignment horizontal="right"/>
    </xf>
    <xf numFmtId="167" fontId="23" fillId="0" borderId="0" xfId="34" applyNumberFormat="1" applyFont="1" applyFill="1" applyAlignment="1">
      <alignment horizontal="right"/>
    </xf>
    <xf numFmtId="2" fontId="21" fillId="0" borderId="0" xfId="34" applyNumberFormat="1" applyFont="1" applyFill="1" applyAlignment="1">
      <alignment horizontal="right"/>
    </xf>
    <xf numFmtId="0" fontId="24" fillId="0" borderId="0" xfId="36" applyFont="1"/>
    <xf numFmtId="0" fontId="17" fillId="0" borderId="0" xfId="43" applyFont="1"/>
    <xf numFmtId="0" fontId="19" fillId="33" borderId="0" xfId="43" applyFont="1" applyFill="1" applyAlignment="1">
      <alignment vertical="center"/>
    </xf>
    <xf numFmtId="0" fontId="29" fillId="33" borderId="0" xfId="43" applyFont="1" applyFill="1" applyAlignment="1">
      <alignment vertical="center" wrapText="1"/>
    </xf>
    <xf numFmtId="0" fontId="29" fillId="0" borderId="1" xfId="43" applyFont="1" applyBorder="1" applyAlignment="1">
      <alignment horizontal="center" vertical="center"/>
    </xf>
    <xf numFmtId="10" fontId="29" fillId="0" borderId="1" xfId="44" applyNumberFormat="1" applyFont="1" applyFill="1" applyBorder="1" applyAlignment="1">
      <alignment horizontal="center"/>
    </xf>
    <xf numFmtId="10" fontId="30" fillId="0" borderId="1" xfId="44" applyNumberFormat="1" applyFont="1" applyFill="1" applyBorder="1" applyAlignment="1">
      <alignment horizontal="center"/>
    </xf>
    <xf numFmtId="0" fontId="20" fillId="0" borderId="0" xfId="43" applyFont="1"/>
    <xf numFmtId="0" fontId="29" fillId="33" borderId="0" xfId="43" applyFont="1" applyFill="1" applyAlignment="1">
      <alignment horizontal="centerContinuous"/>
    </xf>
    <xf numFmtId="4" fontId="31" fillId="0" borderId="0" xfId="33" applyNumberFormat="1" applyFont="1" applyFill="1" applyBorder="1" applyAlignment="1">
      <alignment horizontal="right"/>
    </xf>
    <xf numFmtId="0" fontId="17" fillId="33" borderId="0" xfId="43" applyFont="1" applyFill="1"/>
    <xf numFmtId="4" fontId="31" fillId="33" borderId="0" xfId="33" applyNumberFormat="1" applyFont="1" applyFill="1" applyBorder="1" applyAlignment="1">
      <alignment horizontal="right"/>
    </xf>
    <xf numFmtId="4" fontId="31" fillId="33" borderId="0" xfId="33" applyNumberFormat="1" applyFont="1" applyFill="1" applyBorder="1" applyAlignment="1">
      <alignment horizontal="right" vertical="justify"/>
    </xf>
    <xf numFmtId="4" fontId="31" fillId="0" borderId="0" xfId="33" applyNumberFormat="1" applyFont="1" applyFill="1" applyBorder="1" applyAlignment="1">
      <alignment horizontal="right" vertical="center"/>
    </xf>
    <xf numFmtId="0" fontId="17" fillId="33" borderId="2" xfId="43" applyFont="1" applyFill="1" applyBorder="1"/>
    <xf numFmtId="4" fontId="31" fillId="33" borderId="2" xfId="33" applyNumberFormat="1" applyFont="1" applyFill="1" applyBorder="1" applyAlignment="1">
      <alignment horizontal="right"/>
    </xf>
    <xf numFmtId="4" fontId="29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7" fillId="0" borderId="2" xfId="43" applyFont="1" applyBorder="1"/>
    <xf numFmtId="4" fontId="31" fillId="0" borderId="2" xfId="33" applyNumberFormat="1" applyFont="1" applyFill="1" applyBorder="1" applyAlignment="1">
      <alignment horizontal="right"/>
    </xf>
    <xf numFmtId="0" fontId="23" fillId="0" borderId="0" xfId="43" applyFont="1"/>
    <xf numFmtId="10" fontId="17" fillId="0" borderId="0" xfId="45" applyNumberFormat="1" applyFont="1" applyFill="1" applyAlignment="1">
      <alignment horizontal="right"/>
    </xf>
    <xf numFmtId="10" fontId="29" fillId="0" borderId="0" xfId="45" applyNumberFormat="1" applyFont="1" applyFill="1" applyAlignment="1">
      <alignment horizontal="right"/>
    </xf>
    <xf numFmtId="0" fontId="23" fillId="0" borderId="0" xfId="43" applyFont="1" applyAlignment="1">
      <alignment vertical="center"/>
    </xf>
    <xf numFmtId="0" fontId="23" fillId="0" borderId="0" xfId="43" applyFont="1" applyAlignment="1">
      <alignment horizontal="left"/>
    </xf>
    <xf numFmtId="0" fontId="24" fillId="0" borderId="0" xfId="43" applyFont="1"/>
    <xf numFmtId="10" fontId="24" fillId="0" borderId="0" xfId="45" applyNumberFormat="1" applyFont="1" applyAlignment="1">
      <alignment horizontal="right"/>
    </xf>
    <xf numFmtId="0" fontId="22" fillId="0" borderId="0" xfId="43" applyFont="1"/>
    <xf numFmtId="10" fontId="29" fillId="0" borderId="1" xfId="45" applyNumberFormat="1" applyFont="1" applyFill="1" applyBorder="1" applyAlignment="1">
      <alignment horizontal="center"/>
    </xf>
    <xf numFmtId="10" fontId="30" fillId="0" borderId="1" xfId="45" applyNumberFormat="1" applyFont="1" applyFill="1" applyBorder="1" applyAlignment="1">
      <alignment horizontal="center"/>
    </xf>
    <xf numFmtId="4" fontId="24" fillId="0" borderId="0" xfId="33" applyNumberFormat="1" applyFont="1" applyFill="1" applyBorder="1" applyAlignment="1">
      <alignment horizontal="right"/>
    </xf>
    <xf numFmtId="0" fontId="24" fillId="33" borderId="0" xfId="34" applyNumberFormat="1" applyFont="1" applyFill="1" applyBorder="1" applyAlignment="1">
      <alignment horizontal="center"/>
    </xf>
    <xf numFmtId="0" fontId="24" fillId="0" borderId="0" xfId="34" applyNumberFormat="1" applyFont="1" applyFill="1" applyBorder="1" applyAlignment="1">
      <alignment horizontal="center"/>
    </xf>
    <xf numFmtId="167" fontId="24" fillId="33" borderId="0" xfId="33" applyNumberFormat="1" applyFont="1" applyFill="1" applyBorder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2" xfId="0" applyFont="1" applyBorder="1" applyAlignment="1">
      <alignment horizontal="center" vertical="center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2" fontId="31" fillId="33" borderId="0" xfId="33" applyNumberFormat="1" applyFont="1" applyFill="1" applyBorder="1" applyAlignment="1" applyProtection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24" fillId="33" borderId="0" xfId="34" applyNumberFormat="1" applyFont="1" applyFill="1" applyBorder="1" applyAlignment="1">
      <alignment horizontal="right" vertical="center"/>
    </xf>
    <xf numFmtId="4" fontId="24" fillId="33" borderId="0" xfId="34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/>
    </xf>
    <xf numFmtId="4" fontId="24" fillId="0" borderId="2" xfId="34" applyNumberFormat="1" applyFont="1" applyFill="1" applyBorder="1" applyAlignment="1">
      <alignment horizontal="right"/>
    </xf>
    <xf numFmtId="4" fontId="21" fillId="33" borderId="0" xfId="34" applyNumberFormat="1" applyFont="1" applyFill="1" applyBorder="1" applyAlignment="1">
      <alignment horizontal="right" wrapText="1"/>
    </xf>
    <xf numFmtId="4" fontId="24" fillId="0" borderId="0" xfId="34" applyNumberFormat="1" applyFont="1" applyFill="1" applyBorder="1" applyAlignment="1">
      <alignment horizontal="right" vertical="justify"/>
    </xf>
    <xf numFmtId="4" fontId="21" fillId="33" borderId="0" xfId="34" applyNumberFormat="1" applyFont="1" applyFill="1" applyBorder="1" applyAlignment="1">
      <alignment horizontal="right"/>
    </xf>
    <xf numFmtId="4" fontId="24" fillId="33" borderId="0" xfId="0" applyNumberFormat="1" applyFont="1" applyFill="1" applyAlignment="1">
      <alignment horizontal="right"/>
    </xf>
    <xf numFmtId="4" fontId="24" fillId="0" borderId="0" xfId="0" applyNumberFormat="1" applyFont="1" applyAlignment="1">
      <alignment horizontal="right"/>
    </xf>
    <xf numFmtId="4" fontId="24" fillId="33" borderId="0" xfId="0" applyNumberFormat="1" applyFont="1" applyFill="1" applyAlignment="1">
      <alignment horizontal="right" vertical="center"/>
    </xf>
    <xf numFmtId="4" fontId="24" fillId="0" borderId="0" xfId="0" applyNumberFormat="1" applyFont="1" applyAlignment="1">
      <alignment horizontal="right" vertical="center"/>
    </xf>
    <xf numFmtId="0" fontId="24" fillId="33" borderId="0" xfId="0" applyFont="1" applyFill="1" applyAlignment="1">
      <alignment horizontal="right"/>
    </xf>
    <xf numFmtId="4" fontId="24" fillId="0" borderId="2" xfId="0" applyNumberFormat="1" applyFont="1" applyBorder="1" applyAlignment="1">
      <alignment horizontal="right"/>
    </xf>
    <xf numFmtId="0" fontId="23" fillId="33" borderId="2" xfId="36" applyFont="1" applyFill="1" applyBorder="1"/>
    <xf numFmtId="3" fontId="24" fillId="33" borderId="2" xfId="34" applyNumberFormat="1" applyFont="1" applyFill="1" applyBorder="1" applyAlignment="1">
      <alignment horizontal="right"/>
    </xf>
    <xf numFmtId="4" fontId="24" fillId="33" borderId="2" xfId="34" applyNumberFormat="1" applyFont="1" applyFill="1" applyBorder="1" applyAlignment="1">
      <alignment horizontal="right"/>
    </xf>
    <xf numFmtId="0" fontId="20" fillId="0" borderId="0" xfId="36" applyFont="1" applyAlignment="1">
      <alignment horizontal="right"/>
    </xf>
    <xf numFmtId="3" fontId="24" fillId="0" borderId="2" xfId="34" applyNumberFormat="1" applyFont="1" applyFill="1" applyBorder="1" applyAlignment="1">
      <alignment horizontal="center" vertical="center"/>
    </xf>
    <xf numFmtId="0" fontId="24" fillId="0" borderId="2" xfId="34" applyNumberFormat="1" applyFont="1" applyFill="1" applyBorder="1" applyAlignment="1">
      <alignment horizontal="center" vertical="center"/>
    </xf>
    <xf numFmtId="3" fontId="24" fillId="0" borderId="2" xfId="34" applyNumberFormat="1" applyFont="1" applyFill="1" applyBorder="1" applyAlignment="1">
      <alignment horizontal="right" vertical="center"/>
    </xf>
    <xf numFmtId="4" fontId="24" fillId="0" borderId="2" xfId="34" applyNumberFormat="1" applyFont="1" applyFill="1" applyBorder="1" applyAlignment="1">
      <alignment horizontal="right" vertical="justify"/>
    </xf>
    <xf numFmtId="0" fontId="24" fillId="0" borderId="2" xfId="34" applyNumberFormat="1" applyFont="1" applyFill="1" applyBorder="1" applyAlignment="1">
      <alignment horizontal="right" vertical="center"/>
    </xf>
    <xf numFmtId="3" fontId="24" fillId="0" borderId="2" xfId="34" applyNumberFormat="1" applyFont="1" applyFill="1" applyBorder="1" applyAlignment="1">
      <alignment horizontal="center"/>
    </xf>
    <xf numFmtId="0" fontId="27" fillId="32" borderId="0" xfId="0" applyFont="1" applyFill="1" applyBorder="1" applyAlignment="1">
      <alignment horizontal="center" vertical="center" wrapText="1"/>
    </xf>
    <xf numFmtId="0" fontId="25" fillId="31" borderId="0" xfId="0" applyFont="1" applyFill="1" applyBorder="1" applyAlignment="1">
      <alignment horizontal="center"/>
    </xf>
    <xf numFmtId="0" fontId="26" fillId="34" borderId="0" xfId="0" applyFont="1" applyFill="1" applyBorder="1" applyAlignment="1">
      <alignment horizontal="center" vertical="center" wrapText="1"/>
    </xf>
    <xf numFmtId="0" fontId="23" fillId="0" borderId="0" xfId="36" applyFont="1" applyAlignment="1">
      <alignment horizontal="left" vertical="center" wrapText="1"/>
    </xf>
    <xf numFmtId="0" fontId="23" fillId="0" borderId="0" xfId="36" applyFont="1" applyAlignment="1">
      <alignment horizontal="left" vertical="center"/>
    </xf>
    <xf numFmtId="0" fontId="18" fillId="34" borderId="0" xfId="0" applyFont="1" applyFill="1" applyBorder="1" applyAlignment="1">
      <alignment horizontal="center" vertical="center" wrapText="1"/>
    </xf>
    <xf numFmtId="167" fontId="22" fillId="0" borderId="1" xfId="33" applyNumberFormat="1" applyFont="1" applyFill="1" applyBorder="1" applyAlignment="1">
      <alignment horizontal="center"/>
    </xf>
    <xf numFmtId="167" fontId="21" fillId="0" borderId="1" xfId="33" applyNumberFormat="1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18" fillId="34" borderId="0" xfId="43" applyFont="1" applyFill="1" applyAlignment="1">
      <alignment horizontal="center" vertical="center" wrapText="1"/>
    </xf>
  </cellXfs>
  <cellStyles count="4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 xr:uid="{00000000-0005-0000-0000-000012000000}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 xr:uid="{00000000-0005-0000-0000-00001C000000}"/>
    <cellStyle name="Euro 2" xfId="30" xr:uid="{00000000-0005-0000-0000-00001D000000}"/>
    <cellStyle name="Hipervínculo" xfId="31" builtinId="8"/>
    <cellStyle name="Incorrecto" xfId="32" builtinId="27" customBuiltin="1"/>
    <cellStyle name="Millares" xfId="33" builtinId="3"/>
    <cellStyle name="Millares 2" xfId="34" xr:uid="{00000000-0005-0000-0000-000021000000}"/>
    <cellStyle name="Neutral" xfId="35" builtinId="28" customBuiltin="1"/>
    <cellStyle name="Normal" xfId="0" builtinId="0"/>
    <cellStyle name="Normal 2" xfId="36" xr:uid="{00000000-0005-0000-0000-000024000000}"/>
    <cellStyle name="Normal 3" xfId="43" xr:uid="{674C42A4-B064-4353-9D04-968834AD136F}"/>
    <cellStyle name="Notas 2" xfId="37" xr:uid="{00000000-0005-0000-0000-000025000000}"/>
    <cellStyle name="Porcentaje 2" xfId="38" xr:uid="{00000000-0005-0000-0000-000026000000}"/>
    <cellStyle name="Porcentaje 2 2" xfId="45" xr:uid="{D14C4C04-AF22-4D25-B65E-B19B91AE0366}"/>
    <cellStyle name="Porcentaje 3" xfId="39" xr:uid="{00000000-0005-0000-0000-000027000000}"/>
    <cellStyle name="Porcentaje 4" xfId="44" xr:uid="{CF6C299B-C562-4F38-84BF-B1724B9C16BA}"/>
    <cellStyle name="Salida 2" xfId="40" xr:uid="{00000000-0005-0000-0000-000029000000}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>
        <a:xfrm>
          <a:off x="38100" y="152400"/>
          <a:ext cx="9232713" cy="1134222"/>
          <a:chOff x="38100" y="152400"/>
          <a:chExt cx="8821831" cy="1149163"/>
        </a:xfrm>
      </xdr:grpSpPr>
      <xdr:pic>
        <xdr:nvPicPr>
          <xdr:cNvPr id="8" name="Imagen 2" descr="linea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>
          <a:grpSpLocks noChangeAspect="1"/>
        </xdr:cNvGrpSpPr>
      </xdr:nvGrpSpPr>
      <xdr:grpSpPr>
        <a:xfrm>
          <a:off x="42332" y="116413"/>
          <a:ext cx="9280027" cy="1172198"/>
          <a:chOff x="38100" y="152400"/>
          <a:chExt cx="8821831" cy="1149163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3 Grupo">
          <a:extLst>
            <a:ext uri="{FF2B5EF4-FFF2-40B4-BE49-F238E27FC236}">
              <a16:creationId xmlns:a16="http://schemas.microsoft.com/office/drawing/2014/main" id="{44A3AB30-8222-4D54-9B70-62B979C6AF6B}"/>
            </a:ext>
          </a:extLst>
        </xdr:cNvPr>
        <xdr:cNvGrpSpPr>
          <a:grpSpLocks noChangeAspect="1"/>
        </xdr:cNvGrpSpPr>
      </xdr:nvGrpSpPr>
      <xdr:grpSpPr>
        <a:xfrm>
          <a:off x="1" y="126996"/>
          <a:ext cx="7827433" cy="1005698"/>
          <a:chOff x="38100" y="152400"/>
          <a:chExt cx="8821831" cy="1149163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EA126BF6-4C55-46B7-8DB0-EC3A3B96BBEA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19448B5A-E2B8-4919-A77B-97A934232BE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EE20C01B-1FC3-415B-B0A6-D69E12FF944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4DAE571-AFBF-40AA-BFCD-0B838A706351}"/>
            </a:ext>
          </a:extLst>
        </xdr:cNvPr>
        <xdr:cNvGrpSpPr>
          <a:grpSpLocks noChangeAspect="1"/>
        </xdr:cNvGrpSpPr>
      </xdr:nvGrpSpPr>
      <xdr:grpSpPr>
        <a:xfrm>
          <a:off x="1" y="126996"/>
          <a:ext cx="7827433" cy="1005698"/>
          <a:chOff x="38100" y="152400"/>
          <a:chExt cx="8821831" cy="1149163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15063561-28AA-471D-A179-38E392CCDCF7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7E965B17-8FD6-43A1-AE26-02651DFEC2B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51E50A58-D622-4141-B0FC-CAF0909C76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20"/>
  <sheetViews>
    <sheetView showGridLines="0" tabSelected="1" topLeftCell="A2" zoomScale="85" zoomScaleNormal="85" workbookViewId="0">
      <selection activeCell="A14" sqref="A14"/>
    </sheetView>
  </sheetViews>
  <sheetFormatPr baseColWidth="10" defaultColWidth="11.453125" defaultRowHeight="16" x14ac:dyDescent="0.45"/>
  <cols>
    <col min="1" max="1" width="6.26953125" style="19" customWidth="1"/>
    <col min="2" max="2" width="11.453125" style="13"/>
    <col min="3" max="3" width="14" style="13" customWidth="1"/>
    <col min="4" max="16384" width="11.453125" style="13"/>
  </cols>
  <sheetData>
    <row r="1" spans="1:14" ht="22" customHeight="1" x14ac:dyDescent="0.45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</row>
    <row r="2" spans="1:14" ht="22" customHeight="1" x14ac:dyDescent="0.4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4" ht="22" customHeight="1" x14ac:dyDescent="0.4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N3" s="14"/>
    </row>
    <row r="4" spans="1:14" ht="22" customHeight="1" x14ac:dyDescent="0.4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14" ht="22" customHeight="1" x14ac:dyDescent="0.45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</row>
    <row r="6" spans="1:14" ht="36" customHeight="1" x14ac:dyDescent="0.45">
      <c r="A6" s="147" t="s">
        <v>49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</row>
    <row r="7" spans="1:14" ht="31.5" customHeight="1" x14ac:dyDescent="0.45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</row>
    <row r="8" spans="1:14" x14ac:dyDescent="0.45">
      <c r="A8" s="145" t="s">
        <v>88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</row>
    <row r="9" spans="1:14" ht="15" customHeight="1" x14ac:dyDescent="0.45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</row>
    <row r="10" spans="1:14" x14ac:dyDescent="0.45">
      <c r="A10" s="145"/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</row>
    <row r="11" spans="1:14" s="15" customFormat="1" ht="31.5" customHeight="1" x14ac:dyDescent="0.25">
      <c r="A11" s="26" t="str">
        <f>+"Anexo 1. "&amp;'Anexo 1'!A6&amp;" "&amp;'Anexo 1'!A7</f>
        <v>Anexo 1. Comportamiento de los precios mayoristas de los principales alimentos en las principales ocho ciudades. Variación mensual. Julio 2022</v>
      </c>
    </row>
    <row r="12" spans="1:14" s="15" customFormat="1" ht="31.5" customHeight="1" x14ac:dyDescent="0.25">
      <c r="A12" s="26" t="str">
        <f>+"Anexo 2. "&amp;'Anexo 2'!A6&amp;" "&amp;'Anexo 2'!A7</f>
        <v>Anexo 2. Comportamiento de los precios mayoristas de los principales alimentos en las principales ocho ciudades. Variación año corrido. Julio 2022</v>
      </c>
    </row>
    <row r="13" spans="1:14" s="15" customFormat="1" ht="31.5" customHeight="1" x14ac:dyDescent="0.25">
      <c r="A13" s="26" t="str">
        <f>+"Anexo 3. "&amp;'Anexo 3'!A6&amp;" "&amp;'Anexo 3'!A7</f>
        <v>Anexo 3. Comportamiento de los precios mayoristas de los principales alimentos en las principales ocho ciudades. Variación anual. Julio 2022</v>
      </c>
    </row>
    <row r="14" spans="1:14" x14ac:dyDescent="0.4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4" ht="18.75" customHeight="1" x14ac:dyDescent="0.45">
      <c r="A15" s="18" t="s">
        <v>87</v>
      </c>
    </row>
    <row r="16" spans="1:14" s="14" customFormat="1" ht="30" customHeight="1" x14ac:dyDescent="0.45"/>
    <row r="17" spans="1:1" s="14" customFormat="1" ht="32.25" customHeight="1" x14ac:dyDescent="0.45"/>
    <row r="18" spans="1:1" s="14" customFormat="1" ht="34.5" customHeight="1" x14ac:dyDescent="0.45"/>
    <row r="19" spans="1:1" s="14" customFormat="1" x14ac:dyDescent="0.45"/>
    <row r="20" spans="1:1" x14ac:dyDescent="0.45">
      <c r="A20" s="13"/>
    </row>
  </sheetData>
  <mergeCells count="3">
    <mergeCell ref="A8:L10"/>
    <mergeCell ref="A1:L5"/>
    <mergeCell ref="A6:L7"/>
  </mergeCells>
  <phoneticPr fontId="3" type="noConversion"/>
  <hyperlinks>
    <hyperlink ref="A11" location="'Anexo 1'!A1" display="'Anexo 1'!A1" xr:uid="{00000000-0004-0000-0000-000000000000}"/>
    <hyperlink ref="A12" location="'Anexo 1'!A1" display="'Anexo 1'!A1" xr:uid="{549AA18A-F416-4462-A600-6B2E456340C2}"/>
    <hyperlink ref="A13" location="'Anexo 1'!A1" display="'Anexo 1'!A1" xr:uid="{0B4092F7-A9A7-4AEB-82ED-D56014BF70B6}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9"/>
  <sheetViews>
    <sheetView showGridLines="0" topLeftCell="A61" zoomScale="85" zoomScaleNormal="85" workbookViewId="0">
      <selection activeCell="H78" sqref="H78"/>
    </sheetView>
  </sheetViews>
  <sheetFormatPr baseColWidth="10" defaultColWidth="11.453125" defaultRowHeight="16" x14ac:dyDescent="0.45"/>
  <cols>
    <col min="1" max="1" width="24.453125" style="7" customWidth="1"/>
    <col min="2" max="2" width="7.1796875" style="7" customWidth="1"/>
    <col min="3" max="3" width="6.7265625" style="24" customWidth="1"/>
    <col min="4" max="4" width="7.1796875" style="7" customWidth="1"/>
    <col min="5" max="5" width="6.7265625" style="24" customWidth="1"/>
    <col min="6" max="6" width="7.1796875" style="7" customWidth="1"/>
    <col min="7" max="7" width="6.7265625" style="24" customWidth="1"/>
    <col min="8" max="8" width="7.1796875" style="7" customWidth="1"/>
    <col min="9" max="9" width="6.7265625" style="24" customWidth="1"/>
    <col min="10" max="10" width="7.1796875" style="7" customWidth="1"/>
    <col min="11" max="11" width="6.7265625" style="24" customWidth="1"/>
    <col min="12" max="12" width="7.1796875" style="7" customWidth="1"/>
    <col min="13" max="13" width="6.7265625" style="24" customWidth="1"/>
    <col min="14" max="14" width="7.1796875" style="7" customWidth="1"/>
    <col min="15" max="15" width="6.7265625" style="24" customWidth="1"/>
    <col min="16" max="16" width="7.1796875" style="7" customWidth="1"/>
    <col min="17" max="17" width="6.7265625" style="24" customWidth="1"/>
    <col min="18" max="16384" width="11.453125" style="7"/>
  </cols>
  <sheetData>
    <row r="1" spans="1:17" s="2" customFormat="1" ht="14" x14ac:dyDescent="0.4">
      <c r="A1" s="1"/>
      <c r="B1" s="1"/>
      <c r="C1" s="21"/>
      <c r="D1" s="1"/>
      <c r="E1" s="21"/>
      <c r="F1" s="1"/>
      <c r="G1" s="21"/>
      <c r="I1" s="21"/>
      <c r="K1" s="21"/>
      <c r="M1" s="21"/>
      <c r="O1" s="21"/>
      <c r="Q1" s="21"/>
    </row>
    <row r="2" spans="1:17" s="2" customFormat="1" ht="33.75" customHeight="1" x14ac:dyDescent="0.4">
      <c r="A2" s="1"/>
      <c r="B2" s="1"/>
      <c r="C2" s="21"/>
      <c r="D2" s="1"/>
      <c r="E2" s="21"/>
      <c r="F2" s="1"/>
      <c r="G2" s="21"/>
      <c r="I2" s="21"/>
      <c r="K2" s="21"/>
      <c r="M2" s="21"/>
      <c r="O2" s="21"/>
      <c r="Q2" s="21"/>
    </row>
    <row r="3" spans="1:17" s="2" customFormat="1" ht="56.15" customHeight="1" x14ac:dyDescent="0.4">
      <c r="A3" s="1"/>
      <c r="B3" s="1"/>
      <c r="C3" s="21"/>
      <c r="D3" s="1"/>
      <c r="E3" s="21"/>
      <c r="F3" s="1"/>
      <c r="G3" s="21"/>
      <c r="I3" s="21"/>
      <c r="K3" s="21"/>
      <c r="M3" s="21"/>
      <c r="O3" s="21"/>
      <c r="Q3" s="21"/>
    </row>
    <row r="4" spans="1:17" s="2" customFormat="1" ht="18.75" customHeight="1" x14ac:dyDescent="0.4">
      <c r="A4" s="150" t="s">
        <v>0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</row>
    <row r="5" spans="1:17" s="2" customFormat="1" ht="24" customHeight="1" x14ac:dyDescent="0.4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</row>
    <row r="6" spans="1:17" s="5" customFormat="1" ht="18.75" customHeight="1" x14ac:dyDescent="0.45">
      <c r="A6" s="3" t="s">
        <v>16</v>
      </c>
      <c r="B6" s="4"/>
      <c r="C6" s="22"/>
      <c r="D6" s="4"/>
      <c r="E6" s="22"/>
      <c r="F6" s="4"/>
      <c r="G6" s="22"/>
      <c r="H6" s="4"/>
      <c r="I6" s="22"/>
      <c r="J6" s="4"/>
      <c r="K6" s="22"/>
      <c r="L6" s="4"/>
      <c r="M6" s="22"/>
      <c r="N6" s="4"/>
      <c r="O6" s="22"/>
      <c r="P6" s="4"/>
      <c r="Q6" s="22"/>
    </row>
    <row r="7" spans="1:17" s="5" customFormat="1" ht="19.5" customHeight="1" x14ac:dyDescent="0.45">
      <c r="A7" s="3" t="s">
        <v>84</v>
      </c>
      <c r="B7" s="4"/>
      <c r="C7" s="22"/>
      <c r="D7" s="4"/>
      <c r="E7" s="22"/>
      <c r="F7" s="4"/>
      <c r="G7" s="22"/>
      <c r="H7" s="4"/>
      <c r="I7" s="22"/>
      <c r="J7" s="4"/>
      <c r="K7" s="22"/>
      <c r="L7" s="4"/>
      <c r="M7" s="22"/>
      <c r="N7" s="4"/>
      <c r="O7" s="22"/>
      <c r="P7" s="4"/>
      <c r="Q7" s="22"/>
    </row>
    <row r="8" spans="1:17" s="2" customFormat="1" ht="14" x14ac:dyDescent="0.4">
      <c r="A8" s="6"/>
      <c r="B8" s="6"/>
      <c r="C8" s="23"/>
      <c r="D8" s="6"/>
      <c r="E8" s="23"/>
      <c r="F8" s="6"/>
      <c r="G8" s="23"/>
      <c r="I8" s="21"/>
      <c r="K8" s="21"/>
      <c r="M8" s="21"/>
      <c r="O8" s="21"/>
      <c r="Q8" s="21"/>
    </row>
    <row r="9" spans="1:17" x14ac:dyDescent="0.45">
      <c r="A9" s="153" t="s">
        <v>1</v>
      </c>
      <c r="B9" s="152" t="s">
        <v>2</v>
      </c>
      <c r="C9" s="152"/>
      <c r="D9" s="152" t="s">
        <v>3</v>
      </c>
      <c r="E9" s="152"/>
      <c r="F9" s="152" t="s">
        <v>4</v>
      </c>
      <c r="G9" s="152"/>
      <c r="H9" s="151" t="s">
        <v>5</v>
      </c>
      <c r="I9" s="151"/>
      <c r="J9" s="152" t="s">
        <v>6</v>
      </c>
      <c r="K9" s="152"/>
      <c r="L9" s="152" t="s">
        <v>7</v>
      </c>
      <c r="M9" s="152"/>
      <c r="N9" s="152" t="s">
        <v>8</v>
      </c>
      <c r="O9" s="152"/>
      <c r="P9" s="152" t="s">
        <v>9</v>
      </c>
      <c r="Q9" s="152"/>
    </row>
    <row r="10" spans="1:17" x14ac:dyDescent="0.45">
      <c r="A10" s="154"/>
      <c r="B10" s="8" t="s">
        <v>10</v>
      </c>
      <c r="C10" s="27" t="s">
        <v>11</v>
      </c>
      <c r="D10" s="8" t="s">
        <v>10</v>
      </c>
      <c r="E10" s="27" t="s">
        <v>11</v>
      </c>
      <c r="F10" s="8" t="s">
        <v>10</v>
      </c>
      <c r="G10" s="27" t="s">
        <v>11</v>
      </c>
      <c r="H10" s="8" t="s">
        <v>10</v>
      </c>
      <c r="I10" s="27" t="s">
        <v>11</v>
      </c>
      <c r="J10" s="8" t="s">
        <v>10</v>
      </c>
      <c r="K10" s="27" t="s">
        <v>11</v>
      </c>
      <c r="L10" s="8" t="s">
        <v>10</v>
      </c>
      <c r="M10" s="27" t="s">
        <v>11</v>
      </c>
      <c r="N10" s="8" t="s">
        <v>10</v>
      </c>
      <c r="O10" s="27" t="s">
        <v>11</v>
      </c>
      <c r="P10" s="8" t="s">
        <v>10</v>
      </c>
      <c r="Q10" s="27" t="s">
        <v>11</v>
      </c>
    </row>
    <row r="11" spans="1:17" x14ac:dyDescent="0.45">
      <c r="A11" s="28" t="s">
        <v>17</v>
      </c>
      <c r="B11" s="29"/>
      <c r="C11" s="30"/>
      <c r="D11" s="29"/>
      <c r="E11" s="30"/>
      <c r="F11" s="29"/>
      <c r="G11" s="30"/>
      <c r="H11" s="31"/>
      <c r="I11" s="30"/>
      <c r="J11" s="29"/>
      <c r="K11" s="30"/>
      <c r="L11" s="29"/>
      <c r="M11" s="30"/>
      <c r="N11" s="29"/>
      <c r="O11" s="30"/>
      <c r="P11" s="29"/>
      <c r="Q11" s="30"/>
    </row>
    <row r="12" spans="1:17" ht="12" customHeight="1" x14ac:dyDescent="0.45">
      <c r="A12" s="32" t="s">
        <v>18</v>
      </c>
      <c r="B12" s="33">
        <v>1717</v>
      </c>
      <c r="C12" s="120">
        <v>51.81</v>
      </c>
      <c r="D12" s="33">
        <v>2083</v>
      </c>
      <c r="E12" s="121">
        <v>4.0999999999999996</v>
      </c>
      <c r="F12" s="33">
        <v>1225</v>
      </c>
      <c r="G12" s="121">
        <v>5.69</v>
      </c>
      <c r="H12" s="34" t="s">
        <v>89</v>
      </c>
      <c r="I12" s="122" t="s">
        <v>90</v>
      </c>
      <c r="J12" s="33">
        <v>1386</v>
      </c>
      <c r="K12" s="121">
        <v>16.079999999999998</v>
      </c>
      <c r="L12" s="33">
        <v>1445</v>
      </c>
      <c r="M12" s="121">
        <v>29.83</v>
      </c>
      <c r="N12" s="33">
        <v>1108</v>
      </c>
      <c r="O12" s="121">
        <v>2.0299999999999998</v>
      </c>
      <c r="P12" s="34">
        <v>1621</v>
      </c>
      <c r="Q12" s="122">
        <v>20.61</v>
      </c>
    </row>
    <row r="13" spans="1:17" ht="12" customHeight="1" x14ac:dyDescent="0.45">
      <c r="A13" s="35" t="s">
        <v>91</v>
      </c>
      <c r="B13" s="37">
        <v>1929</v>
      </c>
      <c r="C13" s="64">
        <v>23.97</v>
      </c>
      <c r="D13" s="37">
        <v>1674</v>
      </c>
      <c r="E13" s="124">
        <v>60.34</v>
      </c>
      <c r="F13" s="37">
        <v>1033</v>
      </c>
      <c r="G13" s="124">
        <v>10.36</v>
      </c>
      <c r="H13" s="38">
        <v>1996</v>
      </c>
      <c r="I13" s="123">
        <v>37.090000000000003</v>
      </c>
      <c r="J13" s="37">
        <v>1843</v>
      </c>
      <c r="K13" s="124">
        <v>31.08</v>
      </c>
      <c r="L13" s="37">
        <v>1173</v>
      </c>
      <c r="M13" s="124">
        <v>-0.76</v>
      </c>
      <c r="N13" s="37">
        <v>801</v>
      </c>
      <c r="O13" s="124">
        <v>17.45</v>
      </c>
      <c r="P13" s="38">
        <v>2590</v>
      </c>
      <c r="Q13" s="123">
        <v>26.77</v>
      </c>
    </row>
    <row r="14" spans="1:17" ht="12" customHeight="1" x14ac:dyDescent="0.45">
      <c r="A14" s="32" t="s">
        <v>19</v>
      </c>
      <c r="B14" s="33">
        <v>9767</v>
      </c>
      <c r="C14" s="122">
        <v>1.63</v>
      </c>
      <c r="D14" s="33">
        <v>6111</v>
      </c>
      <c r="E14" s="121">
        <v>-8.49</v>
      </c>
      <c r="F14" s="33">
        <v>4818</v>
      </c>
      <c r="G14" s="121">
        <v>-5.29</v>
      </c>
      <c r="H14" s="39" t="s">
        <v>89</v>
      </c>
      <c r="I14" s="45" t="s">
        <v>90</v>
      </c>
      <c r="J14" s="33">
        <v>4719</v>
      </c>
      <c r="K14" s="122">
        <v>-0.78</v>
      </c>
      <c r="L14" s="33">
        <v>7188</v>
      </c>
      <c r="M14" s="121">
        <v>10.55</v>
      </c>
      <c r="N14" s="33">
        <v>4452</v>
      </c>
      <c r="O14" s="121">
        <v>-4.91</v>
      </c>
      <c r="P14" s="34">
        <v>4860</v>
      </c>
      <c r="Q14" s="122">
        <v>-16.12</v>
      </c>
    </row>
    <row r="15" spans="1:17" ht="12" customHeight="1" x14ac:dyDescent="0.45">
      <c r="A15" s="35" t="s">
        <v>20</v>
      </c>
      <c r="B15" s="40">
        <v>2443</v>
      </c>
      <c r="C15" s="127">
        <v>36.71</v>
      </c>
      <c r="D15" s="37">
        <v>2314</v>
      </c>
      <c r="E15" s="124">
        <v>59.48</v>
      </c>
      <c r="F15" s="37">
        <v>2310</v>
      </c>
      <c r="G15" s="124">
        <v>52.58</v>
      </c>
      <c r="H15" s="37">
        <v>2601</v>
      </c>
      <c r="I15" s="124">
        <v>45.47</v>
      </c>
      <c r="J15" s="40">
        <v>2502</v>
      </c>
      <c r="K15" s="127">
        <v>47.52</v>
      </c>
      <c r="L15" s="37">
        <v>1955</v>
      </c>
      <c r="M15" s="124">
        <v>40.340000000000003</v>
      </c>
      <c r="N15" s="37">
        <v>2556</v>
      </c>
      <c r="O15" s="124">
        <v>51.6</v>
      </c>
      <c r="P15" s="37">
        <v>2330</v>
      </c>
      <c r="Q15" s="124">
        <v>36.42</v>
      </c>
    </row>
    <row r="16" spans="1:17" ht="12" customHeight="1" x14ac:dyDescent="0.45">
      <c r="A16" s="32" t="s">
        <v>21</v>
      </c>
      <c r="B16" s="33">
        <v>2115</v>
      </c>
      <c r="C16" s="121">
        <v>10.210000000000001</v>
      </c>
      <c r="D16" s="33">
        <v>2460</v>
      </c>
      <c r="E16" s="121">
        <v>-1.0900000000000001</v>
      </c>
      <c r="F16" s="33">
        <v>1490</v>
      </c>
      <c r="G16" s="121">
        <v>2.83</v>
      </c>
      <c r="H16" s="39" t="s">
        <v>89</v>
      </c>
      <c r="I16" s="45" t="s">
        <v>90</v>
      </c>
      <c r="J16" s="33">
        <v>2554</v>
      </c>
      <c r="K16" s="121">
        <v>0.24</v>
      </c>
      <c r="L16" s="33">
        <v>1598</v>
      </c>
      <c r="M16" s="121">
        <v>11.28</v>
      </c>
      <c r="N16" s="33">
        <v>2472</v>
      </c>
      <c r="O16" s="121">
        <v>20.82</v>
      </c>
      <c r="P16" s="34">
        <v>2675</v>
      </c>
      <c r="Q16" s="122">
        <v>23.1</v>
      </c>
    </row>
    <row r="17" spans="1:17" ht="12" customHeight="1" x14ac:dyDescent="0.45">
      <c r="A17" s="35" t="s">
        <v>22</v>
      </c>
      <c r="B17" s="37" t="s">
        <v>89</v>
      </c>
      <c r="C17" s="108" t="s">
        <v>90</v>
      </c>
      <c r="D17" s="37">
        <v>1880</v>
      </c>
      <c r="E17" s="124">
        <v>-5.58</v>
      </c>
      <c r="F17" s="37">
        <v>1108</v>
      </c>
      <c r="G17" s="124">
        <v>3.07</v>
      </c>
      <c r="H17" s="37">
        <v>993</v>
      </c>
      <c r="I17" s="124">
        <v>-2.2599999999999998</v>
      </c>
      <c r="J17" s="37">
        <v>1498</v>
      </c>
      <c r="K17" s="124">
        <v>41.86</v>
      </c>
      <c r="L17" s="37">
        <v>1275</v>
      </c>
      <c r="M17" s="124">
        <v>4.59</v>
      </c>
      <c r="N17" s="37">
        <v>1510</v>
      </c>
      <c r="O17" s="124">
        <v>-18.02</v>
      </c>
      <c r="P17" s="36" t="s">
        <v>89</v>
      </c>
      <c r="Q17" s="48" t="s">
        <v>90</v>
      </c>
    </row>
    <row r="18" spans="1:17" ht="12" customHeight="1" x14ac:dyDescent="0.45">
      <c r="A18" s="32" t="s">
        <v>23</v>
      </c>
      <c r="B18" s="33">
        <v>3914</v>
      </c>
      <c r="C18" s="121">
        <v>9.7899999999999991</v>
      </c>
      <c r="D18" s="33">
        <v>4625</v>
      </c>
      <c r="E18" s="121">
        <v>23.43</v>
      </c>
      <c r="F18" s="33">
        <v>3947</v>
      </c>
      <c r="G18" s="121">
        <v>28.65</v>
      </c>
      <c r="H18" s="34">
        <v>3825</v>
      </c>
      <c r="I18" s="122">
        <v>10.39</v>
      </c>
      <c r="J18" s="33">
        <v>3452</v>
      </c>
      <c r="K18" s="121">
        <v>-12.1</v>
      </c>
      <c r="L18" s="33">
        <v>4079</v>
      </c>
      <c r="M18" s="121">
        <v>25.35</v>
      </c>
      <c r="N18" s="33">
        <v>3254</v>
      </c>
      <c r="O18" s="121">
        <v>54.73</v>
      </c>
      <c r="P18" s="34">
        <v>4110</v>
      </c>
      <c r="Q18" s="122">
        <v>0.96</v>
      </c>
    </row>
    <row r="19" spans="1:17" ht="12" customHeight="1" x14ac:dyDescent="0.45">
      <c r="A19" s="35" t="s">
        <v>24</v>
      </c>
      <c r="B19" s="40">
        <v>3819</v>
      </c>
      <c r="C19" s="127">
        <v>33.39</v>
      </c>
      <c r="D19" s="37">
        <v>3946</v>
      </c>
      <c r="E19" s="124">
        <v>58.6</v>
      </c>
      <c r="F19" s="37">
        <v>2755</v>
      </c>
      <c r="G19" s="124">
        <v>26.32</v>
      </c>
      <c r="H19" s="37">
        <v>3545</v>
      </c>
      <c r="I19" s="124">
        <v>36.61</v>
      </c>
      <c r="J19" s="40">
        <v>2237</v>
      </c>
      <c r="K19" s="127">
        <v>64.12</v>
      </c>
      <c r="L19" s="37">
        <v>1992</v>
      </c>
      <c r="M19" s="124">
        <v>22.89</v>
      </c>
      <c r="N19" s="37">
        <v>1868</v>
      </c>
      <c r="O19" s="124">
        <v>30.63</v>
      </c>
      <c r="P19" s="37">
        <v>3094</v>
      </c>
      <c r="Q19" s="124">
        <v>31.55</v>
      </c>
    </row>
    <row r="20" spans="1:17" ht="12" customHeight="1" x14ac:dyDescent="0.45">
      <c r="A20" s="32" t="s">
        <v>25</v>
      </c>
      <c r="B20" s="33">
        <v>1285</v>
      </c>
      <c r="C20" s="121">
        <v>-0.85</v>
      </c>
      <c r="D20" s="33">
        <v>1919</v>
      </c>
      <c r="E20" s="121">
        <v>3.34</v>
      </c>
      <c r="F20" s="33">
        <v>1346</v>
      </c>
      <c r="G20" s="121">
        <v>8.7200000000000006</v>
      </c>
      <c r="H20" s="34">
        <v>1333</v>
      </c>
      <c r="I20" s="122">
        <v>-5.0599999999999996</v>
      </c>
      <c r="J20" s="33">
        <v>1412</v>
      </c>
      <c r="K20" s="121">
        <v>44.97</v>
      </c>
      <c r="L20" s="33">
        <v>1343</v>
      </c>
      <c r="M20" s="121">
        <v>18.12</v>
      </c>
      <c r="N20" s="33">
        <v>1389</v>
      </c>
      <c r="O20" s="121">
        <v>25.14</v>
      </c>
      <c r="P20" s="34">
        <v>1475</v>
      </c>
      <c r="Q20" s="122">
        <v>-7.41</v>
      </c>
    </row>
    <row r="21" spans="1:17" ht="12" customHeight="1" x14ac:dyDescent="0.45">
      <c r="A21" s="35" t="s">
        <v>26</v>
      </c>
      <c r="B21" s="37">
        <v>2631</v>
      </c>
      <c r="C21" s="124">
        <v>-27.96</v>
      </c>
      <c r="D21" s="37">
        <v>3779</v>
      </c>
      <c r="E21" s="124">
        <v>-38.43</v>
      </c>
      <c r="F21" s="37">
        <v>4265</v>
      </c>
      <c r="G21" s="124">
        <v>-40.54</v>
      </c>
      <c r="H21" s="37">
        <v>3890</v>
      </c>
      <c r="I21" s="124">
        <v>-36.53</v>
      </c>
      <c r="J21" s="37">
        <v>2420</v>
      </c>
      <c r="K21" s="124">
        <v>-43.67</v>
      </c>
      <c r="L21" s="37">
        <v>3328</v>
      </c>
      <c r="M21" s="124">
        <v>-28.87</v>
      </c>
      <c r="N21" s="37">
        <v>2926</v>
      </c>
      <c r="O21" s="124">
        <v>-40.11</v>
      </c>
      <c r="P21" s="37">
        <v>3600</v>
      </c>
      <c r="Q21" s="124">
        <v>-35.06</v>
      </c>
    </row>
    <row r="22" spans="1:17" ht="12" customHeight="1" x14ac:dyDescent="0.45">
      <c r="A22" s="32" t="s">
        <v>27</v>
      </c>
      <c r="B22" s="33">
        <v>3262</v>
      </c>
      <c r="C22" s="121">
        <v>38.69</v>
      </c>
      <c r="D22" s="33">
        <v>2910</v>
      </c>
      <c r="E22" s="121">
        <v>39.5</v>
      </c>
      <c r="F22" s="33">
        <v>2801</v>
      </c>
      <c r="G22" s="121">
        <v>23.77</v>
      </c>
      <c r="H22" s="34">
        <v>2995</v>
      </c>
      <c r="I22" s="122">
        <v>45.6</v>
      </c>
      <c r="J22" s="33">
        <v>3125</v>
      </c>
      <c r="K22" s="121">
        <v>31.25</v>
      </c>
      <c r="L22" s="33">
        <v>2400</v>
      </c>
      <c r="M22" s="121">
        <v>62.38</v>
      </c>
      <c r="N22" s="33">
        <v>2104</v>
      </c>
      <c r="O22" s="121">
        <v>147.24</v>
      </c>
      <c r="P22" s="34">
        <v>3141</v>
      </c>
      <c r="Q22" s="122">
        <v>23.86</v>
      </c>
    </row>
    <row r="23" spans="1:17" ht="12" customHeight="1" x14ac:dyDescent="0.45">
      <c r="A23" s="35" t="s">
        <v>28</v>
      </c>
      <c r="B23" s="37">
        <v>2089</v>
      </c>
      <c r="C23" s="124">
        <v>-34.200000000000003</v>
      </c>
      <c r="D23" s="37">
        <v>1970</v>
      </c>
      <c r="E23" s="124">
        <v>-34.85</v>
      </c>
      <c r="F23" s="37">
        <v>1894</v>
      </c>
      <c r="G23" s="124">
        <v>-36.29</v>
      </c>
      <c r="H23" s="38">
        <v>2264</v>
      </c>
      <c r="I23" s="123">
        <v>-28.2</v>
      </c>
      <c r="J23" s="37">
        <v>2255</v>
      </c>
      <c r="K23" s="124">
        <v>-33.44</v>
      </c>
      <c r="L23" s="37">
        <v>2133</v>
      </c>
      <c r="M23" s="124">
        <v>-29.35</v>
      </c>
      <c r="N23" s="37">
        <v>2126</v>
      </c>
      <c r="O23" s="124">
        <v>-30.36</v>
      </c>
      <c r="P23" s="38">
        <v>2167</v>
      </c>
      <c r="Q23" s="123">
        <v>-34.630000000000003</v>
      </c>
    </row>
    <row r="24" spans="1:17" ht="12" customHeight="1" x14ac:dyDescent="0.45">
      <c r="A24" s="135" t="s">
        <v>29</v>
      </c>
      <c r="B24" s="136">
        <v>1778</v>
      </c>
      <c r="C24" s="137">
        <v>-30.47</v>
      </c>
      <c r="D24" s="136">
        <v>2231</v>
      </c>
      <c r="E24" s="137">
        <v>-19.43</v>
      </c>
      <c r="F24" s="136">
        <v>1325</v>
      </c>
      <c r="G24" s="137">
        <v>-38.97</v>
      </c>
      <c r="H24" s="136">
        <v>1715</v>
      </c>
      <c r="I24" s="137">
        <v>-30.17</v>
      </c>
      <c r="J24" s="136">
        <v>2055</v>
      </c>
      <c r="K24" s="137">
        <v>-28.02</v>
      </c>
      <c r="L24" s="136">
        <v>1357</v>
      </c>
      <c r="M24" s="137">
        <v>-23.25</v>
      </c>
      <c r="N24" s="136">
        <v>1424</v>
      </c>
      <c r="O24" s="137">
        <v>5.17</v>
      </c>
      <c r="P24" s="136">
        <v>2198</v>
      </c>
      <c r="Q24" s="137">
        <v>-24.85</v>
      </c>
    </row>
    <row r="25" spans="1:17" ht="12" customHeight="1" x14ac:dyDescent="0.45">
      <c r="A25" s="41" t="s">
        <v>30</v>
      </c>
      <c r="B25" s="42"/>
      <c r="C25" s="126"/>
      <c r="D25" s="42"/>
      <c r="E25" s="126"/>
      <c r="F25" s="42"/>
      <c r="G25" s="126"/>
      <c r="H25" s="43"/>
      <c r="I25" s="126"/>
      <c r="J25" s="42"/>
      <c r="K25" s="126"/>
      <c r="L25" s="42"/>
      <c r="M25" s="126"/>
      <c r="N25" s="42"/>
      <c r="O25" s="126"/>
      <c r="P25" s="43"/>
      <c r="Q25" s="126"/>
    </row>
    <row r="26" spans="1:17" ht="12" customHeight="1" x14ac:dyDescent="0.45">
      <c r="A26" s="35" t="s">
        <v>50</v>
      </c>
      <c r="B26" s="40">
        <v>5800</v>
      </c>
      <c r="C26" s="123">
        <v>-2.0099999999999998</v>
      </c>
      <c r="D26" s="37">
        <v>6439</v>
      </c>
      <c r="E26" s="124">
        <v>2.91</v>
      </c>
      <c r="F26" s="37">
        <v>5736</v>
      </c>
      <c r="G26" s="124">
        <v>-0.24</v>
      </c>
      <c r="H26" s="44">
        <v>6173</v>
      </c>
      <c r="I26" s="48">
        <v>-2.5299999999999998</v>
      </c>
      <c r="J26" s="40">
        <v>5363</v>
      </c>
      <c r="K26" s="123">
        <v>-0.17</v>
      </c>
      <c r="L26" s="36">
        <v>5407</v>
      </c>
      <c r="M26" s="48">
        <v>5.34</v>
      </c>
      <c r="N26" s="37">
        <v>4547</v>
      </c>
      <c r="O26" s="124">
        <v>1.22</v>
      </c>
      <c r="P26" s="38">
        <v>4879</v>
      </c>
      <c r="Q26" s="123">
        <v>0.1</v>
      </c>
    </row>
    <row r="27" spans="1:17" ht="12" customHeight="1" x14ac:dyDescent="0.45">
      <c r="A27" s="32" t="s">
        <v>31</v>
      </c>
      <c r="B27" s="33">
        <v>1620</v>
      </c>
      <c r="C27" s="121">
        <v>37.520000000000003</v>
      </c>
      <c r="D27" s="33">
        <v>2122</v>
      </c>
      <c r="E27" s="121">
        <v>10.69</v>
      </c>
      <c r="F27" s="33">
        <v>1817</v>
      </c>
      <c r="G27" s="121">
        <v>1.34</v>
      </c>
      <c r="H27" s="39" t="s">
        <v>89</v>
      </c>
      <c r="I27" s="45" t="s">
        <v>90</v>
      </c>
      <c r="J27" s="33">
        <v>1552</v>
      </c>
      <c r="K27" s="121">
        <v>9.5299999999999994</v>
      </c>
      <c r="L27" s="33">
        <v>2329</v>
      </c>
      <c r="M27" s="121">
        <v>9.86</v>
      </c>
      <c r="N27" s="33">
        <v>1550</v>
      </c>
      <c r="O27" s="121">
        <v>2.65</v>
      </c>
      <c r="P27" s="34">
        <v>1338</v>
      </c>
      <c r="Q27" s="122">
        <v>3.24</v>
      </c>
    </row>
    <row r="28" spans="1:17" ht="12" customHeight="1" x14ac:dyDescent="0.45">
      <c r="A28" s="35" t="s">
        <v>32</v>
      </c>
      <c r="B28" s="37">
        <v>3390</v>
      </c>
      <c r="C28" s="124">
        <v>6.27</v>
      </c>
      <c r="D28" s="37">
        <v>3858</v>
      </c>
      <c r="E28" s="124">
        <v>0.05</v>
      </c>
      <c r="F28" s="44" t="s">
        <v>89</v>
      </c>
      <c r="G28" s="48" t="s">
        <v>90</v>
      </c>
      <c r="H28" s="37">
        <v>4033</v>
      </c>
      <c r="I28" s="124">
        <v>0.95</v>
      </c>
      <c r="J28" s="37">
        <v>2616</v>
      </c>
      <c r="K28" s="124">
        <v>0.81</v>
      </c>
      <c r="L28" s="36" t="s">
        <v>89</v>
      </c>
      <c r="M28" s="48" t="s">
        <v>90</v>
      </c>
      <c r="N28" s="38">
        <v>4888</v>
      </c>
      <c r="O28" s="124">
        <v>-2.2400000000000002</v>
      </c>
      <c r="P28" s="37">
        <v>3022</v>
      </c>
      <c r="Q28" s="124">
        <v>0.63</v>
      </c>
    </row>
    <row r="29" spans="1:17" ht="12" customHeight="1" x14ac:dyDescent="0.45">
      <c r="A29" s="32" t="s">
        <v>33</v>
      </c>
      <c r="B29" s="39" t="s">
        <v>89</v>
      </c>
      <c r="C29" s="45" t="s">
        <v>90</v>
      </c>
      <c r="D29" s="33">
        <v>8745</v>
      </c>
      <c r="E29" s="121">
        <v>7.39</v>
      </c>
      <c r="F29" s="33">
        <v>9771</v>
      </c>
      <c r="G29" s="121">
        <v>-0.18</v>
      </c>
      <c r="H29" s="39" t="s">
        <v>89</v>
      </c>
      <c r="I29" s="45" t="s">
        <v>90</v>
      </c>
      <c r="J29" s="34">
        <v>9566</v>
      </c>
      <c r="K29" s="120">
        <v>21.15</v>
      </c>
      <c r="L29" s="33">
        <v>6092</v>
      </c>
      <c r="M29" s="121">
        <v>-14.45</v>
      </c>
      <c r="N29" s="33">
        <v>8923</v>
      </c>
      <c r="O29" s="121">
        <v>-11.3</v>
      </c>
      <c r="P29" s="34">
        <v>7942</v>
      </c>
      <c r="Q29" s="122">
        <v>12.52</v>
      </c>
    </row>
    <row r="30" spans="1:17" ht="12" customHeight="1" x14ac:dyDescent="0.45">
      <c r="A30" s="35" t="s">
        <v>34</v>
      </c>
      <c r="B30" s="37">
        <v>3000</v>
      </c>
      <c r="C30" s="124">
        <v>-0.6</v>
      </c>
      <c r="D30" s="37">
        <v>2230</v>
      </c>
      <c r="E30" s="124">
        <v>-34.619999999999997</v>
      </c>
      <c r="F30" s="37">
        <v>1793</v>
      </c>
      <c r="G30" s="124">
        <v>-28.79</v>
      </c>
      <c r="H30" s="37">
        <v>3265</v>
      </c>
      <c r="I30" s="124">
        <v>0.34</v>
      </c>
      <c r="J30" s="37">
        <v>2224</v>
      </c>
      <c r="K30" s="124">
        <v>-18.420000000000002</v>
      </c>
      <c r="L30" s="37">
        <v>2724</v>
      </c>
      <c r="M30" s="124">
        <v>-18.05</v>
      </c>
      <c r="N30" s="37">
        <v>2071</v>
      </c>
      <c r="O30" s="124">
        <v>-1.1499999999999999</v>
      </c>
      <c r="P30" s="37">
        <v>2112</v>
      </c>
      <c r="Q30" s="124">
        <v>-0.33</v>
      </c>
    </row>
    <row r="31" spans="1:17" ht="12" customHeight="1" x14ac:dyDescent="0.45">
      <c r="A31" s="32" t="s">
        <v>58</v>
      </c>
      <c r="B31" s="33">
        <v>1520</v>
      </c>
      <c r="C31" s="121">
        <v>-9.58</v>
      </c>
      <c r="D31" s="33">
        <v>1212</v>
      </c>
      <c r="E31" s="121">
        <v>10.08</v>
      </c>
      <c r="F31" s="33">
        <v>1066</v>
      </c>
      <c r="G31" s="121">
        <v>-3.79</v>
      </c>
      <c r="H31" s="34">
        <v>1581</v>
      </c>
      <c r="I31" s="122">
        <v>-8.19</v>
      </c>
      <c r="J31" s="33">
        <v>1421</v>
      </c>
      <c r="K31" s="122">
        <v>15.62</v>
      </c>
      <c r="L31" s="33">
        <v>1503</v>
      </c>
      <c r="M31" s="121">
        <v>-15.23</v>
      </c>
      <c r="N31" s="33">
        <v>1179</v>
      </c>
      <c r="O31" s="121">
        <v>5.17</v>
      </c>
      <c r="P31" s="34">
        <v>1513</v>
      </c>
      <c r="Q31" s="122">
        <v>5.73</v>
      </c>
    </row>
    <row r="32" spans="1:17" ht="12" customHeight="1" x14ac:dyDescent="0.45">
      <c r="A32" s="35" t="s">
        <v>35</v>
      </c>
      <c r="B32" s="38">
        <v>5900</v>
      </c>
      <c r="C32" s="123">
        <v>-9.8000000000000007</v>
      </c>
      <c r="D32" s="37">
        <v>4660</v>
      </c>
      <c r="E32" s="124">
        <v>-13.74</v>
      </c>
      <c r="F32" s="37">
        <v>4777</v>
      </c>
      <c r="G32" s="124">
        <v>-13.26</v>
      </c>
      <c r="H32" s="38">
        <v>5829</v>
      </c>
      <c r="I32" s="123">
        <v>-7.99</v>
      </c>
      <c r="J32" s="38">
        <v>4205</v>
      </c>
      <c r="K32" s="123">
        <v>-15.41</v>
      </c>
      <c r="L32" s="37">
        <v>6336</v>
      </c>
      <c r="M32" s="124">
        <v>1.1200000000000001</v>
      </c>
      <c r="N32" s="37">
        <v>4423</v>
      </c>
      <c r="O32" s="124">
        <v>-14.28</v>
      </c>
      <c r="P32" s="38">
        <v>4246</v>
      </c>
      <c r="Q32" s="123">
        <v>-12.42</v>
      </c>
    </row>
    <row r="33" spans="1:17" ht="12" customHeight="1" x14ac:dyDescent="0.45">
      <c r="A33" s="32" t="s">
        <v>36</v>
      </c>
      <c r="B33" s="33">
        <v>4932</v>
      </c>
      <c r="C33" s="121">
        <v>5.95</v>
      </c>
      <c r="D33" s="33">
        <v>4631</v>
      </c>
      <c r="E33" s="121">
        <v>22.03</v>
      </c>
      <c r="F33" s="33">
        <v>4735</v>
      </c>
      <c r="G33" s="121">
        <v>1.39</v>
      </c>
      <c r="H33" s="34">
        <v>5804</v>
      </c>
      <c r="I33" s="122">
        <v>8.3800000000000008</v>
      </c>
      <c r="J33" s="33">
        <v>2972</v>
      </c>
      <c r="K33" s="121">
        <v>15.46</v>
      </c>
      <c r="L33" s="33">
        <v>5341</v>
      </c>
      <c r="M33" s="121">
        <v>9.69</v>
      </c>
      <c r="N33" s="33">
        <v>3757</v>
      </c>
      <c r="O33" s="121">
        <v>14.61</v>
      </c>
      <c r="P33" s="34">
        <v>2333</v>
      </c>
      <c r="Q33" s="122">
        <v>-4.54</v>
      </c>
    </row>
    <row r="34" spans="1:17" ht="12" customHeight="1" x14ac:dyDescent="0.45">
      <c r="A34" s="35" t="s">
        <v>37</v>
      </c>
      <c r="B34" s="37">
        <v>3286</v>
      </c>
      <c r="C34" s="124">
        <v>19.489999999999998</v>
      </c>
      <c r="D34" s="37">
        <v>6297</v>
      </c>
      <c r="E34" s="108">
        <v>23.69</v>
      </c>
      <c r="F34" s="37">
        <v>4773</v>
      </c>
      <c r="G34" s="123">
        <v>66.42</v>
      </c>
      <c r="H34" s="44" t="s">
        <v>89</v>
      </c>
      <c r="I34" s="48" t="s">
        <v>90</v>
      </c>
      <c r="J34" s="37">
        <v>6137</v>
      </c>
      <c r="K34" s="124">
        <v>38.81</v>
      </c>
      <c r="L34" s="37">
        <v>3248</v>
      </c>
      <c r="M34" s="124">
        <v>36.36</v>
      </c>
      <c r="N34" s="37">
        <v>5207</v>
      </c>
      <c r="O34" s="123">
        <v>37.130000000000003</v>
      </c>
      <c r="P34" s="38">
        <v>5374</v>
      </c>
      <c r="Q34" s="124">
        <v>48.86</v>
      </c>
    </row>
    <row r="35" spans="1:17" ht="12" customHeight="1" x14ac:dyDescent="0.45">
      <c r="A35" s="32" t="s">
        <v>59</v>
      </c>
      <c r="B35" s="109" t="s">
        <v>89</v>
      </c>
      <c r="C35" s="120" t="s">
        <v>90</v>
      </c>
      <c r="D35" s="33">
        <v>7081</v>
      </c>
      <c r="E35" s="121">
        <v>13.22</v>
      </c>
      <c r="F35" s="33">
        <v>6565</v>
      </c>
      <c r="G35" s="121">
        <v>11.01</v>
      </c>
      <c r="H35" s="34" t="s">
        <v>89</v>
      </c>
      <c r="I35" s="120" t="s">
        <v>90</v>
      </c>
      <c r="J35" s="34">
        <v>5998</v>
      </c>
      <c r="K35" s="122">
        <v>7.68</v>
      </c>
      <c r="L35" s="33">
        <v>7681</v>
      </c>
      <c r="M35" s="121">
        <v>-1.6</v>
      </c>
      <c r="N35" s="33">
        <v>6933</v>
      </c>
      <c r="O35" s="121">
        <v>10.72</v>
      </c>
      <c r="P35" s="34">
        <v>6096</v>
      </c>
      <c r="Q35" s="122">
        <v>6.91</v>
      </c>
    </row>
    <row r="36" spans="1:17" ht="12" customHeight="1" x14ac:dyDescent="0.45">
      <c r="A36" s="35" t="s">
        <v>38</v>
      </c>
      <c r="B36" s="36" t="s">
        <v>89</v>
      </c>
      <c r="C36" s="48" t="s">
        <v>90</v>
      </c>
      <c r="D36" s="37">
        <v>3463</v>
      </c>
      <c r="E36" s="124">
        <v>4.72</v>
      </c>
      <c r="F36" s="37">
        <v>3117</v>
      </c>
      <c r="G36" s="124">
        <v>6.24</v>
      </c>
      <c r="H36" s="44" t="s">
        <v>89</v>
      </c>
      <c r="I36" s="48" t="s">
        <v>90</v>
      </c>
      <c r="J36" s="37">
        <v>3199</v>
      </c>
      <c r="K36" s="124">
        <v>-4.3099999999999996</v>
      </c>
      <c r="L36" s="37">
        <v>3355</v>
      </c>
      <c r="M36" s="124">
        <v>3.87</v>
      </c>
      <c r="N36" s="37">
        <v>2497</v>
      </c>
      <c r="O36" s="124">
        <v>-8.06</v>
      </c>
      <c r="P36" s="38">
        <v>3250</v>
      </c>
      <c r="Q36" s="124">
        <v>-5.85</v>
      </c>
    </row>
    <row r="37" spans="1:17" ht="12" customHeight="1" x14ac:dyDescent="0.45">
      <c r="A37" s="32" t="s">
        <v>39</v>
      </c>
      <c r="B37" s="33">
        <v>5398</v>
      </c>
      <c r="C37" s="121">
        <v>-8.8800000000000008</v>
      </c>
      <c r="D37" s="33">
        <v>4292</v>
      </c>
      <c r="E37" s="121">
        <v>-4.49</v>
      </c>
      <c r="F37" s="33">
        <v>4207</v>
      </c>
      <c r="G37" s="121">
        <v>-9.57</v>
      </c>
      <c r="H37" s="34">
        <v>4877</v>
      </c>
      <c r="I37" s="122">
        <v>-8.02</v>
      </c>
      <c r="J37" s="33">
        <v>4549</v>
      </c>
      <c r="K37" s="121">
        <v>-4.63</v>
      </c>
      <c r="L37" s="33">
        <v>4590</v>
      </c>
      <c r="M37" s="121">
        <v>4.53</v>
      </c>
      <c r="N37" s="33">
        <v>3386</v>
      </c>
      <c r="O37" s="121">
        <v>-14.43</v>
      </c>
      <c r="P37" s="34">
        <v>4083</v>
      </c>
      <c r="Q37" s="122">
        <v>-13.73</v>
      </c>
    </row>
    <row r="38" spans="1:17" ht="12" customHeight="1" x14ac:dyDescent="0.45">
      <c r="A38" s="35" t="s">
        <v>40</v>
      </c>
      <c r="B38" s="37">
        <v>1920</v>
      </c>
      <c r="C38" s="124">
        <v>-1.94</v>
      </c>
      <c r="D38" s="37">
        <v>1997</v>
      </c>
      <c r="E38" s="124">
        <v>-6.2</v>
      </c>
      <c r="F38" s="37">
        <v>1234</v>
      </c>
      <c r="G38" s="123">
        <v>-19.03</v>
      </c>
      <c r="H38" s="37">
        <v>1740</v>
      </c>
      <c r="I38" s="123">
        <v>-9.3800000000000008</v>
      </c>
      <c r="J38" s="36" t="s">
        <v>89</v>
      </c>
      <c r="K38" s="48" t="s">
        <v>90</v>
      </c>
      <c r="L38" s="36" t="s">
        <v>89</v>
      </c>
      <c r="M38" s="48" t="s">
        <v>90</v>
      </c>
      <c r="N38" s="37">
        <v>1976</v>
      </c>
      <c r="O38" s="123">
        <v>-3.61</v>
      </c>
      <c r="P38" s="37">
        <v>1915</v>
      </c>
      <c r="Q38" s="127">
        <v>13.65</v>
      </c>
    </row>
    <row r="39" spans="1:17" ht="12" customHeight="1" x14ac:dyDescent="0.45">
      <c r="A39" s="32" t="s">
        <v>60</v>
      </c>
      <c r="B39" s="34">
        <v>1944</v>
      </c>
      <c r="C39" s="121">
        <v>7.7</v>
      </c>
      <c r="D39" s="34">
        <v>1494</v>
      </c>
      <c r="E39" s="122">
        <v>-24.24</v>
      </c>
      <c r="F39" s="33">
        <v>1847</v>
      </c>
      <c r="G39" s="121">
        <v>-16.350000000000001</v>
      </c>
      <c r="H39" s="34">
        <v>2048</v>
      </c>
      <c r="I39" s="122">
        <v>14.86</v>
      </c>
      <c r="J39" s="34">
        <v>2444</v>
      </c>
      <c r="K39" s="121">
        <v>28.9</v>
      </c>
      <c r="L39" s="34">
        <v>2120</v>
      </c>
      <c r="M39" s="122">
        <v>5.84</v>
      </c>
      <c r="N39" s="33">
        <v>2920</v>
      </c>
      <c r="O39" s="121">
        <v>9.2799999999999994</v>
      </c>
      <c r="P39" s="34">
        <v>2319</v>
      </c>
      <c r="Q39" s="122">
        <v>15.03</v>
      </c>
    </row>
    <row r="40" spans="1:17" ht="12" customHeight="1" x14ac:dyDescent="0.45">
      <c r="A40" s="35" t="s">
        <v>41</v>
      </c>
      <c r="B40" s="37">
        <v>1764</v>
      </c>
      <c r="C40" s="124">
        <v>-0.68</v>
      </c>
      <c r="D40" s="37">
        <v>1458</v>
      </c>
      <c r="E40" s="124">
        <v>-6</v>
      </c>
      <c r="F40" s="37">
        <v>1172</v>
      </c>
      <c r="G40" s="124">
        <v>-5.48</v>
      </c>
      <c r="H40" s="38">
        <v>1725</v>
      </c>
      <c r="I40" s="127">
        <v>0.47</v>
      </c>
      <c r="J40" s="37">
        <v>1189</v>
      </c>
      <c r="K40" s="124">
        <v>4.12</v>
      </c>
      <c r="L40" s="37">
        <v>1224</v>
      </c>
      <c r="M40" s="124">
        <v>-5.7</v>
      </c>
      <c r="N40" s="37">
        <v>1502</v>
      </c>
      <c r="O40" s="124">
        <v>-6.65</v>
      </c>
      <c r="P40" s="38">
        <v>1833</v>
      </c>
      <c r="Q40" s="127">
        <v>5.77</v>
      </c>
    </row>
    <row r="41" spans="1:17" ht="12" customHeight="1" x14ac:dyDescent="0.45">
      <c r="A41" s="32" t="s">
        <v>42</v>
      </c>
      <c r="B41" s="33">
        <v>3181</v>
      </c>
      <c r="C41" s="121">
        <v>5.16</v>
      </c>
      <c r="D41" s="33">
        <v>2868</v>
      </c>
      <c r="E41" s="121">
        <v>9.93</v>
      </c>
      <c r="F41" s="33">
        <v>3131</v>
      </c>
      <c r="G41" s="121">
        <v>8.19</v>
      </c>
      <c r="H41" s="34">
        <v>3392</v>
      </c>
      <c r="I41" s="122">
        <v>1.77</v>
      </c>
      <c r="J41" s="33">
        <v>2929</v>
      </c>
      <c r="K41" s="121">
        <v>3.06</v>
      </c>
      <c r="L41" s="33">
        <v>3453</v>
      </c>
      <c r="M41" s="121">
        <v>4.26</v>
      </c>
      <c r="N41" s="33">
        <v>2863</v>
      </c>
      <c r="O41" s="121">
        <v>2.1800000000000002</v>
      </c>
      <c r="P41" s="34">
        <v>2896</v>
      </c>
      <c r="Q41" s="122">
        <v>2.48</v>
      </c>
    </row>
    <row r="42" spans="1:17" ht="12" customHeight="1" x14ac:dyDescent="0.45">
      <c r="A42" s="49" t="s">
        <v>61</v>
      </c>
      <c r="B42" s="139" t="s">
        <v>89</v>
      </c>
      <c r="C42" s="140" t="s">
        <v>90</v>
      </c>
      <c r="D42" s="50">
        <v>8619</v>
      </c>
      <c r="E42" s="125">
        <v>36.979999999999997</v>
      </c>
      <c r="F42" s="50">
        <v>8878</v>
      </c>
      <c r="G42" s="125">
        <v>33.46</v>
      </c>
      <c r="H42" s="141">
        <v>9250</v>
      </c>
      <c r="I42" s="142">
        <v>37.83</v>
      </c>
      <c r="J42" s="141">
        <v>6612</v>
      </c>
      <c r="K42" s="143">
        <v>2.2599999999999998</v>
      </c>
      <c r="L42" s="144" t="s">
        <v>89</v>
      </c>
      <c r="M42" s="140" t="s">
        <v>90</v>
      </c>
      <c r="N42" s="50">
        <v>9060</v>
      </c>
      <c r="O42" s="125">
        <v>53.35</v>
      </c>
      <c r="P42" s="141">
        <v>8694</v>
      </c>
      <c r="Q42" s="142">
        <v>59.29</v>
      </c>
    </row>
    <row r="43" spans="1:17" ht="12" customHeight="1" x14ac:dyDescent="0.45">
      <c r="A43" s="41" t="s">
        <v>43</v>
      </c>
      <c r="B43" s="46"/>
      <c r="C43" s="128"/>
      <c r="D43" s="46"/>
      <c r="E43" s="128"/>
      <c r="F43" s="46"/>
      <c r="G43" s="128"/>
      <c r="H43" s="47"/>
      <c r="I43" s="128"/>
      <c r="J43" s="46"/>
      <c r="K43" s="128"/>
      <c r="L43" s="46"/>
      <c r="M43" s="128"/>
      <c r="N43" s="46"/>
      <c r="O43" s="128"/>
      <c r="P43" s="47"/>
      <c r="Q43" s="128"/>
    </row>
    <row r="44" spans="1:17" ht="12" customHeight="1" x14ac:dyDescent="0.45">
      <c r="A44" s="35" t="s">
        <v>44</v>
      </c>
      <c r="B44" s="44" t="s">
        <v>89</v>
      </c>
      <c r="C44" s="48" t="s">
        <v>90</v>
      </c>
      <c r="D44" s="37">
        <v>2796</v>
      </c>
      <c r="E44" s="124">
        <v>48.96</v>
      </c>
      <c r="F44" s="37">
        <v>1743</v>
      </c>
      <c r="G44" s="124">
        <v>0.4</v>
      </c>
      <c r="H44" s="44" t="s">
        <v>89</v>
      </c>
      <c r="I44" s="48" t="s">
        <v>90</v>
      </c>
      <c r="J44" s="37">
        <v>3176</v>
      </c>
      <c r="K44" s="124">
        <v>65.94</v>
      </c>
      <c r="L44" s="37">
        <v>2091</v>
      </c>
      <c r="M44" s="124">
        <v>0.05</v>
      </c>
      <c r="N44" s="37">
        <v>2568</v>
      </c>
      <c r="O44" s="124">
        <v>59.5</v>
      </c>
      <c r="P44" s="38">
        <v>3344</v>
      </c>
      <c r="Q44" s="124">
        <v>31.03</v>
      </c>
    </row>
    <row r="45" spans="1:17" ht="12" customHeight="1" x14ac:dyDescent="0.45">
      <c r="A45" s="32" t="s">
        <v>45</v>
      </c>
      <c r="B45" s="33">
        <v>1207</v>
      </c>
      <c r="C45" s="121">
        <v>3.43</v>
      </c>
      <c r="D45" s="33">
        <v>1259</v>
      </c>
      <c r="E45" s="121">
        <v>-8.83</v>
      </c>
      <c r="F45" s="33">
        <v>1212</v>
      </c>
      <c r="G45" s="121">
        <v>1.76</v>
      </c>
      <c r="H45" s="34">
        <v>1328</v>
      </c>
      <c r="I45" s="122">
        <v>1.68</v>
      </c>
      <c r="J45" s="33">
        <v>1047</v>
      </c>
      <c r="K45" s="121">
        <v>-16.97</v>
      </c>
      <c r="L45" s="33" t="s">
        <v>89</v>
      </c>
      <c r="M45" s="107" t="s">
        <v>90</v>
      </c>
      <c r="N45" s="33">
        <v>1550</v>
      </c>
      <c r="O45" s="121">
        <v>-12.92</v>
      </c>
      <c r="P45" s="34">
        <v>1323</v>
      </c>
      <c r="Q45" s="122">
        <v>-11.21</v>
      </c>
    </row>
    <row r="46" spans="1:17" ht="12" customHeight="1" x14ac:dyDescent="0.45">
      <c r="A46" s="35" t="s">
        <v>62</v>
      </c>
      <c r="B46" s="37">
        <v>2544</v>
      </c>
      <c r="C46" s="123">
        <v>-12.94</v>
      </c>
      <c r="D46" s="37">
        <v>2822</v>
      </c>
      <c r="E46" s="124">
        <v>-4.95</v>
      </c>
      <c r="F46" s="37">
        <v>1734</v>
      </c>
      <c r="G46" s="124">
        <v>-15</v>
      </c>
      <c r="H46" s="37">
        <v>2852</v>
      </c>
      <c r="I46" s="124">
        <v>-9.23</v>
      </c>
      <c r="J46" s="37">
        <v>1694</v>
      </c>
      <c r="K46" s="124">
        <v>-23.24</v>
      </c>
      <c r="L46" s="37">
        <v>1875</v>
      </c>
      <c r="M46" s="124">
        <v>-16.22</v>
      </c>
      <c r="N46" s="37">
        <v>2348</v>
      </c>
      <c r="O46" s="124">
        <v>7.46</v>
      </c>
      <c r="P46" s="37">
        <v>2533</v>
      </c>
      <c r="Q46" s="124">
        <v>-3.5</v>
      </c>
    </row>
    <row r="47" spans="1:17" ht="12" customHeight="1" x14ac:dyDescent="0.45">
      <c r="A47" s="32" t="s">
        <v>46</v>
      </c>
      <c r="B47" s="33">
        <v>2469</v>
      </c>
      <c r="C47" s="121">
        <v>5.0599999999999996</v>
      </c>
      <c r="D47" s="33">
        <v>2778</v>
      </c>
      <c r="E47" s="121">
        <v>2.09</v>
      </c>
      <c r="F47" s="33">
        <v>2722</v>
      </c>
      <c r="G47" s="121">
        <v>-1.2</v>
      </c>
      <c r="H47" s="34">
        <v>2435</v>
      </c>
      <c r="I47" s="122">
        <v>5.18</v>
      </c>
      <c r="J47" s="33">
        <v>1987</v>
      </c>
      <c r="K47" s="121">
        <v>9.06</v>
      </c>
      <c r="L47" s="33">
        <v>3037</v>
      </c>
      <c r="M47" s="121">
        <v>9.84</v>
      </c>
      <c r="N47" s="33">
        <v>2043</v>
      </c>
      <c r="O47" s="121">
        <v>14.01</v>
      </c>
      <c r="P47" s="34">
        <v>1946</v>
      </c>
      <c r="Q47" s="122">
        <v>13.47</v>
      </c>
    </row>
    <row r="48" spans="1:17" ht="12" customHeight="1" x14ac:dyDescent="0.45">
      <c r="A48" s="49" t="s">
        <v>47</v>
      </c>
      <c r="B48" s="50">
        <v>2574</v>
      </c>
      <c r="C48" s="125">
        <v>8.93</v>
      </c>
      <c r="D48" s="50">
        <v>3756</v>
      </c>
      <c r="E48" s="125">
        <v>1.57</v>
      </c>
      <c r="F48" s="50">
        <v>2839</v>
      </c>
      <c r="G48" s="125">
        <v>-3.89</v>
      </c>
      <c r="H48" s="50">
        <v>2380</v>
      </c>
      <c r="I48" s="125">
        <v>6.16</v>
      </c>
      <c r="J48" s="50">
        <v>2916</v>
      </c>
      <c r="K48" s="125">
        <v>4.18</v>
      </c>
      <c r="L48" s="50">
        <v>3304</v>
      </c>
      <c r="M48" s="125">
        <v>-2.82</v>
      </c>
      <c r="N48" s="50" t="s">
        <v>89</v>
      </c>
      <c r="O48" s="125" t="s">
        <v>90</v>
      </c>
      <c r="P48" s="50">
        <v>3175</v>
      </c>
      <c r="Q48" s="125">
        <v>6.79</v>
      </c>
    </row>
    <row r="49" spans="1:25" ht="12" customHeight="1" x14ac:dyDescent="0.45">
      <c r="A49" s="41" t="s">
        <v>63</v>
      </c>
      <c r="B49" s="46"/>
      <c r="C49" s="128"/>
      <c r="D49" s="46"/>
      <c r="E49" s="128"/>
      <c r="F49" s="46"/>
      <c r="G49" s="128"/>
      <c r="H49" s="47"/>
      <c r="I49" s="128"/>
      <c r="J49" s="46"/>
      <c r="K49" s="128"/>
      <c r="L49" s="46"/>
      <c r="M49" s="128"/>
      <c r="N49" s="46"/>
      <c r="O49" s="128"/>
      <c r="P49" s="47"/>
      <c r="Q49" s="128"/>
    </row>
    <row r="50" spans="1:25" ht="12" customHeight="1" x14ac:dyDescent="0.45">
      <c r="A50" s="20" t="s">
        <v>64</v>
      </c>
      <c r="B50" s="51">
        <v>3517</v>
      </c>
      <c r="C50" s="130">
        <v>3.53</v>
      </c>
      <c r="D50" s="51">
        <v>3300</v>
      </c>
      <c r="E50" s="130">
        <v>3.35</v>
      </c>
      <c r="F50" s="51">
        <v>3620</v>
      </c>
      <c r="G50" s="130">
        <v>0</v>
      </c>
      <c r="H50" s="51">
        <v>3552</v>
      </c>
      <c r="I50" s="130">
        <v>0.88</v>
      </c>
      <c r="J50" s="51">
        <v>3240</v>
      </c>
      <c r="K50" s="130">
        <v>-1.1299999999999999</v>
      </c>
      <c r="L50" s="51">
        <v>3667</v>
      </c>
      <c r="M50" s="130">
        <v>3.62</v>
      </c>
      <c r="N50" s="51">
        <v>3470</v>
      </c>
      <c r="O50" s="130">
        <v>6.7</v>
      </c>
      <c r="P50" s="51">
        <v>3563</v>
      </c>
      <c r="Q50" s="130">
        <v>-1.57</v>
      </c>
    </row>
    <row r="51" spans="1:25" ht="12" customHeight="1" x14ac:dyDescent="0.45">
      <c r="A51" s="52" t="s">
        <v>65</v>
      </c>
      <c r="B51" s="53" t="s">
        <v>89</v>
      </c>
      <c r="C51" s="110" t="s">
        <v>90</v>
      </c>
      <c r="D51" s="54">
        <v>3673</v>
      </c>
      <c r="E51" s="129">
        <v>-5.43</v>
      </c>
      <c r="F51" s="54">
        <v>4022</v>
      </c>
      <c r="G51" s="129">
        <v>1.72</v>
      </c>
      <c r="H51" s="54">
        <v>3858</v>
      </c>
      <c r="I51" s="129">
        <v>6.87</v>
      </c>
      <c r="J51" s="54">
        <v>4073</v>
      </c>
      <c r="K51" s="129">
        <v>5.52</v>
      </c>
      <c r="L51" s="54">
        <v>3561</v>
      </c>
      <c r="M51" s="129">
        <v>1.1100000000000001</v>
      </c>
      <c r="N51" s="54">
        <v>4061</v>
      </c>
      <c r="O51" s="129">
        <v>15.34</v>
      </c>
      <c r="P51" s="54">
        <v>3892</v>
      </c>
      <c r="Q51" s="129">
        <v>0.05</v>
      </c>
    </row>
    <row r="52" spans="1:25" ht="12" customHeight="1" x14ac:dyDescent="0.45">
      <c r="A52" s="20" t="s">
        <v>66</v>
      </c>
      <c r="B52" s="51">
        <v>6751</v>
      </c>
      <c r="C52" s="130">
        <v>-2.02</v>
      </c>
      <c r="D52" s="51">
        <v>11753</v>
      </c>
      <c r="E52" s="130" t="s">
        <v>90</v>
      </c>
      <c r="F52" s="51">
        <v>7888</v>
      </c>
      <c r="G52" s="130">
        <v>-2.92</v>
      </c>
      <c r="H52" s="51">
        <v>7333</v>
      </c>
      <c r="I52" s="130">
        <v>-3.35</v>
      </c>
      <c r="J52" s="51">
        <v>9450</v>
      </c>
      <c r="K52" s="130">
        <v>8.83</v>
      </c>
      <c r="L52" s="51">
        <v>6973</v>
      </c>
      <c r="M52" s="130">
        <v>1.43</v>
      </c>
      <c r="N52" s="51">
        <v>16075</v>
      </c>
      <c r="O52" s="130">
        <v>12.77</v>
      </c>
      <c r="P52" s="51">
        <v>16533</v>
      </c>
      <c r="Q52" s="130">
        <v>19.29</v>
      </c>
    </row>
    <row r="53" spans="1:25" ht="12" customHeight="1" x14ac:dyDescent="0.45">
      <c r="A53" s="52" t="s">
        <v>67</v>
      </c>
      <c r="B53" s="53" t="s">
        <v>89</v>
      </c>
      <c r="C53" s="110" t="s">
        <v>90</v>
      </c>
      <c r="D53" s="54">
        <v>7844</v>
      </c>
      <c r="E53" s="129">
        <v>14.81</v>
      </c>
      <c r="F53" s="54">
        <v>6095</v>
      </c>
      <c r="G53" s="129">
        <v>-4.2300000000000004</v>
      </c>
      <c r="H53" s="53" t="s">
        <v>89</v>
      </c>
      <c r="I53" s="110" t="s">
        <v>90</v>
      </c>
      <c r="J53" s="53" t="s">
        <v>89</v>
      </c>
      <c r="K53" s="110" t="s">
        <v>90</v>
      </c>
      <c r="L53" s="54">
        <v>5953</v>
      </c>
      <c r="M53" s="129">
        <v>5.83</v>
      </c>
      <c r="N53" s="54">
        <v>6533</v>
      </c>
      <c r="O53" s="129">
        <v>11.58</v>
      </c>
      <c r="P53" s="54">
        <v>6183</v>
      </c>
      <c r="Q53" s="129">
        <v>-0.11</v>
      </c>
    </row>
    <row r="54" spans="1:25" ht="12" customHeight="1" x14ac:dyDescent="0.45">
      <c r="A54" s="20" t="s">
        <v>68</v>
      </c>
      <c r="B54" s="51">
        <v>5933</v>
      </c>
      <c r="C54" s="130">
        <v>0.64</v>
      </c>
      <c r="D54" s="51">
        <v>6036</v>
      </c>
      <c r="E54" s="130">
        <v>5.14</v>
      </c>
      <c r="F54" s="51">
        <v>6547</v>
      </c>
      <c r="G54" s="130">
        <v>-0.41</v>
      </c>
      <c r="H54" s="51">
        <v>6000</v>
      </c>
      <c r="I54" s="130">
        <v>2.97</v>
      </c>
      <c r="J54" s="51">
        <v>6000</v>
      </c>
      <c r="K54" s="130">
        <v>2.86</v>
      </c>
      <c r="L54" s="51">
        <v>6145</v>
      </c>
      <c r="M54" s="130">
        <v>5.4</v>
      </c>
      <c r="N54" s="51">
        <v>6575</v>
      </c>
      <c r="O54" s="130">
        <v>10.5</v>
      </c>
      <c r="P54" s="51">
        <v>6423</v>
      </c>
      <c r="Q54" s="130">
        <v>0.25</v>
      </c>
    </row>
    <row r="55" spans="1:25" ht="12" customHeight="1" x14ac:dyDescent="0.45">
      <c r="A55" s="52" t="s">
        <v>69</v>
      </c>
      <c r="B55" s="54">
        <v>2906</v>
      </c>
      <c r="C55" s="129">
        <v>2.94</v>
      </c>
      <c r="D55" s="54">
        <v>2530</v>
      </c>
      <c r="E55" s="129">
        <v>7.8</v>
      </c>
      <c r="F55" s="53" t="s">
        <v>89</v>
      </c>
      <c r="G55" s="110" t="s">
        <v>90</v>
      </c>
      <c r="H55" s="54">
        <v>3306</v>
      </c>
      <c r="I55" s="131">
        <v>-1.1100000000000001</v>
      </c>
      <c r="J55" s="54">
        <v>2458</v>
      </c>
      <c r="K55" s="129">
        <v>2.08</v>
      </c>
      <c r="L55" s="54">
        <v>2909</v>
      </c>
      <c r="M55" s="129">
        <v>2.14</v>
      </c>
      <c r="N55" s="54">
        <v>2566</v>
      </c>
      <c r="O55" s="129">
        <v>-2.73</v>
      </c>
      <c r="P55" s="54">
        <v>2853</v>
      </c>
      <c r="Q55" s="129">
        <v>3.03</v>
      </c>
    </row>
    <row r="56" spans="1:25" ht="12" customHeight="1" x14ac:dyDescent="0.45">
      <c r="A56" s="20" t="s">
        <v>70</v>
      </c>
      <c r="B56" s="55" t="s">
        <v>89</v>
      </c>
      <c r="C56" s="111" t="s">
        <v>90</v>
      </c>
      <c r="D56" s="51">
        <v>453</v>
      </c>
      <c r="E56" s="132">
        <v>-1.31</v>
      </c>
      <c r="F56" s="55" t="s">
        <v>89</v>
      </c>
      <c r="G56" s="111" t="s">
        <v>90</v>
      </c>
      <c r="H56" s="51">
        <v>517</v>
      </c>
      <c r="I56" s="130">
        <v>8.84</v>
      </c>
      <c r="J56" s="51">
        <v>492</v>
      </c>
      <c r="K56" s="130">
        <v>-0.81</v>
      </c>
      <c r="L56" s="51">
        <v>486</v>
      </c>
      <c r="M56" s="130">
        <v>2.97</v>
      </c>
      <c r="N56" s="51">
        <v>497</v>
      </c>
      <c r="O56" s="130">
        <v>6.88</v>
      </c>
      <c r="P56" s="51">
        <v>513</v>
      </c>
      <c r="Q56" s="130">
        <v>4.6900000000000004</v>
      </c>
    </row>
    <row r="57" spans="1:25" ht="12" customHeight="1" x14ac:dyDescent="0.45">
      <c r="A57" s="52" t="s">
        <v>71</v>
      </c>
      <c r="B57" s="54">
        <v>15750</v>
      </c>
      <c r="C57" s="129">
        <v>15.81</v>
      </c>
      <c r="D57" s="54">
        <v>16271</v>
      </c>
      <c r="E57" s="129">
        <v>5.93</v>
      </c>
      <c r="F57" s="54">
        <v>17500</v>
      </c>
      <c r="G57" s="129">
        <v>0.86</v>
      </c>
      <c r="H57" s="54">
        <v>14008</v>
      </c>
      <c r="I57" s="129">
        <v>0.65</v>
      </c>
      <c r="J57" s="54">
        <v>15333</v>
      </c>
      <c r="K57" s="129">
        <v>-1.6</v>
      </c>
      <c r="L57" s="54">
        <v>17700</v>
      </c>
      <c r="M57" s="129">
        <v>3.36</v>
      </c>
      <c r="N57" s="54">
        <v>19150</v>
      </c>
      <c r="O57" s="129">
        <v>13.99</v>
      </c>
      <c r="P57" s="53" t="s">
        <v>89</v>
      </c>
      <c r="Q57" s="110" t="s">
        <v>90</v>
      </c>
    </row>
    <row r="58" spans="1:25" ht="12" customHeight="1" x14ac:dyDescent="0.45">
      <c r="A58" s="20" t="s">
        <v>72</v>
      </c>
      <c r="B58" s="51">
        <v>18000</v>
      </c>
      <c r="C58" s="130">
        <v>-6.25</v>
      </c>
      <c r="D58" s="51">
        <v>18675</v>
      </c>
      <c r="E58" s="130">
        <v>-1.01</v>
      </c>
      <c r="F58" s="55" t="s">
        <v>89</v>
      </c>
      <c r="G58" s="111" t="s">
        <v>90</v>
      </c>
      <c r="H58" s="51">
        <v>22525</v>
      </c>
      <c r="I58" s="130">
        <v>1.65</v>
      </c>
      <c r="J58" s="51">
        <v>19019</v>
      </c>
      <c r="K58" s="130">
        <v>5.92</v>
      </c>
      <c r="L58" s="51">
        <v>18042</v>
      </c>
      <c r="M58" s="130">
        <v>0.23</v>
      </c>
      <c r="N58" s="51">
        <v>21103</v>
      </c>
      <c r="O58" s="130">
        <v>8.7200000000000006</v>
      </c>
      <c r="P58" s="51">
        <v>20000</v>
      </c>
      <c r="Q58" s="130">
        <v>0</v>
      </c>
    </row>
    <row r="59" spans="1:25" s="65" customFormat="1" ht="12" customHeight="1" x14ac:dyDescent="0.45">
      <c r="A59" s="52" t="s">
        <v>83</v>
      </c>
      <c r="B59" s="54" t="s">
        <v>89</v>
      </c>
      <c r="C59" s="129" t="s">
        <v>90</v>
      </c>
      <c r="D59" s="54">
        <v>23125</v>
      </c>
      <c r="E59" s="129">
        <v>-1.34</v>
      </c>
      <c r="F59" s="54" t="s">
        <v>89</v>
      </c>
      <c r="G59" s="129" t="s">
        <v>90</v>
      </c>
      <c r="H59" s="54" t="s">
        <v>89</v>
      </c>
      <c r="I59" s="129" t="s">
        <v>90</v>
      </c>
      <c r="J59" s="54">
        <v>25000</v>
      </c>
      <c r="K59" s="133">
        <v>0.15</v>
      </c>
      <c r="L59" s="54">
        <v>22792</v>
      </c>
      <c r="M59" s="129">
        <v>-2.67</v>
      </c>
      <c r="N59" s="54">
        <v>27331</v>
      </c>
      <c r="O59" s="129">
        <v>-1.37</v>
      </c>
      <c r="P59" s="54">
        <v>24667</v>
      </c>
      <c r="Q59" s="129">
        <v>0</v>
      </c>
      <c r="S59" s="138"/>
      <c r="U59" s="138"/>
      <c r="W59" s="138"/>
      <c r="Y59" s="138"/>
    </row>
    <row r="60" spans="1:25" ht="12" customHeight="1" x14ac:dyDescent="0.45">
      <c r="A60" s="20" t="s">
        <v>92</v>
      </c>
      <c r="B60" s="51">
        <v>7633</v>
      </c>
      <c r="C60" s="130">
        <v>7.7</v>
      </c>
      <c r="D60" s="51">
        <v>9808</v>
      </c>
      <c r="E60" s="130">
        <v>11.09</v>
      </c>
      <c r="F60" s="51">
        <v>8622</v>
      </c>
      <c r="G60" s="130">
        <v>2.08</v>
      </c>
      <c r="H60" s="51">
        <v>7756</v>
      </c>
      <c r="I60" s="130">
        <v>1.52</v>
      </c>
      <c r="J60" s="51">
        <v>8625</v>
      </c>
      <c r="K60" s="130">
        <v>5.83</v>
      </c>
      <c r="L60" s="51">
        <v>7500</v>
      </c>
      <c r="M60" s="130">
        <v>-0.33</v>
      </c>
      <c r="N60" s="51">
        <v>8963</v>
      </c>
      <c r="O60" s="130">
        <v>5.08</v>
      </c>
      <c r="P60" s="55" t="s">
        <v>89</v>
      </c>
      <c r="Q60" s="111" t="s">
        <v>90</v>
      </c>
    </row>
    <row r="61" spans="1:25" ht="12" customHeight="1" x14ac:dyDescent="0.45">
      <c r="A61" s="52" t="s">
        <v>73</v>
      </c>
      <c r="B61" s="54">
        <v>9248</v>
      </c>
      <c r="C61" s="129">
        <v>2.46</v>
      </c>
      <c r="D61" s="53" t="s">
        <v>89</v>
      </c>
      <c r="E61" s="110" t="s">
        <v>90</v>
      </c>
      <c r="F61" s="54">
        <v>11078</v>
      </c>
      <c r="G61" s="129">
        <v>-2.11</v>
      </c>
      <c r="H61" s="54">
        <v>9351</v>
      </c>
      <c r="I61" s="131">
        <v>1.55</v>
      </c>
      <c r="J61" s="54">
        <v>10872</v>
      </c>
      <c r="K61" s="129">
        <v>1.33</v>
      </c>
      <c r="L61" s="53" t="s">
        <v>89</v>
      </c>
      <c r="M61" s="110" t="s">
        <v>90</v>
      </c>
      <c r="N61" s="54">
        <v>9786</v>
      </c>
      <c r="O61" s="129">
        <v>-4.33</v>
      </c>
      <c r="P61" s="54">
        <v>10848</v>
      </c>
      <c r="Q61" s="129">
        <v>0</v>
      </c>
    </row>
    <row r="62" spans="1:25" ht="12" customHeight="1" x14ac:dyDescent="0.45">
      <c r="A62" s="20" t="s">
        <v>74</v>
      </c>
      <c r="B62" s="51">
        <v>4343</v>
      </c>
      <c r="C62" s="130">
        <v>10.23</v>
      </c>
      <c r="D62" s="51">
        <v>4306</v>
      </c>
      <c r="E62" s="130">
        <v>3.56</v>
      </c>
      <c r="F62" s="51">
        <v>4568</v>
      </c>
      <c r="G62" s="130">
        <v>9.2799999999999994</v>
      </c>
      <c r="H62" s="51">
        <v>4285</v>
      </c>
      <c r="I62" s="130">
        <v>7.88</v>
      </c>
      <c r="J62" s="51">
        <v>3967</v>
      </c>
      <c r="K62" s="130">
        <v>5</v>
      </c>
      <c r="L62" s="55" t="s">
        <v>89</v>
      </c>
      <c r="M62" s="111" t="s">
        <v>90</v>
      </c>
      <c r="N62" s="51">
        <v>4180</v>
      </c>
      <c r="O62" s="130">
        <v>0.24</v>
      </c>
      <c r="P62" s="55" t="s">
        <v>89</v>
      </c>
      <c r="Q62" s="111" t="s">
        <v>90</v>
      </c>
    </row>
    <row r="63" spans="1:25" ht="12" customHeight="1" x14ac:dyDescent="0.45">
      <c r="A63" s="52" t="s">
        <v>75</v>
      </c>
      <c r="B63" s="54">
        <v>10342</v>
      </c>
      <c r="C63" s="129">
        <v>5.39</v>
      </c>
      <c r="D63" s="54" t="s">
        <v>89</v>
      </c>
      <c r="E63" s="129" t="s">
        <v>90</v>
      </c>
      <c r="F63" s="54">
        <v>14251</v>
      </c>
      <c r="G63" s="129">
        <v>6.81</v>
      </c>
      <c r="H63" s="54">
        <v>9864</v>
      </c>
      <c r="I63" s="129">
        <v>3.61</v>
      </c>
      <c r="J63" s="54">
        <v>14114</v>
      </c>
      <c r="K63" s="131">
        <v>1.47</v>
      </c>
      <c r="L63" s="54">
        <v>13938</v>
      </c>
      <c r="M63" s="129">
        <v>3.38</v>
      </c>
      <c r="N63" s="54">
        <v>11632</v>
      </c>
      <c r="O63" s="129">
        <v>0.11</v>
      </c>
      <c r="P63" s="54">
        <v>13215</v>
      </c>
      <c r="Q63" s="129">
        <v>0</v>
      </c>
    </row>
    <row r="64" spans="1:25" ht="12" customHeight="1" x14ac:dyDescent="0.45">
      <c r="A64" s="20" t="s">
        <v>76</v>
      </c>
      <c r="B64" s="51">
        <v>3264</v>
      </c>
      <c r="C64" s="130">
        <v>1.84</v>
      </c>
      <c r="D64" s="51">
        <v>3533</v>
      </c>
      <c r="E64" s="130">
        <v>9.75</v>
      </c>
      <c r="F64" s="51">
        <v>4238</v>
      </c>
      <c r="G64" s="130">
        <v>-2.08</v>
      </c>
      <c r="H64" s="51">
        <v>3323</v>
      </c>
      <c r="I64" s="130">
        <v>1.4</v>
      </c>
      <c r="J64" s="51">
        <v>3987</v>
      </c>
      <c r="K64" s="130">
        <v>-2.92</v>
      </c>
      <c r="L64" s="51">
        <v>3577</v>
      </c>
      <c r="M64" s="130">
        <v>-0.31</v>
      </c>
      <c r="N64" s="51">
        <v>3860</v>
      </c>
      <c r="O64" s="130">
        <v>5.0599999999999996</v>
      </c>
      <c r="P64" s="51">
        <v>3534</v>
      </c>
      <c r="Q64" s="130">
        <v>0.94</v>
      </c>
    </row>
    <row r="65" spans="1:25" ht="12" customHeight="1" x14ac:dyDescent="0.45">
      <c r="A65" s="52" t="s">
        <v>77</v>
      </c>
      <c r="B65" s="54">
        <v>3590</v>
      </c>
      <c r="C65" s="129">
        <v>4.3899999999999997</v>
      </c>
      <c r="D65" s="54">
        <v>3792</v>
      </c>
      <c r="E65" s="129">
        <v>2.16</v>
      </c>
      <c r="F65" s="54">
        <v>3915</v>
      </c>
      <c r="G65" s="129">
        <v>5.27</v>
      </c>
      <c r="H65" s="54">
        <v>4104</v>
      </c>
      <c r="I65" s="129">
        <v>3.32</v>
      </c>
      <c r="J65" s="54">
        <v>4514</v>
      </c>
      <c r="K65" s="129">
        <v>2.52</v>
      </c>
      <c r="L65" s="54">
        <v>3757</v>
      </c>
      <c r="M65" s="129">
        <v>3.04</v>
      </c>
      <c r="N65" s="53" t="s">
        <v>89</v>
      </c>
      <c r="O65" s="110" t="s">
        <v>90</v>
      </c>
      <c r="P65" s="54">
        <v>4122</v>
      </c>
      <c r="Q65" s="129">
        <v>2.84</v>
      </c>
    </row>
    <row r="66" spans="1:25" ht="12" customHeight="1" x14ac:dyDescent="0.45">
      <c r="A66" s="20" t="s">
        <v>78</v>
      </c>
      <c r="B66" s="51" t="s">
        <v>89</v>
      </c>
      <c r="C66" s="112" t="s">
        <v>90</v>
      </c>
      <c r="D66" s="51">
        <v>26902</v>
      </c>
      <c r="E66" s="130">
        <v>1.66</v>
      </c>
      <c r="F66" s="51">
        <v>25972</v>
      </c>
      <c r="G66" s="130">
        <v>-0.02</v>
      </c>
      <c r="H66" s="55" t="s">
        <v>89</v>
      </c>
      <c r="I66" s="111" t="s">
        <v>90</v>
      </c>
      <c r="J66" s="51">
        <v>25797</v>
      </c>
      <c r="K66" s="130">
        <v>-2.99</v>
      </c>
      <c r="L66" s="51">
        <v>29020</v>
      </c>
      <c r="M66" s="130">
        <v>5.98</v>
      </c>
      <c r="N66" s="51">
        <v>28301</v>
      </c>
      <c r="O66" s="130">
        <v>1.24</v>
      </c>
      <c r="P66" s="51">
        <v>31758</v>
      </c>
      <c r="Q66" s="130">
        <v>16.899999999999999</v>
      </c>
    </row>
    <row r="67" spans="1:25" ht="12" customHeight="1" x14ac:dyDescent="0.45">
      <c r="A67" s="52" t="s">
        <v>79</v>
      </c>
      <c r="B67" s="54">
        <v>15063</v>
      </c>
      <c r="C67" s="129">
        <v>3.79</v>
      </c>
      <c r="D67" s="54">
        <v>12072</v>
      </c>
      <c r="E67" s="129">
        <v>-0.25</v>
      </c>
      <c r="F67" s="54">
        <v>14286</v>
      </c>
      <c r="G67" s="129">
        <v>1.99</v>
      </c>
      <c r="H67" s="53" t="s">
        <v>89</v>
      </c>
      <c r="I67" s="110" t="s">
        <v>90</v>
      </c>
      <c r="J67" s="54">
        <v>22750</v>
      </c>
      <c r="K67" s="129">
        <v>0.37</v>
      </c>
      <c r="L67" s="53" t="s">
        <v>89</v>
      </c>
      <c r="M67" s="110" t="s">
        <v>90</v>
      </c>
      <c r="N67" s="54">
        <v>12744</v>
      </c>
      <c r="O67" s="129">
        <v>0.32</v>
      </c>
      <c r="P67" s="54">
        <v>22519</v>
      </c>
      <c r="Q67" s="129">
        <v>0.78</v>
      </c>
    </row>
    <row r="68" spans="1:25" ht="12" customHeight="1" x14ac:dyDescent="0.45">
      <c r="A68" s="20" t="s">
        <v>80</v>
      </c>
      <c r="B68" s="51">
        <v>3876</v>
      </c>
      <c r="C68" s="130">
        <v>-0.26</v>
      </c>
      <c r="D68" s="51">
        <v>3125</v>
      </c>
      <c r="E68" s="130">
        <v>-0.83</v>
      </c>
      <c r="F68" s="51">
        <v>3286</v>
      </c>
      <c r="G68" s="130">
        <v>4.55</v>
      </c>
      <c r="H68" s="51">
        <v>2018</v>
      </c>
      <c r="I68" s="130">
        <v>-4.13</v>
      </c>
      <c r="J68" s="51">
        <v>4427</v>
      </c>
      <c r="K68" s="130">
        <v>-1.1599999999999999</v>
      </c>
      <c r="L68" s="51">
        <v>3046</v>
      </c>
      <c r="M68" s="130">
        <v>-1.23</v>
      </c>
      <c r="N68" s="51">
        <v>3873</v>
      </c>
      <c r="O68" s="130">
        <v>0.65</v>
      </c>
      <c r="P68" s="51">
        <v>3736</v>
      </c>
      <c r="Q68" s="130">
        <v>0.05</v>
      </c>
    </row>
    <row r="69" spans="1:25" s="25" customFormat="1" ht="12" customHeight="1" x14ac:dyDescent="0.45">
      <c r="A69" s="52" t="s">
        <v>81</v>
      </c>
      <c r="B69" s="54">
        <v>5918</v>
      </c>
      <c r="C69" s="129">
        <v>1.44</v>
      </c>
      <c r="D69" s="54">
        <v>7097</v>
      </c>
      <c r="E69" s="129">
        <v>-0.2</v>
      </c>
      <c r="F69" s="54">
        <v>7121</v>
      </c>
      <c r="G69" s="129">
        <v>0.89</v>
      </c>
      <c r="H69" s="54">
        <v>5736</v>
      </c>
      <c r="I69" s="129">
        <v>1.22</v>
      </c>
      <c r="J69" s="54">
        <v>6931</v>
      </c>
      <c r="K69" s="129">
        <v>-1.38</v>
      </c>
      <c r="L69" s="54">
        <v>4186</v>
      </c>
      <c r="M69" s="129">
        <v>8.5</v>
      </c>
      <c r="N69" s="54">
        <v>6802</v>
      </c>
      <c r="O69" s="129">
        <v>0.74</v>
      </c>
      <c r="P69" s="54">
        <v>7742</v>
      </c>
      <c r="Q69" s="129">
        <v>10.16</v>
      </c>
    </row>
    <row r="70" spans="1:25" x14ac:dyDescent="0.45">
      <c r="A70" s="56" t="s">
        <v>82</v>
      </c>
      <c r="B70" s="57">
        <v>11312</v>
      </c>
      <c r="C70" s="134">
        <v>2.11</v>
      </c>
      <c r="D70" s="57">
        <v>11169</v>
      </c>
      <c r="E70" s="134">
        <v>-0.41</v>
      </c>
      <c r="F70" s="57">
        <v>9791</v>
      </c>
      <c r="G70" s="134">
        <v>5.22</v>
      </c>
      <c r="H70" s="57">
        <v>10952</v>
      </c>
      <c r="I70" s="134">
        <v>1.96</v>
      </c>
      <c r="J70" s="57">
        <v>12685</v>
      </c>
      <c r="K70" s="134">
        <v>2.62</v>
      </c>
      <c r="L70" s="58" t="s">
        <v>89</v>
      </c>
      <c r="M70" s="113" t="s">
        <v>90</v>
      </c>
      <c r="N70" s="57">
        <v>10469</v>
      </c>
      <c r="O70" s="134">
        <v>1.25</v>
      </c>
      <c r="P70" s="57">
        <v>8219</v>
      </c>
      <c r="Q70" s="134">
        <v>0</v>
      </c>
    </row>
    <row r="71" spans="1:25" x14ac:dyDescent="0.45">
      <c r="A71" s="11"/>
      <c r="B71" s="9"/>
      <c r="C71" s="10"/>
      <c r="D71" s="9"/>
      <c r="E71" s="10"/>
      <c r="F71" s="9"/>
      <c r="G71" s="10"/>
      <c r="H71" s="9"/>
      <c r="I71" s="10"/>
      <c r="J71" s="9"/>
      <c r="K71" s="10"/>
      <c r="L71" s="9"/>
      <c r="M71" s="10"/>
      <c r="N71" s="9"/>
      <c r="O71" s="10"/>
      <c r="P71" s="9"/>
      <c r="Q71" s="10"/>
    </row>
    <row r="72" spans="1:25" s="65" customFormat="1" x14ac:dyDescent="0.45">
      <c r="A72" s="59" t="s">
        <v>48</v>
      </c>
      <c r="B72" s="60"/>
      <c r="C72" s="61"/>
      <c r="D72" s="60"/>
      <c r="E72" s="62"/>
      <c r="F72" s="63"/>
      <c r="G72" s="64"/>
      <c r="H72" s="60"/>
      <c r="I72" s="62"/>
      <c r="J72" s="60"/>
      <c r="K72" s="61"/>
      <c r="L72" s="60"/>
      <c r="M72" s="62"/>
      <c r="N72" s="63"/>
      <c r="O72" s="64"/>
      <c r="P72" s="60"/>
      <c r="Q72" s="62"/>
      <c r="R72" s="60"/>
      <c r="S72" s="62"/>
      <c r="T72" s="60"/>
      <c r="U72" s="62"/>
      <c r="V72" s="60"/>
      <c r="W72" s="62"/>
      <c r="X72" s="60"/>
      <c r="Y72" s="62"/>
    </row>
    <row r="73" spans="1:25" s="65" customFormat="1" x14ac:dyDescent="0.45">
      <c r="A73" s="35" t="s">
        <v>12</v>
      </c>
      <c r="B73" s="66"/>
      <c r="C73" s="67"/>
      <c r="D73" s="66"/>
      <c r="E73" s="67"/>
      <c r="F73" s="66"/>
      <c r="G73" s="67"/>
      <c r="H73" s="66"/>
      <c r="I73" s="67"/>
      <c r="J73" s="66"/>
      <c r="K73" s="67"/>
      <c r="L73" s="66"/>
      <c r="M73" s="67"/>
      <c r="N73" s="66"/>
      <c r="O73" s="67"/>
      <c r="P73" s="66"/>
      <c r="Q73" s="67"/>
      <c r="R73" s="66"/>
      <c r="S73" s="67"/>
      <c r="T73" s="66"/>
      <c r="U73" s="67"/>
      <c r="V73" s="66"/>
      <c r="W73" s="67"/>
      <c r="X73" s="66"/>
      <c r="Y73" s="67"/>
    </row>
    <row r="74" spans="1:25" s="65" customFormat="1" x14ac:dyDescent="0.45">
      <c r="A74" s="68" t="s">
        <v>13</v>
      </c>
      <c r="B74" s="66"/>
      <c r="C74" s="67"/>
      <c r="D74" s="66"/>
      <c r="E74" s="67"/>
      <c r="F74" s="66"/>
      <c r="G74" s="67"/>
      <c r="H74" s="66"/>
      <c r="I74" s="67"/>
      <c r="J74" s="66"/>
      <c r="K74" s="67"/>
      <c r="L74" s="66"/>
      <c r="M74" s="67"/>
      <c r="N74" s="66"/>
      <c r="O74" s="67"/>
      <c r="P74" s="66"/>
      <c r="Q74" s="67"/>
      <c r="R74" s="66"/>
      <c r="S74" s="67"/>
      <c r="T74" s="66"/>
      <c r="U74" s="67"/>
      <c r="V74" s="66"/>
      <c r="W74" s="67"/>
      <c r="X74" s="66"/>
      <c r="Y74" s="67"/>
    </row>
    <row r="75" spans="1:25" s="65" customFormat="1" ht="19.5" customHeight="1" x14ac:dyDescent="0.45">
      <c r="A75" s="148" t="s">
        <v>51</v>
      </c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</row>
    <row r="76" spans="1:25" s="65" customFormat="1" x14ac:dyDescent="0.45">
      <c r="A76" s="35" t="s">
        <v>14</v>
      </c>
      <c r="B76" s="69"/>
      <c r="C76" s="70"/>
      <c r="D76" s="71"/>
      <c r="E76" s="70"/>
      <c r="F76" s="71"/>
      <c r="G76" s="70"/>
      <c r="H76" s="72"/>
      <c r="I76" s="70"/>
      <c r="J76" s="69"/>
      <c r="K76" s="70"/>
      <c r="L76" s="71"/>
      <c r="M76" s="70"/>
      <c r="N76" s="71"/>
      <c r="O76" s="70"/>
      <c r="P76" s="72"/>
      <c r="Q76" s="70"/>
      <c r="R76" s="71"/>
      <c r="S76" s="73"/>
      <c r="T76" s="71"/>
      <c r="U76" s="73"/>
      <c r="V76" s="71"/>
      <c r="W76" s="73"/>
      <c r="X76" s="71"/>
      <c r="Y76" s="73"/>
    </row>
    <row r="77" spans="1:25" s="65" customFormat="1" x14ac:dyDescent="0.45">
      <c r="A77" s="74" t="s">
        <v>15</v>
      </c>
      <c r="B77" s="66"/>
      <c r="C77" s="67"/>
      <c r="D77" s="66"/>
      <c r="E77" s="67"/>
      <c r="F77" s="66"/>
      <c r="G77" s="67"/>
      <c r="H77" s="66"/>
      <c r="I77" s="67"/>
      <c r="J77" s="66"/>
      <c r="K77" s="67"/>
      <c r="L77" s="66"/>
      <c r="M77" s="67"/>
      <c r="N77" s="66"/>
      <c r="O77" s="67"/>
      <c r="P77" s="66"/>
      <c r="Q77" s="67"/>
      <c r="R77" s="66"/>
      <c r="S77" s="67"/>
      <c r="T77" s="66"/>
      <c r="U77" s="67"/>
      <c r="V77" s="66"/>
      <c r="W77" s="67"/>
      <c r="X77" s="66"/>
      <c r="Y77" s="67"/>
    </row>
    <row r="79" spans="1:25" x14ac:dyDescent="0.45">
      <c r="A79" s="12" t="str">
        <f>+Índice!A15</f>
        <v>Fecha de actualización: 8 de agosto de 2022</v>
      </c>
      <c r="B79" s="9"/>
      <c r="C79" s="10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</row>
  </sheetData>
  <mergeCells count="11">
    <mergeCell ref="A75:Y75"/>
    <mergeCell ref="A4:Q5"/>
    <mergeCell ref="H9:I9"/>
    <mergeCell ref="J9:K9"/>
    <mergeCell ref="L9:M9"/>
    <mergeCell ref="N9:O9"/>
    <mergeCell ref="P9:Q9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2012-A8C4-4438-9A11-59B020FA0AB4}">
  <dimension ref="A1:I55"/>
  <sheetViews>
    <sheetView showGridLines="0" topLeftCell="A8" workbookViewId="0">
      <selection activeCell="F15" sqref="F15"/>
    </sheetView>
  </sheetViews>
  <sheetFormatPr baseColWidth="10" defaultColWidth="11.453125" defaultRowHeight="16" x14ac:dyDescent="0.45"/>
  <cols>
    <col min="1" max="1" width="24.453125" style="81" customWidth="1"/>
    <col min="2" max="2" width="12" style="81" bestFit="1" customWidth="1"/>
    <col min="3" max="3" width="9.453125" style="81" customWidth="1"/>
    <col min="4" max="4" width="13.54296875" style="81" bestFit="1" customWidth="1"/>
    <col min="5" max="5" width="12" style="81" customWidth="1"/>
    <col min="6" max="6" width="10.26953125" style="81" customWidth="1"/>
    <col min="7" max="7" width="9.453125" style="81" customWidth="1"/>
    <col min="8" max="8" width="10.54296875" style="81" customWidth="1"/>
    <col min="9" max="9" width="9.26953125" style="81" customWidth="1"/>
    <col min="10" max="16384" width="11.453125" style="81"/>
  </cols>
  <sheetData>
    <row r="1" spans="1:9" s="75" customFormat="1" ht="14" x14ac:dyDescent="0.4"/>
    <row r="2" spans="1:9" s="75" customFormat="1" ht="27.75" customHeight="1" x14ac:dyDescent="0.4"/>
    <row r="3" spans="1:9" s="75" customFormat="1" ht="56.15" customHeight="1" x14ac:dyDescent="0.4"/>
    <row r="4" spans="1:9" s="75" customFormat="1" ht="18.75" customHeight="1" x14ac:dyDescent="0.4">
      <c r="A4" s="155" t="s">
        <v>0</v>
      </c>
      <c r="B4" s="155"/>
      <c r="C4" s="155"/>
      <c r="D4" s="155"/>
      <c r="E4" s="155"/>
      <c r="F4" s="155"/>
      <c r="G4" s="155"/>
      <c r="H4" s="155"/>
      <c r="I4" s="155"/>
    </row>
    <row r="5" spans="1:9" s="75" customFormat="1" ht="24" customHeight="1" x14ac:dyDescent="0.4">
      <c r="A5" s="155"/>
      <c r="B5" s="155"/>
      <c r="C5" s="155"/>
      <c r="D5" s="155"/>
      <c r="E5" s="155"/>
      <c r="F5" s="155"/>
      <c r="G5" s="155"/>
      <c r="H5" s="155"/>
      <c r="I5" s="155"/>
    </row>
    <row r="6" spans="1:9" s="75" customFormat="1" ht="18.75" customHeight="1" x14ac:dyDescent="0.4">
      <c r="A6" s="76" t="s">
        <v>16</v>
      </c>
      <c r="B6" s="77"/>
      <c r="C6" s="77"/>
      <c r="D6" s="77"/>
      <c r="E6" s="77"/>
      <c r="F6" s="77"/>
      <c r="G6" s="77"/>
      <c r="H6" s="77"/>
      <c r="I6" s="77"/>
    </row>
    <row r="7" spans="1:9" s="75" customFormat="1" ht="15" customHeight="1" x14ac:dyDescent="0.4">
      <c r="A7" s="76" t="s">
        <v>85</v>
      </c>
      <c r="B7" s="77"/>
      <c r="C7" s="77"/>
      <c r="D7" s="77"/>
      <c r="E7" s="77"/>
      <c r="F7" s="77"/>
      <c r="G7" s="77"/>
      <c r="H7" s="77"/>
      <c r="I7" s="77"/>
    </row>
    <row r="8" spans="1:9" s="75" customFormat="1" ht="14" x14ac:dyDescent="0.4"/>
    <row r="9" spans="1:9" x14ac:dyDescent="0.45">
      <c r="A9" s="78" t="s">
        <v>52</v>
      </c>
      <c r="B9" s="79" t="s">
        <v>2</v>
      </c>
      <c r="C9" s="79" t="s">
        <v>3</v>
      </c>
      <c r="D9" s="79" t="s">
        <v>4</v>
      </c>
      <c r="E9" s="80" t="s">
        <v>5</v>
      </c>
      <c r="F9" s="79" t="s">
        <v>6</v>
      </c>
      <c r="G9" s="79" t="s">
        <v>7</v>
      </c>
      <c r="H9" s="79" t="s">
        <v>8</v>
      </c>
      <c r="I9" s="79" t="s">
        <v>9</v>
      </c>
    </row>
    <row r="10" spans="1:9" ht="14" customHeight="1" x14ac:dyDescent="0.45">
      <c r="A10" s="82" t="s">
        <v>17</v>
      </c>
      <c r="B10" s="82"/>
      <c r="C10" s="82"/>
      <c r="D10" s="82"/>
      <c r="E10" s="82"/>
      <c r="F10" s="82"/>
      <c r="G10" s="82"/>
      <c r="H10" s="82"/>
      <c r="I10" s="82"/>
    </row>
    <row r="11" spans="1:9" ht="14" customHeight="1" x14ac:dyDescent="0.45">
      <c r="A11" s="75" t="s">
        <v>18</v>
      </c>
      <c r="B11" s="116" t="s">
        <v>90</v>
      </c>
      <c r="C11" s="83">
        <v>35.34762833008449</v>
      </c>
      <c r="D11" s="83">
        <v>29.766949152542345</v>
      </c>
      <c r="E11" s="116" t="s">
        <v>90</v>
      </c>
      <c r="F11" s="83">
        <v>12.045270816491538</v>
      </c>
      <c r="G11" s="83">
        <v>2.4096385542168752</v>
      </c>
      <c r="H11" s="83">
        <v>18.502673796791424</v>
      </c>
      <c r="I11" s="83">
        <v>31.042845594179425</v>
      </c>
    </row>
    <row r="12" spans="1:9" ht="14" customHeight="1" x14ac:dyDescent="0.45">
      <c r="A12" s="84" t="s">
        <v>19</v>
      </c>
      <c r="B12" s="85">
        <v>22.087500000000016</v>
      </c>
      <c r="C12" s="85">
        <v>66.784934497816636</v>
      </c>
      <c r="D12" s="85">
        <v>49.766863537457297</v>
      </c>
      <c r="E12" s="114" t="s">
        <v>90</v>
      </c>
      <c r="F12" s="85">
        <v>82.271147161066096</v>
      </c>
      <c r="G12" s="85">
        <v>79.565326005495862</v>
      </c>
      <c r="H12" s="85">
        <v>37.619783616692445</v>
      </c>
      <c r="I12" s="91">
        <v>42.94117647058826</v>
      </c>
    </row>
    <row r="13" spans="1:9" ht="14" customHeight="1" x14ac:dyDescent="0.45">
      <c r="A13" s="75" t="s">
        <v>20</v>
      </c>
      <c r="B13" s="83">
        <v>60.091743119266042</v>
      </c>
      <c r="C13" s="83">
        <v>88.590057049714744</v>
      </c>
      <c r="D13" s="83">
        <v>106.43431635388745</v>
      </c>
      <c r="E13" s="83">
        <v>77.300613496932513</v>
      </c>
      <c r="F13" s="83">
        <v>92.165898617511417</v>
      </c>
      <c r="G13" s="83">
        <v>62.10613598673298</v>
      </c>
      <c r="H13" s="83">
        <v>101.10149488591667</v>
      </c>
      <c r="I13" s="83">
        <v>60.689655172413801</v>
      </c>
    </row>
    <row r="14" spans="1:9" ht="14" customHeight="1" x14ac:dyDescent="0.45">
      <c r="A14" s="84" t="s">
        <v>21</v>
      </c>
      <c r="B14" s="86">
        <v>40.251989389920425</v>
      </c>
      <c r="C14" s="85">
        <v>63.238221632382178</v>
      </c>
      <c r="D14" s="85">
        <v>50.050352467270834</v>
      </c>
      <c r="E14" s="114" t="s">
        <v>90</v>
      </c>
      <c r="F14" s="91">
        <v>98.600311041990651</v>
      </c>
      <c r="G14" s="85">
        <v>21.891685736079314</v>
      </c>
      <c r="H14" s="85">
        <v>5.3259480187473507</v>
      </c>
      <c r="I14" s="85">
        <v>111.96513470681464</v>
      </c>
    </row>
    <row r="15" spans="1:9" ht="14" customHeight="1" x14ac:dyDescent="0.45">
      <c r="A15" s="75" t="s">
        <v>22</v>
      </c>
      <c r="B15" s="116" t="s">
        <v>90</v>
      </c>
      <c r="C15" s="83">
        <v>-2.1343050494533999</v>
      </c>
      <c r="D15" s="83">
        <v>23.798882681564248</v>
      </c>
      <c r="E15" s="83">
        <v>-12.664907651715051</v>
      </c>
      <c r="F15" s="83">
        <v>100.53547523427042</v>
      </c>
      <c r="G15" s="83">
        <v>9.8191214470284116</v>
      </c>
      <c r="H15" s="83">
        <v>6.4880112834978521</v>
      </c>
      <c r="I15" s="115" t="s">
        <v>90</v>
      </c>
    </row>
    <row r="16" spans="1:9" ht="14" customHeight="1" x14ac:dyDescent="0.45">
      <c r="A16" s="84" t="s">
        <v>23</v>
      </c>
      <c r="B16" s="85">
        <v>26.217349242179957</v>
      </c>
      <c r="C16" s="85">
        <v>55.305574210879783</v>
      </c>
      <c r="D16" s="85">
        <v>93.955773955773992</v>
      </c>
      <c r="E16" s="85">
        <v>32.170006910850077</v>
      </c>
      <c r="F16" s="85">
        <v>-13.047858942065471</v>
      </c>
      <c r="G16" s="85">
        <v>57.186897880539547</v>
      </c>
      <c r="H16" s="85">
        <v>14.941716707877095</v>
      </c>
      <c r="I16" s="85">
        <v>3.9716670882873784</v>
      </c>
    </row>
    <row r="17" spans="1:9" ht="14" customHeight="1" x14ac:dyDescent="0.45">
      <c r="A17" s="75" t="s">
        <v>24</v>
      </c>
      <c r="B17" s="83">
        <v>98.389610389610354</v>
      </c>
      <c r="C17" s="83">
        <v>139.29654335961189</v>
      </c>
      <c r="D17" s="83">
        <v>87.798227675528267</v>
      </c>
      <c r="E17" s="83">
        <v>110.88637715645446</v>
      </c>
      <c r="F17" s="83">
        <v>168.22541966426857</v>
      </c>
      <c r="G17" s="83">
        <v>52.526799387442601</v>
      </c>
      <c r="H17" s="83">
        <v>59.249786871270203</v>
      </c>
      <c r="I17" s="83">
        <v>98.079385403329027</v>
      </c>
    </row>
    <row r="18" spans="1:9" ht="14" customHeight="1" x14ac:dyDescent="0.45">
      <c r="A18" s="84" t="s">
        <v>25</v>
      </c>
      <c r="B18" s="85">
        <v>-14.731254147312567</v>
      </c>
      <c r="C18" s="85">
        <v>-8.3572110792741405</v>
      </c>
      <c r="D18" s="85">
        <v>8.2864038616251356</v>
      </c>
      <c r="E18" s="117" t="s">
        <v>90</v>
      </c>
      <c r="F18" s="85">
        <v>17.666666666666675</v>
      </c>
      <c r="G18" s="85">
        <v>9.6326530612244952</v>
      </c>
      <c r="H18" s="85">
        <v>-11.24600638977633</v>
      </c>
      <c r="I18" s="85">
        <v>-13.030660377358494</v>
      </c>
    </row>
    <row r="19" spans="1:9" ht="14" customHeight="1" x14ac:dyDescent="0.45">
      <c r="A19" s="75" t="s">
        <v>26</v>
      </c>
      <c r="B19" s="83">
        <v>3.5826771653543643</v>
      </c>
      <c r="C19" s="83">
        <v>11.672576832151304</v>
      </c>
      <c r="D19" s="83">
        <v>27.275440167114319</v>
      </c>
      <c r="E19" s="83">
        <v>11.845888441633123</v>
      </c>
      <c r="F19" s="83">
        <v>-8.4027252081756316</v>
      </c>
      <c r="G19" s="83">
        <v>-1.5966883500886819</v>
      </c>
      <c r="H19" s="83">
        <v>-1.6801075268816912</v>
      </c>
      <c r="I19" s="83">
        <v>27.704859879389865</v>
      </c>
    </row>
    <row r="20" spans="1:9" ht="14" customHeight="1" x14ac:dyDescent="0.45">
      <c r="A20" s="84" t="s">
        <v>27</v>
      </c>
      <c r="B20" s="85">
        <v>186.64323374340941</v>
      </c>
      <c r="C20" s="85">
        <v>238.37209302325584</v>
      </c>
      <c r="D20" s="85">
        <v>174.33888344760038</v>
      </c>
      <c r="E20" s="85">
        <v>189.09266409266397</v>
      </c>
      <c r="F20" s="85">
        <v>195.9280303030304</v>
      </c>
      <c r="G20" s="85">
        <v>197.76674937965262</v>
      </c>
      <c r="H20" s="85">
        <v>156.89865689865692</v>
      </c>
      <c r="I20" s="118">
        <v>149.88066825775655</v>
      </c>
    </row>
    <row r="21" spans="1:9" ht="14" customHeight="1" x14ac:dyDescent="0.45">
      <c r="A21" s="75" t="s">
        <v>28</v>
      </c>
      <c r="B21" s="83">
        <v>-6.8242640499554197</v>
      </c>
      <c r="C21" s="83">
        <v>0.97385955920044065</v>
      </c>
      <c r="D21" s="83">
        <v>-0.94142259414221607</v>
      </c>
      <c r="E21" s="116" t="s">
        <v>90</v>
      </c>
      <c r="F21" s="87">
        <v>8.3093179634966319</v>
      </c>
      <c r="G21" s="87">
        <v>20.849858356940487</v>
      </c>
      <c r="H21" s="83">
        <v>-17.628826036419987</v>
      </c>
      <c r="I21" s="83">
        <v>4.8379293662312417</v>
      </c>
    </row>
    <row r="22" spans="1:9" ht="14" customHeight="1" x14ac:dyDescent="0.45">
      <c r="A22" s="88" t="s">
        <v>29</v>
      </c>
      <c r="B22" s="89">
        <v>5.0827423167848718</v>
      </c>
      <c r="C22" s="89">
        <v>34.478601567209211</v>
      </c>
      <c r="D22" s="89">
        <v>-9.3707250341997668</v>
      </c>
      <c r="E22" s="89">
        <v>13.80225613802255</v>
      </c>
      <c r="F22" s="89">
        <v>27.402355858648498</v>
      </c>
      <c r="G22" s="89">
        <v>11.779242174629289</v>
      </c>
      <c r="H22" s="89">
        <v>109.10425844346551</v>
      </c>
      <c r="I22" s="119">
        <v>29.522687094873312</v>
      </c>
    </row>
    <row r="23" spans="1:9" ht="14" customHeight="1" x14ac:dyDescent="0.45">
      <c r="A23" s="82" t="s">
        <v>30</v>
      </c>
      <c r="B23" s="90"/>
      <c r="C23" s="90"/>
      <c r="D23" s="90"/>
      <c r="E23" s="90"/>
      <c r="F23" s="90"/>
      <c r="G23" s="90"/>
      <c r="H23" s="90"/>
      <c r="I23" s="90"/>
    </row>
    <row r="24" spans="1:9" ht="14" customHeight="1" x14ac:dyDescent="0.45">
      <c r="A24" s="75" t="s">
        <v>50</v>
      </c>
      <c r="B24" s="115" t="s">
        <v>90</v>
      </c>
      <c r="C24" s="83">
        <v>17.435710377530533</v>
      </c>
      <c r="D24" s="83">
        <v>13.382091322395695</v>
      </c>
      <c r="E24" s="116" t="s">
        <v>90</v>
      </c>
      <c r="F24" s="87">
        <v>22.863688430698701</v>
      </c>
      <c r="G24" s="115" t="s">
        <v>90</v>
      </c>
      <c r="H24" s="83">
        <v>11.146418968467398</v>
      </c>
      <c r="I24" s="87">
        <v>16.360601001669473</v>
      </c>
    </row>
    <row r="25" spans="1:9" ht="14" customHeight="1" x14ac:dyDescent="0.45">
      <c r="A25" s="84" t="s">
        <v>31</v>
      </c>
      <c r="B25" s="85">
        <v>6.8601583113456543</v>
      </c>
      <c r="C25" s="85">
        <v>26.384752829064873</v>
      </c>
      <c r="D25" s="85">
        <v>5.5168408826945736</v>
      </c>
      <c r="E25" s="114" t="s">
        <v>90</v>
      </c>
      <c r="F25" s="85">
        <v>26.693877551020417</v>
      </c>
      <c r="G25" s="85">
        <v>20.113460546673558</v>
      </c>
      <c r="H25" s="85">
        <v>13.386978785662018</v>
      </c>
      <c r="I25" s="85">
        <v>11.872909698996637</v>
      </c>
    </row>
    <row r="26" spans="1:9" ht="14" customHeight="1" x14ac:dyDescent="0.45">
      <c r="A26" s="75" t="s">
        <v>32</v>
      </c>
      <c r="B26" s="87">
        <v>-14.307381193124336</v>
      </c>
      <c r="C26" s="83">
        <v>-1.7070063694267446</v>
      </c>
      <c r="D26" s="116" t="s">
        <v>90</v>
      </c>
      <c r="E26" s="83">
        <v>-12.705627705627688</v>
      </c>
      <c r="F26" s="83">
        <v>-7.6597246734910085</v>
      </c>
      <c r="G26" s="116" t="s">
        <v>90</v>
      </c>
      <c r="H26" s="83">
        <v>-23.577235772357717</v>
      </c>
      <c r="I26" s="87">
        <v>-8.1179689875342191</v>
      </c>
    </row>
    <row r="27" spans="1:9" ht="14" customHeight="1" x14ac:dyDescent="0.45">
      <c r="A27" s="84" t="s">
        <v>33</v>
      </c>
      <c r="B27" s="114" t="s">
        <v>90</v>
      </c>
      <c r="C27" s="85">
        <v>101.45127850725642</v>
      </c>
      <c r="D27" s="85">
        <v>93.946010321556187</v>
      </c>
      <c r="E27" s="117" t="s">
        <v>90</v>
      </c>
      <c r="F27" s="91">
        <v>167.05750977107763</v>
      </c>
      <c r="G27" s="85">
        <v>12.606284658040678</v>
      </c>
      <c r="H27" s="85">
        <v>77.395626242544708</v>
      </c>
      <c r="I27" s="85">
        <v>71.496437054631841</v>
      </c>
    </row>
    <row r="28" spans="1:9" ht="14" customHeight="1" x14ac:dyDescent="0.45">
      <c r="A28" s="75" t="s">
        <v>34</v>
      </c>
      <c r="B28" s="83">
        <v>24.584717607973406</v>
      </c>
      <c r="C28" s="83">
        <v>29.500580720092895</v>
      </c>
      <c r="D28" s="83">
        <v>44.363929146537863</v>
      </c>
      <c r="E28" s="83">
        <v>26.110467361915823</v>
      </c>
      <c r="F28" s="87">
        <v>62.57309941520468</v>
      </c>
      <c r="G28" s="83">
        <v>56.192660550458726</v>
      </c>
      <c r="H28" s="83">
        <v>40.027045300878996</v>
      </c>
      <c r="I28" s="83">
        <v>51.942446043165489</v>
      </c>
    </row>
    <row r="29" spans="1:9" ht="14" customHeight="1" x14ac:dyDescent="0.45">
      <c r="A29" s="84" t="s">
        <v>53</v>
      </c>
      <c r="B29" s="91">
        <v>25.24379432624113</v>
      </c>
      <c r="C29" s="85">
        <v>-12.13622291021672</v>
      </c>
      <c r="D29" s="85">
        <v>-27.321814254859589</v>
      </c>
      <c r="E29" s="85">
        <v>-34.879406307977732</v>
      </c>
      <c r="F29" s="117" t="s">
        <v>90</v>
      </c>
      <c r="G29" s="91">
        <v>-6.5210195299569733</v>
      </c>
      <c r="H29" s="85">
        <v>36.643437862950009</v>
      </c>
      <c r="I29" s="85">
        <v>23.49546578730417</v>
      </c>
    </row>
    <row r="30" spans="1:9" ht="14" customHeight="1" x14ac:dyDescent="0.45">
      <c r="A30" s="75" t="s">
        <v>35</v>
      </c>
      <c r="B30" s="83">
        <v>9.6654275092937105</v>
      </c>
      <c r="C30" s="83">
        <v>4.6015712682379473</v>
      </c>
      <c r="D30" s="83">
        <v>6.2263731376473119</v>
      </c>
      <c r="E30" s="83">
        <v>11.795166858457984</v>
      </c>
      <c r="F30" s="83">
        <v>5.5736881747426859</v>
      </c>
      <c r="G30" s="83">
        <v>16.27821618645622</v>
      </c>
      <c r="H30" s="83">
        <v>14.200877872450302</v>
      </c>
      <c r="I30" s="83">
        <v>7.4392712550607865</v>
      </c>
    </row>
    <row r="31" spans="1:9" ht="14" customHeight="1" x14ac:dyDescent="0.45">
      <c r="A31" s="84" t="s">
        <v>36</v>
      </c>
      <c r="B31" s="85">
        <v>183.44827586206893</v>
      </c>
      <c r="C31" s="85">
        <v>152.50817884405669</v>
      </c>
      <c r="D31" s="85">
        <v>256.81989449886959</v>
      </c>
      <c r="E31" s="85">
        <v>164.78102189781018</v>
      </c>
      <c r="F31" s="91">
        <v>64.562569213732004</v>
      </c>
      <c r="G31" s="85">
        <v>246.81818181818187</v>
      </c>
      <c r="H31" s="85">
        <v>28.44444444444445</v>
      </c>
      <c r="I31" s="85">
        <v>8.5116279069767273</v>
      </c>
    </row>
    <row r="32" spans="1:9" ht="14" customHeight="1" x14ac:dyDescent="0.45">
      <c r="A32" s="75" t="s">
        <v>37</v>
      </c>
      <c r="B32" s="92">
        <v>32.286634460547518</v>
      </c>
      <c r="C32" s="116" t="s">
        <v>90</v>
      </c>
      <c r="D32" s="83">
        <v>155.37720706260032</v>
      </c>
      <c r="E32" s="115" t="s">
        <v>90</v>
      </c>
      <c r="F32" s="83">
        <v>229.59183673469386</v>
      </c>
      <c r="G32" s="115" t="s">
        <v>90</v>
      </c>
      <c r="H32" s="83">
        <v>217.8876678876679</v>
      </c>
      <c r="I32" s="116" t="s">
        <v>90</v>
      </c>
    </row>
    <row r="33" spans="1:9" ht="14" customHeight="1" x14ac:dyDescent="0.45">
      <c r="A33" s="84" t="s">
        <v>54</v>
      </c>
      <c r="B33" s="85">
        <v>-6.8273092369477979</v>
      </c>
      <c r="C33" s="85">
        <v>4.4623940677966489</v>
      </c>
      <c r="D33" s="85">
        <v>-1.9423638441030899</v>
      </c>
      <c r="E33" s="85">
        <v>-6.9706759443340038</v>
      </c>
      <c r="F33" s="85">
        <v>-10.555076215127968</v>
      </c>
      <c r="G33" s="85">
        <v>-1.215651513232896</v>
      </c>
      <c r="H33" s="85">
        <v>1.8626155878467499</v>
      </c>
      <c r="I33" s="85">
        <v>-8.0247744715228322</v>
      </c>
    </row>
    <row r="34" spans="1:9" ht="14" customHeight="1" x14ac:dyDescent="0.45">
      <c r="A34" s="75" t="s">
        <v>38</v>
      </c>
      <c r="B34" s="116" t="s">
        <v>90</v>
      </c>
      <c r="C34" s="83">
        <v>15.279627163781662</v>
      </c>
      <c r="D34" s="83">
        <v>9.79218034519198</v>
      </c>
      <c r="E34" s="116" t="s">
        <v>90</v>
      </c>
      <c r="F34" s="83">
        <v>16.116152450090748</v>
      </c>
      <c r="G34" s="83">
        <v>-0.85697399527191465</v>
      </c>
      <c r="H34" s="83">
        <v>22.341989220970106</v>
      </c>
      <c r="I34" s="83">
        <v>12.340131351538197</v>
      </c>
    </row>
    <row r="35" spans="1:9" ht="14" customHeight="1" x14ac:dyDescent="0.45">
      <c r="A35" s="84" t="s">
        <v>39</v>
      </c>
      <c r="B35" s="85">
        <v>24.091954022988471</v>
      </c>
      <c r="C35" s="85">
        <v>22.87432006870884</v>
      </c>
      <c r="D35" s="85">
        <v>40.890823844608178</v>
      </c>
      <c r="E35" s="85">
        <v>34.835499032347286</v>
      </c>
      <c r="F35" s="85">
        <v>17.941405237231024</v>
      </c>
      <c r="G35" s="85">
        <v>75.257731958762903</v>
      </c>
      <c r="H35" s="85">
        <v>20.369712051190913</v>
      </c>
      <c r="I35" s="85">
        <v>3.3670886075949591</v>
      </c>
    </row>
    <row r="36" spans="1:9" ht="14" customHeight="1" x14ac:dyDescent="0.45">
      <c r="A36" s="75" t="s">
        <v>40</v>
      </c>
      <c r="B36" s="83">
        <v>70.515097690941403</v>
      </c>
      <c r="C36" s="83">
        <v>49.588014981273389</v>
      </c>
      <c r="D36" s="83">
        <v>56.598984771573591</v>
      </c>
      <c r="E36" s="116" t="s">
        <v>90</v>
      </c>
      <c r="F36" s="115" t="s">
        <v>90</v>
      </c>
      <c r="G36" s="116" t="s">
        <v>90</v>
      </c>
      <c r="H36" s="83">
        <v>39.548022598870006</v>
      </c>
      <c r="I36" s="83">
        <v>81.173131504257384</v>
      </c>
    </row>
    <row r="37" spans="1:9" ht="14" customHeight="1" x14ac:dyDescent="0.45">
      <c r="A37" s="84" t="s">
        <v>55</v>
      </c>
      <c r="B37" s="114" t="s">
        <v>90</v>
      </c>
      <c r="C37" s="117" t="s">
        <v>90</v>
      </c>
      <c r="D37" s="85">
        <v>2.8396436525612412</v>
      </c>
      <c r="E37" s="117" t="s">
        <v>90</v>
      </c>
      <c r="F37" s="85">
        <v>36.612632755729479</v>
      </c>
      <c r="G37" s="85">
        <v>22.049510650546942</v>
      </c>
      <c r="H37" s="85">
        <v>17.127958283192935</v>
      </c>
      <c r="I37" s="85">
        <v>33.199310740953436</v>
      </c>
    </row>
    <row r="38" spans="1:9" ht="14" customHeight="1" x14ac:dyDescent="0.45">
      <c r="A38" s="75" t="s">
        <v>41</v>
      </c>
      <c r="B38" s="83">
        <v>11.083123425692708</v>
      </c>
      <c r="C38" s="83">
        <v>-2.4106400665004024</v>
      </c>
      <c r="D38" s="83">
        <v>-0.91370558375633015</v>
      </c>
      <c r="E38" s="116" t="s">
        <v>90</v>
      </c>
      <c r="F38" s="116" t="s">
        <v>90</v>
      </c>
      <c r="G38" s="83">
        <v>5.8823529411764719</v>
      </c>
      <c r="H38" s="116" t="s">
        <v>90</v>
      </c>
      <c r="I38" s="116" t="s">
        <v>90</v>
      </c>
    </row>
    <row r="39" spans="1:9" ht="14" customHeight="1" x14ac:dyDescent="0.45">
      <c r="A39" s="88" t="s">
        <v>42</v>
      </c>
      <c r="B39" s="89">
        <v>48.367537313432841</v>
      </c>
      <c r="C39" s="89">
        <v>55.95432300163128</v>
      </c>
      <c r="D39" s="89">
        <v>56.706706706706676</v>
      </c>
      <c r="E39" s="89">
        <v>28.533535430087163</v>
      </c>
      <c r="F39" s="89">
        <v>30.758928571428569</v>
      </c>
      <c r="G39" s="93">
        <v>3.1670152375261384</v>
      </c>
      <c r="H39" s="89">
        <v>40.480863591756602</v>
      </c>
      <c r="I39" s="89">
        <v>29.690998656515898</v>
      </c>
    </row>
    <row r="40" spans="1:9" ht="14" customHeight="1" x14ac:dyDescent="0.45">
      <c r="A40" s="82" t="s">
        <v>43</v>
      </c>
      <c r="B40" s="90"/>
      <c r="C40" s="90"/>
      <c r="D40" s="90"/>
      <c r="E40" s="90"/>
      <c r="F40" s="90"/>
      <c r="G40" s="90"/>
      <c r="H40" s="90"/>
      <c r="I40" s="90"/>
    </row>
    <row r="41" spans="1:9" ht="14" customHeight="1" x14ac:dyDescent="0.45">
      <c r="A41" s="75" t="s">
        <v>44</v>
      </c>
      <c r="B41" s="115" t="s">
        <v>90</v>
      </c>
      <c r="C41" s="83">
        <v>167.30401529636714</v>
      </c>
      <c r="D41" s="83">
        <v>76.954314720812206</v>
      </c>
      <c r="E41" s="115" t="s">
        <v>90</v>
      </c>
      <c r="F41" s="83">
        <v>215.70576540755474</v>
      </c>
      <c r="G41" s="83">
        <v>55.696202531645596</v>
      </c>
      <c r="H41" s="83">
        <v>87.719298245614013</v>
      </c>
      <c r="I41" s="87">
        <v>160.03110419906693</v>
      </c>
    </row>
    <row r="42" spans="1:9" ht="14" customHeight="1" x14ac:dyDescent="0.45">
      <c r="A42" s="84" t="s">
        <v>45</v>
      </c>
      <c r="B42" s="85">
        <v>-35.729499467518643</v>
      </c>
      <c r="C42" s="85">
        <v>-37.980295566502477</v>
      </c>
      <c r="D42" s="85">
        <v>-36.2440820620726</v>
      </c>
      <c r="E42" s="85">
        <v>-38.059701492537322</v>
      </c>
      <c r="F42" s="85">
        <v>-50.752587017873942</v>
      </c>
      <c r="G42" s="117" t="s">
        <v>90</v>
      </c>
      <c r="H42" s="85">
        <v>-36.344969199178642</v>
      </c>
      <c r="I42" s="85">
        <v>-44.787847040335272</v>
      </c>
    </row>
    <row r="43" spans="1:9" ht="14" customHeight="1" x14ac:dyDescent="0.45">
      <c r="A43" s="75" t="s">
        <v>56</v>
      </c>
      <c r="B43" s="116" t="s">
        <v>90</v>
      </c>
      <c r="C43" s="83">
        <v>-5.9019673224408269</v>
      </c>
      <c r="D43" s="83">
        <v>-23.138297872340431</v>
      </c>
      <c r="E43" s="83">
        <v>4.968715495031284</v>
      </c>
      <c r="F43" s="83">
        <v>-6.5637065637065621</v>
      </c>
      <c r="G43" s="83">
        <v>-15.004533091568451</v>
      </c>
      <c r="H43" s="83">
        <v>25.965665236051461</v>
      </c>
      <c r="I43" s="83">
        <v>18.530650444548424</v>
      </c>
    </row>
    <row r="44" spans="1:9" ht="14" customHeight="1" x14ac:dyDescent="0.45">
      <c r="A44" s="84" t="s">
        <v>46</v>
      </c>
      <c r="B44" s="85">
        <v>34.550408719346024</v>
      </c>
      <c r="C44" s="85">
        <v>0.39754246476326749</v>
      </c>
      <c r="D44" s="85">
        <v>-8.6270560590802408</v>
      </c>
      <c r="E44" s="85">
        <v>37.960339943342824</v>
      </c>
      <c r="F44" s="85">
        <v>45.461200585651525</v>
      </c>
      <c r="G44" s="85">
        <v>11.08266276517924</v>
      </c>
      <c r="H44" s="85">
        <v>47.722342733188668</v>
      </c>
      <c r="I44" s="85">
        <v>58.727569331158257</v>
      </c>
    </row>
    <row r="45" spans="1:9" ht="14" customHeight="1" x14ac:dyDescent="0.45">
      <c r="A45" s="94" t="s">
        <v>47</v>
      </c>
      <c r="B45" s="95">
        <v>129.41176470588238</v>
      </c>
      <c r="C45" s="95">
        <v>102.47978436657684</v>
      </c>
      <c r="D45" s="95">
        <v>94.18604651162785</v>
      </c>
      <c r="E45" s="95">
        <v>121.18959107806697</v>
      </c>
      <c r="F45" s="95">
        <v>86.683738796414843</v>
      </c>
      <c r="G45" s="95">
        <v>75.371549893842939</v>
      </c>
      <c r="H45" s="95">
        <v>80.092861288450408</v>
      </c>
      <c r="I45" s="95">
        <v>98.437499999999972</v>
      </c>
    </row>
    <row r="46" spans="1:9" x14ac:dyDescent="0.45">
      <c r="A46" s="75"/>
      <c r="B46" s="83"/>
      <c r="C46" s="83"/>
      <c r="D46" s="83"/>
      <c r="E46" s="83"/>
      <c r="F46" s="83"/>
      <c r="G46" s="83"/>
      <c r="H46" s="83"/>
      <c r="I46" s="83"/>
    </row>
    <row r="47" spans="1:9" x14ac:dyDescent="0.45">
      <c r="A47" s="96" t="s">
        <v>12</v>
      </c>
      <c r="B47" s="97"/>
      <c r="C47" s="98"/>
      <c r="D47" s="98"/>
      <c r="E47" s="97"/>
      <c r="F47" s="98"/>
      <c r="G47" s="98"/>
      <c r="H47" s="98"/>
      <c r="I47" s="98"/>
    </row>
    <row r="48" spans="1:9" x14ac:dyDescent="0.45">
      <c r="A48" s="99" t="s">
        <v>57</v>
      </c>
      <c r="B48" s="99"/>
      <c r="C48" s="99"/>
      <c r="D48" s="99"/>
      <c r="E48" s="99"/>
      <c r="F48" s="99"/>
      <c r="G48" s="99"/>
      <c r="H48" s="99"/>
      <c r="I48" s="99"/>
    </row>
    <row r="49" spans="1:9" x14ac:dyDescent="0.45">
      <c r="A49" s="100" t="s">
        <v>14</v>
      </c>
      <c r="B49" s="97"/>
      <c r="C49" s="98"/>
      <c r="D49" s="98"/>
      <c r="E49" s="97"/>
      <c r="F49" s="98"/>
      <c r="G49" s="98"/>
      <c r="H49" s="98"/>
      <c r="I49" s="98"/>
    </row>
    <row r="50" spans="1:9" x14ac:dyDescent="0.45">
      <c r="A50" s="101" t="s">
        <v>15</v>
      </c>
      <c r="B50" s="102"/>
      <c r="C50" s="102"/>
      <c r="D50" s="102"/>
      <c r="E50" s="102"/>
      <c r="F50" s="102"/>
      <c r="G50" s="102"/>
      <c r="H50" s="102"/>
      <c r="I50" s="102"/>
    </row>
    <row r="51" spans="1:9" x14ac:dyDescent="0.45">
      <c r="A51" s="101"/>
      <c r="B51" s="9"/>
      <c r="C51" s="10"/>
      <c r="D51" s="9"/>
      <c r="E51" s="10"/>
      <c r="F51" s="9"/>
      <c r="G51" s="10"/>
      <c r="H51" s="9"/>
      <c r="I51" s="10"/>
    </row>
    <row r="52" spans="1:9" x14ac:dyDescent="0.45">
      <c r="A52" s="103" t="str">
        <f>+Índice!A15</f>
        <v>Fecha de actualización: 8 de agosto de 2022</v>
      </c>
      <c r="B52" s="9"/>
      <c r="C52" s="10"/>
      <c r="D52" s="9"/>
      <c r="E52" s="10"/>
      <c r="F52" s="9"/>
      <c r="G52" s="10"/>
      <c r="H52" s="9"/>
      <c r="I52" s="10"/>
    </row>
    <row r="53" spans="1:9" x14ac:dyDescent="0.45">
      <c r="A53" s="101"/>
      <c r="B53" s="9"/>
      <c r="C53" s="10"/>
      <c r="D53" s="9"/>
      <c r="E53" s="10"/>
      <c r="F53" s="9"/>
      <c r="G53" s="10"/>
      <c r="H53" s="9"/>
      <c r="I53" s="10"/>
    </row>
    <row r="54" spans="1:9" x14ac:dyDescent="0.45">
      <c r="A54" s="101"/>
      <c r="B54" s="9"/>
      <c r="C54" s="10"/>
      <c r="D54" s="9"/>
      <c r="E54" s="10"/>
      <c r="F54" s="9"/>
      <c r="G54" s="10"/>
      <c r="H54" s="9"/>
      <c r="I54" s="10"/>
    </row>
    <row r="55" spans="1:9" x14ac:dyDescent="0.45">
      <c r="A55" s="101"/>
      <c r="B55" s="9"/>
      <c r="C55" s="10"/>
      <c r="D55" s="9"/>
      <c r="E55" s="10"/>
      <c r="F55" s="9"/>
      <c r="G55" s="10"/>
      <c r="H55" s="9"/>
      <c r="I55" s="10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5B01-133B-4735-A10B-A521B9ED8989}">
  <dimension ref="A1:I55"/>
  <sheetViews>
    <sheetView showGridLines="0" topLeftCell="A29" workbookViewId="0">
      <selection activeCell="B11" sqref="B11:I45"/>
    </sheetView>
  </sheetViews>
  <sheetFormatPr baseColWidth="10" defaultColWidth="11.453125" defaultRowHeight="16" x14ac:dyDescent="0.45"/>
  <cols>
    <col min="1" max="1" width="24.453125" style="81" customWidth="1"/>
    <col min="2" max="2" width="12" style="81" bestFit="1" customWidth="1"/>
    <col min="3" max="3" width="9.453125" style="81" customWidth="1"/>
    <col min="4" max="4" width="13.54296875" style="81" bestFit="1" customWidth="1"/>
    <col min="5" max="5" width="12" style="81" customWidth="1"/>
    <col min="6" max="6" width="10.26953125" style="81" customWidth="1"/>
    <col min="7" max="7" width="9.453125" style="81" customWidth="1"/>
    <col min="8" max="8" width="10.54296875" style="81" customWidth="1"/>
    <col min="9" max="9" width="9.26953125" style="81" customWidth="1"/>
    <col min="10" max="16384" width="11.453125" style="81"/>
  </cols>
  <sheetData>
    <row r="1" spans="1:9" s="75" customFormat="1" ht="14" x14ac:dyDescent="0.4"/>
    <row r="2" spans="1:9" s="75" customFormat="1" ht="27.75" customHeight="1" x14ac:dyDescent="0.4"/>
    <row r="3" spans="1:9" s="75" customFormat="1" ht="56.15" customHeight="1" x14ac:dyDescent="0.4"/>
    <row r="4" spans="1:9" s="75" customFormat="1" ht="18.75" customHeight="1" x14ac:dyDescent="0.4">
      <c r="A4" s="155" t="s">
        <v>0</v>
      </c>
      <c r="B4" s="155"/>
      <c r="C4" s="155"/>
      <c r="D4" s="155"/>
      <c r="E4" s="155"/>
      <c r="F4" s="155"/>
      <c r="G4" s="155"/>
      <c r="H4" s="155"/>
      <c r="I4" s="155"/>
    </row>
    <row r="5" spans="1:9" s="75" customFormat="1" ht="27.75" customHeight="1" x14ac:dyDescent="0.4">
      <c r="A5" s="155"/>
      <c r="B5" s="155"/>
      <c r="C5" s="155"/>
      <c r="D5" s="155"/>
      <c r="E5" s="155"/>
      <c r="F5" s="155"/>
      <c r="G5" s="155"/>
      <c r="H5" s="155"/>
      <c r="I5" s="155"/>
    </row>
    <row r="6" spans="1:9" s="75" customFormat="1" ht="18.75" customHeight="1" x14ac:dyDescent="0.4">
      <c r="A6" s="76" t="s">
        <v>16</v>
      </c>
      <c r="B6" s="77"/>
      <c r="C6" s="77"/>
      <c r="D6" s="77"/>
      <c r="E6" s="77"/>
      <c r="F6" s="77"/>
      <c r="G6" s="77"/>
      <c r="H6" s="77"/>
      <c r="I6" s="77"/>
    </row>
    <row r="7" spans="1:9" s="75" customFormat="1" ht="15" customHeight="1" x14ac:dyDescent="0.4">
      <c r="A7" s="76" t="s">
        <v>86</v>
      </c>
      <c r="B7" s="77"/>
      <c r="C7" s="77"/>
      <c r="D7" s="77"/>
      <c r="E7" s="77"/>
      <c r="F7" s="77"/>
      <c r="G7" s="77"/>
      <c r="H7" s="77"/>
      <c r="I7" s="77"/>
    </row>
    <row r="8" spans="1:9" s="75" customFormat="1" ht="14" x14ac:dyDescent="0.4"/>
    <row r="9" spans="1:9" x14ac:dyDescent="0.45">
      <c r="A9" s="78" t="s">
        <v>52</v>
      </c>
      <c r="B9" s="104" t="s">
        <v>2</v>
      </c>
      <c r="C9" s="104" t="s">
        <v>3</v>
      </c>
      <c r="D9" s="104" t="s">
        <v>4</v>
      </c>
      <c r="E9" s="105" t="s">
        <v>5</v>
      </c>
      <c r="F9" s="104" t="s">
        <v>6</v>
      </c>
      <c r="G9" s="104" t="s">
        <v>7</v>
      </c>
      <c r="H9" s="104" t="s">
        <v>8</v>
      </c>
      <c r="I9" s="104" t="s">
        <v>9</v>
      </c>
    </row>
    <row r="10" spans="1:9" ht="14" customHeight="1" x14ac:dyDescent="0.45">
      <c r="A10" s="82" t="s">
        <v>17</v>
      </c>
      <c r="B10" s="82"/>
      <c r="C10" s="82"/>
      <c r="D10" s="82"/>
      <c r="E10" s="82"/>
      <c r="F10" s="82"/>
      <c r="G10" s="82"/>
      <c r="H10" s="82"/>
      <c r="I10" s="82"/>
    </row>
    <row r="11" spans="1:9" ht="14" customHeight="1" x14ac:dyDescent="0.45">
      <c r="A11" s="75" t="s">
        <v>18</v>
      </c>
      <c r="B11" s="116" t="s">
        <v>90</v>
      </c>
      <c r="C11" s="83">
        <v>27.948402948402972</v>
      </c>
      <c r="D11" s="83">
        <v>-8.0330330330330426</v>
      </c>
      <c r="E11" s="116" t="s">
        <v>90</v>
      </c>
      <c r="F11" s="83">
        <v>-2.2566995768688258</v>
      </c>
      <c r="G11" s="83">
        <v>-4.996712689020355</v>
      </c>
      <c r="H11" s="83">
        <v>13.292433537832293</v>
      </c>
      <c r="I11" s="83">
        <v>-6.5706051873199112</v>
      </c>
    </row>
    <row r="12" spans="1:9" ht="14" customHeight="1" x14ac:dyDescent="0.45">
      <c r="A12" s="84" t="s">
        <v>19</v>
      </c>
      <c r="B12" s="85">
        <v>-10.982500911410863</v>
      </c>
      <c r="C12" s="85">
        <v>-15.791649441918132</v>
      </c>
      <c r="D12" s="85">
        <v>-14.178838617741341</v>
      </c>
      <c r="E12" s="114" t="s">
        <v>90</v>
      </c>
      <c r="F12" s="85">
        <v>-31.359999999999989</v>
      </c>
      <c r="G12" s="85">
        <v>15.044814340588974</v>
      </c>
      <c r="H12" s="85">
        <v>-26.107883817427357</v>
      </c>
      <c r="I12" s="91">
        <v>-29.819494584837546</v>
      </c>
    </row>
    <row r="13" spans="1:9" ht="14" customHeight="1" x14ac:dyDescent="0.45">
      <c r="A13" s="75" t="s">
        <v>20</v>
      </c>
      <c r="B13" s="83">
        <v>192.22488038277507</v>
      </c>
      <c r="C13" s="83">
        <v>233.42939481268007</v>
      </c>
      <c r="D13" s="83">
        <v>258.69565217391317</v>
      </c>
      <c r="E13" s="83">
        <v>177.29211087420057</v>
      </c>
      <c r="F13" s="83">
        <v>225.78124999999994</v>
      </c>
      <c r="G13" s="83">
        <v>193.54354354354348</v>
      </c>
      <c r="H13" s="83">
        <v>144.82758620689665</v>
      </c>
      <c r="I13" s="83">
        <v>195.31051964512039</v>
      </c>
    </row>
    <row r="14" spans="1:9" ht="14" customHeight="1" x14ac:dyDescent="0.45">
      <c r="A14" s="84" t="s">
        <v>21</v>
      </c>
      <c r="B14" s="86">
        <v>103.95371263259405</v>
      </c>
      <c r="C14" s="85">
        <v>83.582089552238799</v>
      </c>
      <c r="D14" s="85">
        <v>112.25071225071216</v>
      </c>
      <c r="E14" s="114" t="s">
        <v>90</v>
      </c>
      <c r="F14" s="91">
        <v>97.984496124030954</v>
      </c>
      <c r="G14" s="85">
        <v>113.06666666666669</v>
      </c>
      <c r="H14" s="85">
        <v>17.826501429933252</v>
      </c>
      <c r="I14" s="85">
        <v>69.303797468354489</v>
      </c>
    </row>
    <row r="15" spans="1:9" ht="14" customHeight="1" x14ac:dyDescent="0.45">
      <c r="A15" s="75" t="s">
        <v>22</v>
      </c>
      <c r="B15" s="116" t="s">
        <v>90</v>
      </c>
      <c r="C15" s="83">
        <v>21.368624919302782</v>
      </c>
      <c r="D15" s="83">
        <v>44.83660130718954</v>
      </c>
      <c r="E15" s="83">
        <v>48.430493273542588</v>
      </c>
      <c r="F15" s="83">
        <v>108.05555555555553</v>
      </c>
      <c r="G15" s="83">
        <v>21.313035204567065</v>
      </c>
      <c r="H15" s="83">
        <v>45.192307692307622</v>
      </c>
      <c r="I15" s="115" t="s">
        <v>90</v>
      </c>
    </row>
    <row r="16" spans="1:9" ht="14" customHeight="1" x14ac:dyDescent="0.45">
      <c r="A16" s="84" t="s">
        <v>23</v>
      </c>
      <c r="B16" s="85">
        <v>83.583489681050665</v>
      </c>
      <c r="C16" s="85">
        <v>102.49562171628726</v>
      </c>
      <c r="D16" s="85">
        <v>190.64801178203248</v>
      </c>
      <c r="E16" s="85">
        <v>88.51651059635293</v>
      </c>
      <c r="F16" s="85">
        <v>35.905511811023615</v>
      </c>
      <c r="G16" s="85">
        <v>130.71266968325804</v>
      </c>
      <c r="H16" s="85">
        <v>107.12921705919807</v>
      </c>
      <c r="I16" s="85">
        <v>75.341296928327651</v>
      </c>
    </row>
    <row r="17" spans="1:9" ht="14" customHeight="1" x14ac:dyDescent="0.45">
      <c r="A17" s="75" t="s">
        <v>24</v>
      </c>
      <c r="B17" s="83">
        <v>74.622770919067165</v>
      </c>
      <c r="C17" s="83">
        <v>64.759916492693108</v>
      </c>
      <c r="D17" s="83">
        <v>57.248858447488573</v>
      </c>
      <c r="E17" s="83">
        <v>60.552536231884012</v>
      </c>
      <c r="F17" s="83">
        <v>78.105095541401241</v>
      </c>
      <c r="G17" s="83">
        <v>58.220810166799097</v>
      </c>
      <c r="H17" s="83">
        <v>54.25268373245251</v>
      </c>
      <c r="I17" s="83">
        <v>47.40352548832778</v>
      </c>
    </row>
    <row r="18" spans="1:9" ht="14" customHeight="1" x14ac:dyDescent="0.45">
      <c r="A18" s="84" t="s">
        <v>25</v>
      </c>
      <c r="B18" s="85">
        <v>25.36585365853654</v>
      </c>
      <c r="C18" s="85">
        <v>32.527624309392223</v>
      </c>
      <c r="D18" s="85">
        <v>81.646423751686982</v>
      </c>
      <c r="E18" s="117" t="s">
        <v>90</v>
      </c>
      <c r="F18" s="85">
        <v>33.838862559241754</v>
      </c>
      <c r="G18" s="85">
        <v>47.582417582417612</v>
      </c>
      <c r="H18" s="85">
        <v>36.847290640394114</v>
      </c>
      <c r="I18" s="85">
        <v>48.539778449144009</v>
      </c>
    </row>
    <row r="19" spans="1:9" ht="14" customHeight="1" x14ac:dyDescent="0.45">
      <c r="A19" s="75" t="s">
        <v>26</v>
      </c>
      <c r="B19" s="83">
        <v>1.3482280431433402</v>
      </c>
      <c r="C19" s="83">
        <v>14.723740133576202</v>
      </c>
      <c r="D19" s="83">
        <v>14.098448368111317</v>
      </c>
      <c r="E19" s="83">
        <v>20.061728395061706</v>
      </c>
      <c r="F19" s="83">
        <v>-17.798913043478272</v>
      </c>
      <c r="G19" s="83">
        <v>4.6870084932368883</v>
      </c>
      <c r="H19" s="83">
        <v>20.065654493229388</v>
      </c>
      <c r="I19" s="83">
        <v>14.759324195090851</v>
      </c>
    </row>
    <row r="20" spans="1:9" ht="14" customHeight="1" x14ac:dyDescent="0.45">
      <c r="A20" s="84" t="s">
        <v>27</v>
      </c>
      <c r="B20" s="85">
        <v>120.85308056872037</v>
      </c>
      <c r="C20" s="85">
        <v>148.71794871794867</v>
      </c>
      <c r="D20" s="85">
        <v>68.63335340156533</v>
      </c>
      <c r="E20" s="85">
        <v>138.83572567783085</v>
      </c>
      <c r="F20" s="85">
        <v>123.21428571428581</v>
      </c>
      <c r="G20" s="85">
        <v>101.6806722689076</v>
      </c>
      <c r="H20" s="85">
        <v>246.62273476112028</v>
      </c>
      <c r="I20" s="118">
        <v>82.192575406032446</v>
      </c>
    </row>
    <row r="21" spans="1:9" ht="14" customHeight="1" x14ac:dyDescent="0.45">
      <c r="A21" s="75" t="s">
        <v>28</v>
      </c>
      <c r="B21" s="83">
        <v>23.463356973995243</v>
      </c>
      <c r="C21" s="83">
        <v>11.362351611079724</v>
      </c>
      <c r="D21" s="83">
        <v>45.356868764389937</v>
      </c>
      <c r="E21" s="116" t="s">
        <v>90</v>
      </c>
      <c r="F21" s="83">
        <v>24.585635359115997</v>
      </c>
      <c r="G21" s="87">
        <v>42.484969939879711</v>
      </c>
      <c r="H21" s="83">
        <v>43.454790823211866</v>
      </c>
      <c r="I21" s="83">
        <v>13.633980073413742</v>
      </c>
    </row>
    <row r="22" spans="1:9" ht="14" customHeight="1" x14ac:dyDescent="0.45">
      <c r="A22" s="88" t="s">
        <v>29</v>
      </c>
      <c r="B22" s="89">
        <v>-10.563380281690149</v>
      </c>
      <c r="C22" s="89">
        <v>10.118460019743392</v>
      </c>
      <c r="D22" s="89">
        <v>-26.470588235294144</v>
      </c>
      <c r="E22" s="89">
        <v>-8.9702760084925828</v>
      </c>
      <c r="F22" s="89">
        <v>3.1108881083793172</v>
      </c>
      <c r="G22" s="89">
        <v>-16.131025957972824</v>
      </c>
      <c r="H22" s="89">
        <v>-0.97357440890122326</v>
      </c>
      <c r="I22" s="119">
        <v>0.68712780577189214</v>
      </c>
    </row>
    <row r="23" spans="1:9" ht="14" customHeight="1" x14ac:dyDescent="0.45">
      <c r="A23" s="82" t="s">
        <v>30</v>
      </c>
      <c r="B23" s="90"/>
      <c r="C23" s="90"/>
      <c r="D23" s="90"/>
      <c r="E23" s="90"/>
      <c r="F23" s="90"/>
      <c r="G23" s="90"/>
      <c r="H23" s="90"/>
      <c r="I23" s="90"/>
    </row>
    <row r="24" spans="1:9" ht="14" customHeight="1" x14ac:dyDescent="0.45">
      <c r="A24" s="75" t="s">
        <v>50</v>
      </c>
      <c r="B24" s="115" t="s">
        <v>90</v>
      </c>
      <c r="C24" s="83">
        <v>43.311818384153142</v>
      </c>
      <c r="D24" s="83">
        <v>46.588295425504668</v>
      </c>
      <c r="E24" s="116" t="s">
        <v>90</v>
      </c>
      <c r="F24" s="87">
        <v>50.561482313307081</v>
      </c>
      <c r="G24" s="115" t="s">
        <v>90</v>
      </c>
      <c r="H24" s="83">
        <v>39.478527607362011</v>
      </c>
      <c r="I24" s="87">
        <v>35.264762960909415</v>
      </c>
    </row>
    <row r="25" spans="1:9" ht="14" customHeight="1" x14ac:dyDescent="0.45">
      <c r="A25" s="84" t="s">
        <v>31</v>
      </c>
      <c r="B25" s="85">
        <v>47.810218978102185</v>
      </c>
      <c r="C25" s="85">
        <v>22.37600922722023</v>
      </c>
      <c r="D25" s="85">
        <v>8.1547619047619424</v>
      </c>
      <c r="E25" s="114" t="s">
        <v>90</v>
      </c>
      <c r="F25" s="85">
        <v>18.927203065134091</v>
      </c>
      <c r="G25" s="85">
        <v>17.566885411408428</v>
      </c>
      <c r="H25" s="85">
        <v>15.15601783060918</v>
      </c>
      <c r="I25" s="85">
        <v>18.093556928508381</v>
      </c>
    </row>
    <row r="26" spans="1:9" ht="14" customHeight="1" x14ac:dyDescent="0.45">
      <c r="A26" s="75" t="s">
        <v>32</v>
      </c>
      <c r="B26" s="87">
        <v>-3.9115646258503167</v>
      </c>
      <c r="C26" s="83">
        <v>0</v>
      </c>
      <c r="D26" s="116" t="s">
        <v>90</v>
      </c>
      <c r="E26" s="83">
        <v>2.3604060913705815</v>
      </c>
      <c r="F26" s="83">
        <v>6.5146579804560067</v>
      </c>
      <c r="G26" s="116" t="s">
        <v>90</v>
      </c>
      <c r="H26" s="83">
        <v>-8.3270817704426126</v>
      </c>
      <c r="I26" s="87">
        <v>6.8977714892111797</v>
      </c>
    </row>
    <row r="27" spans="1:9" ht="14" customHeight="1" x14ac:dyDescent="0.45">
      <c r="A27" s="84" t="s">
        <v>33</v>
      </c>
      <c r="B27" s="114" t="s">
        <v>90</v>
      </c>
      <c r="C27" s="85">
        <v>57.482441923284732</v>
      </c>
      <c r="D27" s="85">
        <v>57.927913366736703</v>
      </c>
      <c r="E27" s="117" t="s">
        <v>90</v>
      </c>
      <c r="F27" s="91">
        <v>91.511511511511557</v>
      </c>
      <c r="G27" s="85">
        <v>80.664294187425895</v>
      </c>
      <c r="H27" s="85">
        <v>67.410881801125711</v>
      </c>
      <c r="I27" s="85">
        <v>45.351390922401144</v>
      </c>
    </row>
    <row r="28" spans="1:9" ht="14" customHeight="1" x14ac:dyDescent="0.45">
      <c r="A28" s="75" t="s">
        <v>34</v>
      </c>
      <c r="B28" s="83">
        <v>41.843971631205676</v>
      </c>
      <c r="C28" s="83">
        <v>4.35189518015906</v>
      </c>
      <c r="D28" s="83">
        <v>16.051779935275089</v>
      </c>
      <c r="E28" s="83">
        <v>43.076248904469814</v>
      </c>
      <c r="F28" s="87">
        <v>79.789814066289381</v>
      </c>
      <c r="G28" s="83">
        <v>60.235294117647101</v>
      </c>
      <c r="H28" s="83">
        <v>61.418550272798143</v>
      </c>
      <c r="I28" s="83">
        <v>59.276018099547521</v>
      </c>
    </row>
    <row r="29" spans="1:9" ht="14" customHeight="1" x14ac:dyDescent="0.45">
      <c r="A29" s="84" t="s">
        <v>53</v>
      </c>
      <c r="B29" s="91">
        <v>81.87962664950112</v>
      </c>
      <c r="C29" s="85">
        <v>32.122905027932937</v>
      </c>
      <c r="D29" s="85">
        <v>35.4124748490946</v>
      </c>
      <c r="E29" s="85">
        <v>41.81818181818182</v>
      </c>
      <c r="F29" s="117" t="s">
        <v>90</v>
      </c>
      <c r="G29" s="91">
        <v>39.594661393969389</v>
      </c>
      <c r="H29" s="85">
        <v>57.286096256684438</v>
      </c>
      <c r="I29" s="85">
        <v>36.429872495446226</v>
      </c>
    </row>
    <row r="30" spans="1:9" ht="14" customHeight="1" x14ac:dyDescent="0.45">
      <c r="A30" s="75" t="s">
        <v>35</v>
      </c>
      <c r="B30" s="83">
        <v>47.500000000000028</v>
      </c>
      <c r="C30" s="83">
        <v>43.472906403940947</v>
      </c>
      <c r="D30" s="83">
        <v>54.846029173419787</v>
      </c>
      <c r="E30" s="83">
        <v>51.638917793964566</v>
      </c>
      <c r="F30" s="83">
        <v>41.677897574124032</v>
      </c>
      <c r="G30" s="83">
        <v>72.267536704730759</v>
      </c>
      <c r="H30" s="83">
        <v>75.794912559618453</v>
      </c>
      <c r="I30" s="83">
        <v>61.690784463061732</v>
      </c>
    </row>
    <row r="31" spans="1:9" ht="14" customHeight="1" x14ac:dyDescent="0.45">
      <c r="A31" s="84" t="s">
        <v>36</v>
      </c>
      <c r="B31" s="85">
        <v>162.34042553191483</v>
      </c>
      <c r="C31" s="85">
        <v>74.097744360902212</v>
      </c>
      <c r="D31" s="85">
        <v>175.9324009324009</v>
      </c>
      <c r="E31" s="85">
        <v>164.90187129164758</v>
      </c>
      <c r="F31" s="91">
        <v>27.553648068669467</v>
      </c>
      <c r="G31" s="85">
        <v>162.84448818897647</v>
      </c>
      <c r="H31" s="85">
        <v>7.0980615735461994</v>
      </c>
      <c r="I31" s="85">
        <v>5.1374493014871403</v>
      </c>
    </row>
    <row r="32" spans="1:9" ht="14" customHeight="1" x14ac:dyDescent="0.45">
      <c r="A32" s="75" t="s">
        <v>37</v>
      </c>
      <c r="B32" s="92">
        <v>43.243243243243271</v>
      </c>
      <c r="C32" s="116" t="s">
        <v>90</v>
      </c>
      <c r="D32" s="83">
        <v>30.481137233460931</v>
      </c>
      <c r="E32" s="115" t="s">
        <v>90</v>
      </c>
      <c r="F32" s="83">
        <v>31.525932276039438</v>
      </c>
      <c r="G32" s="115" t="s">
        <v>90</v>
      </c>
      <c r="H32" s="83">
        <v>22.201361182820946</v>
      </c>
      <c r="I32" s="116" t="s">
        <v>90</v>
      </c>
    </row>
    <row r="33" spans="1:9" ht="14" customHeight="1" x14ac:dyDescent="0.45">
      <c r="A33" s="84" t="s">
        <v>54</v>
      </c>
      <c r="B33" s="85">
        <v>14.833147054127394</v>
      </c>
      <c r="C33" s="85">
        <v>-9.3843326441533925</v>
      </c>
      <c r="D33" s="85">
        <v>-3.5705368289637884</v>
      </c>
      <c r="E33" s="85">
        <v>0.53712904525309302</v>
      </c>
      <c r="F33" s="85">
        <v>-19.231268666406919</v>
      </c>
      <c r="G33" s="85">
        <v>-0.35764465448973048</v>
      </c>
      <c r="H33" s="85">
        <v>-6.4426110167434931</v>
      </c>
      <c r="I33" s="85">
        <v>1.1400651465797829</v>
      </c>
    </row>
    <row r="34" spans="1:9" ht="14" customHeight="1" x14ac:dyDescent="0.45">
      <c r="A34" s="75" t="s">
        <v>38</v>
      </c>
      <c r="B34" s="116" t="s">
        <v>90</v>
      </c>
      <c r="C34" s="83">
        <v>-0.54566341183224232</v>
      </c>
      <c r="D34" s="83">
        <v>-0.7008601465434805</v>
      </c>
      <c r="E34" s="116" t="s">
        <v>90</v>
      </c>
      <c r="F34" s="83">
        <v>13.60085227272727</v>
      </c>
      <c r="G34" s="83">
        <v>-15.34191269240478</v>
      </c>
      <c r="H34" s="83">
        <v>9.9515631880228828</v>
      </c>
      <c r="I34" s="83">
        <v>7.2607260726072598</v>
      </c>
    </row>
    <row r="35" spans="1:9" ht="14" customHeight="1" x14ac:dyDescent="0.45">
      <c r="A35" s="84" t="s">
        <v>39</v>
      </c>
      <c r="B35" s="85">
        <v>63.923474035833586</v>
      </c>
      <c r="C35" s="85">
        <v>42.591362126245834</v>
      </c>
      <c r="D35" s="85">
        <v>69.091639871382654</v>
      </c>
      <c r="E35" s="85">
        <v>72.820694542877433</v>
      </c>
      <c r="F35" s="85">
        <v>61.886120996441285</v>
      </c>
      <c r="G35" s="85">
        <v>127.22772277227725</v>
      </c>
      <c r="H35" s="85">
        <v>47.79572239196861</v>
      </c>
      <c r="I35" s="85">
        <v>32.910156250000043</v>
      </c>
    </row>
    <row r="36" spans="1:9" ht="14" customHeight="1" x14ac:dyDescent="0.45">
      <c r="A36" s="75" t="s">
        <v>40</v>
      </c>
      <c r="B36" s="83">
        <v>61.61616161616157</v>
      </c>
      <c r="C36" s="83">
        <v>40.238764044943821</v>
      </c>
      <c r="D36" s="83">
        <v>31.978609625668408</v>
      </c>
      <c r="E36" s="116" t="s">
        <v>90</v>
      </c>
      <c r="F36" s="115" t="s">
        <v>90</v>
      </c>
      <c r="G36" s="116" t="s">
        <v>90</v>
      </c>
      <c r="H36" s="83">
        <v>19.251659625829731</v>
      </c>
      <c r="I36" s="83">
        <v>76.987060998151605</v>
      </c>
    </row>
    <row r="37" spans="1:9" ht="14" customHeight="1" x14ac:dyDescent="0.45">
      <c r="A37" s="84" t="s">
        <v>55</v>
      </c>
      <c r="B37" s="114" t="s">
        <v>90</v>
      </c>
      <c r="C37" s="117" t="s">
        <v>90</v>
      </c>
      <c r="D37" s="85">
        <v>-10.29626032054396</v>
      </c>
      <c r="E37" s="117" t="s">
        <v>90</v>
      </c>
      <c r="F37" s="85">
        <v>52.941176470588225</v>
      </c>
      <c r="G37" s="85">
        <v>-7.5447012647187117</v>
      </c>
      <c r="H37" s="85">
        <v>25.375697724345226</v>
      </c>
      <c r="I37" s="85">
        <v>36.97578263437682</v>
      </c>
    </row>
    <row r="38" spans="1:9" ht="14" customHeight="1" x14ac:dyDescent="0.45">
      <c r="A38" s="75" t="s">
        <v>41</v>
      </c>
      <c r="B38" s="83">
        <v>46.755407653910154</v>
      </c>
      <c r="C38" s="83">
        <v>36.511627906976798</v>
      </c>
      <c r="D38" s="83">
        <v>32.07036535859271</v>
      </c>
      <c r="E38" s="116" t="s">
        <v>90</v>
      </c>
      <c r="F38" s="116" t="s">
        <v>90</v>
      </c>
      <c r="G38" s="83">
        <v>17.692307692307697</v>
      </c>
      <c r="H38" s="116" t="s">
        <v>90</v>
      </c>
      <c r="I38" s="116" t="s">
        <v>90</v>
      </c>
    </row>
    <row r="39" spans="1:9" ht="14" customHeight="1" x14ac:dyDescent="0.45">
      <c r="A39" s="88" t="s">
        <v>42</v>
      </c>
      <c r="B39" s="89">
        <v>20.904599011782587</v>
      </c>
      <c r="C39" s="89">
        <v>5.4799558661272396</v>
      </c>
      <c r="D39" s="89">
        <v>14.983474109438099</v>
      </c>
      <c r="E39" s="89">
        <v>14.093508240834197</v>
      </c>
      <c r="F39" s="89">
        <v>11.964831804281339</v>
      </c>
      <c r="G39" s="93">
        <v>42.744935923935515</v>
      </c>
      <c r="H39" s="89">
        <v>20.954795099281775</v>
      </c>
      <c r="I39" s="89">
        <v>13.479623824451426</v>
      </c>
    </row>
    <row r="40" spans="1:9" ht="14" customHeight="1" x14ac:dyDescent="0.45">
      <c r="A40" s="82" t="s">
        <v>43</v>
      </c>
      <c r="B40" s="90"/>
      <c r="C40" s="90"/>
      <c r="D40" s="90"/>
      <c r="E40" s="90"/>
      <c r="F40" s="90"/>
      <c r="G40" s="90"/>
      <c r="H40" s="90"/>
      <c r="I40" s="90"/>
    </row>
    <row r="41" spans="1:9" ht="14" customHeight="1" x14ac:dyDescent="0.45">
      <c r="A41" s="75" t="s">
        <v>44</v>
      </c>
      <c r="B41" s="115" t="s">
        <v>90</v>
      </c>
      <c r="C41" s="83">
        <v>285.1239669421488</v>
      </c>
      <c r="D41" s="83">
        <v>99.656357388316181</v>
      </c>
      <c r="E41" s="115" t="s">
        <v>90</v>
      </c>
      <c r="F41" s="83">
        <v>281.73076923076934</v>
      </c>
      <c r="G41" s="83">
        <v>76.604729729729712</v>
      </c>
      <c r="H41" s="83">
        <v>76.61623108665745</v>
      </c>
      <c r="I41" s="87">
        <v>232.73631840796023</v>
      </c>
    </row>
    <row r="42" spans="1:9" ht="14" customHeight="1" x14ac:dyDescent="0.45">
      <c r="A42" s="84" t="s">
        <v>45</v>
      </c>
      <c r="B42" s="85">
        <v>46.836982968369803</v>
      </c>
      <c r="C42" s="85">
        <v>18.438381937911565</v>
      </c>
      <c r="D42" s="85">
        <v>37.72727272727272</v>
      </c>
      <c r="E42" s="85">
        <v>36.205128205128176</v>
      </c>
      <c r="F42" s="85">
        <v>4.6999999999999931</v>
      </c>
      <c r="G42" s="117" t="s">
        <v>90</v>
      </c>
      <c r="H42" s="85">
        <v>14.560236511456059</v>
      </c>
      <c r="I42" s="85">
        <v>21.990740740740698</v>
      </c>
    </row>
    <row r="43" spans="1:9" ht="14" customHeight="1" x14ac:dyDescent="0.45">
      <c r="A43" s="75" t="s">
        <v>56</v>
      </c>
      <c r="B43" s="116" t="s">
        <v>90</v>
      </c>
      <c r="C43" s="83">
        <v>-14.068209500609008</v>
      </c>
      <c r="D43" s="83">
        <v>-25.032425421530512</v>
      </c>
      <c r="E43" s="83">
        <v>-0.59254095503658011</v>
      </c>
      <c r="F43" s="83">
        <v>-38.534107402031935</v>
      </c>
      <c r="G43" s="83">
        <v>-20.550847457627121</v>
      </c>
      <c r="H43" s="83">
        <v>-20.942760942760941</v>
      </c>
      <c r="I43" s="83">
        <v>-19.150973507819991</v>
      </c>
    </row>
    <row r="44" spans="1:9" ht="14" customHeight="1" x14ac:dyDescent="0.45">
      <c r="A44" s="84" t="s">
        <v>46</v>
      </c>
      <c r="B44" s="85">
        <v>71.220527045769757</v>
      </c>
      <c r="C44" s="85">
        <v>114.51737451737452</v>
      </c>
      <c r="D44" s="85">
        <v>88.373702422145257</v>
      </c>
      <c r="E44" s="85">
        <v>59.776902887139173</v>
      </c>
      <c r="F44" s="85">
        <v>108.28092243186585</v>
      </c>
      <c r="G44" s="85">
        <v>129.20754716981131</v>
      </c>
      <c r="H44" s="85">
        <v>100.09794319294802</v>
      </c>
      <c r="I44" s="85">
        <v>156.38998682476952</v>
      </c>
    </row>
    <row r="45" spans="1:9" ht="14" customHeight="1" x14ac:dyDescent="0.45">
      <c r="A45" s="94" t="s">
        <v>47</v>
      </c>
      <c r="B45" s="95">
        <v>261.00981767180917</v>
      </c>
      <c r="C45" s="95">
        <v>180.92744951383693</v>
      </c>
      <c r="D45" s="95">
        <v>169.61063627730289</v>
      </c>
      <c r="E45" s="95">
        <v>282.63665594855314</v>
      </c>
      <c r="F45" s="95">
        <v>247.55661501787841</v>
      </c>
      <c r="G45" s="95">
        <v>145.2858203414996</v>
      </c>
      <c r="H45" s="95">
        <v>143.18181818181822</v>
      </c>
      <c r="I45" s="95">
        <v>308.09768637532136</v>
      </c>
    </row>
    <row r="46" spans="1:9" x14ac:dyDescent="0.45">
      <c r="A46" s="96"/>
      <c r="B46" s="106"/>
      <c r="C46" s="106"/>
      <c r="D46" s="106"/>
      <c r="E46" s="106"/>
      <c r="F46" s="106"/>
      <c r="G46" s="106"/>
      <c r="H46" s="106"/>
      <c r="I46" s="106"/>
    </row>
    <row r="47" spans="1:9" x14ac:dyDescent="0.45">
      <c r="A47" s="96" t="s">
        <v>12</v>
      </c>
      <c r="B47" s="97"/>
      <c r="C47" s="98"/>
      <c r="D47" s="98"/>
      <c r="E47" s="97"/>
      <c r="F47" s="98"/>
      <c r="G47" s="98"/>
      <c r="H47" s="98"/>
      <c r="I47" s="98"/>
    </row>
    <row r="48" spans="1:9" x14ac:dyDescent="0.45">
      <c r="A48" s="99" t="s">
        <v>57</v>
      </c>
      <c r="B48" s="99"/>
      <c r="C48" s="99"/>
      <c r="D48" s="99"/>
      <c r="E48" s="99"/>
      <c r="F48" s="99"/>
      <c r="G48" s="99"/>
      <c r="H48" s="99"/>
      <c r="I48" s="99"/>
    </row>
    <row r="49" spans="1:9" x14ac:dyDescent="0.45">
      <c r="A49" s="100" t="s">
        <v>14</v>
      </c>
      <c r="B49" s="97"/>
      <c r="C49" s="98"/>
      <c r="D49" s="98"/>
      <c r="E49" s="97"/>
      <c r="F49" s="98"/>
      <c r="G49" s="98"/>
      <c r="H49" s="98"/>
      <c r="I49" s="98"/>
    </row>
    <row r="50" spans="1:9" x14ac:dyDescent="0.45">
      <c r="A50" s="101" t="s">
        <v>15</v>
      </c>
      <c r="B50" s="102"/>
      <c r="C50" s="102"/>
      <c r="D50" s="102"/>
      <c r="E50" s="102"/>
      <c r="F50" s="102"/>
      <c r="G50" s="102"/>
      <c r="H50" s="102"/>
      <c r="I50" s="102"/>
    </row>
    <row r="51" spans="1:9" x14ac:dyDescent="0.45">
      <c r="A51" s="101"/>
      <c r="B51" s="9"/>
      <c r="C51" s="10"/>
      <c r="D51" s="9"/>
      <c r="E51" s="10"/>
      <c r="F51" s="9"/>
      <c r="G51" s="10"/>
      <c r="H51" s="9"/>
      <c r="I51" s="10"/>
    </row>
    <row r="52" spans="1:9" x14ac:dyDescent="0.45">
      <c r="A52" s="103" t="str">
        <f>+Índice!A15</f>
        <v>Fecha de actualización: 8 de agosto de 2022</v>
      </c>
      <c r="B52" s="9"/>
      <c r="C52" s="10"/>
      <c r="D52" s="9"/>
      <c r="E52" s="10"/>
      <c r="F52" s="9"/>
      <c r="G52" s="10"/>
      <c r="H52" s="9"/>
      <c r="I52" s="10"/>
    </row>
    <row r="53" spans="1:9" x14ac:dyDescent="0.45">
      <c r="A53" s="101"/>
      <c r="B53" s="9"/>
      <c r="C53" s="10"/>
      <c r="D53" s="9"/>
      <c r="E53" s="10"/>
      <c r="F53" s="9"/>
      <c r="G53" s="10"/>
      <c r="H53" s="9"/>
      <c r="I53" s="10"/>
    </row>
    <row r="54" spans="1:9" x14ac:dyDescent="0.45">
      <c r="A54" s="101"/>
      <c r="B54" s="9"/>
      <c r="C54" s="10"/>
      <c r="D54" s="9"/>
      <c r="E54" s="10"/>
      <c r="F54" s="9"/>
      <c r="G54" s="10"/>
      <c r="H54" s="9"/>
      <c r="I54" s="10"/>
    </row>
    <row r="55" spans="1:9" x14ac:dyDescent="0.45">
      <c r="A55" s="101"/>
      <c r="B55" s="9"/>
      <c r="C55" s="10"/>
      <c r="D55" s="9"/>
      <c r="E55" s="10"/>
      <c r="F55" s="9"/>
      <c r="G55" s="10"/>
      <c r="H55" s="9"/>
      <c r="I55" s="10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</cp:lastModifiedBy>
  <cp:lastPrinted>2018-10-02T21:35:14Z</cp:lastPrinted>
  <dcterms:created xsi:type="dcterms:W3CDTF">2007-01-25T17:17:56Z</dcterms:created>
  <dcterms:modified xsi:type="dcterms:W3CDTF">2022-08-08T14:06:00Z</dcterms:modified>
</cp:coreProperties>
</file>