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pmgarciar\Desktop\Revisiones DIMPE\SIPSA\Mensual\Junio 2021\"/>
    </mc:Choice>
  </mc:AlternateContent>
  <bookViews>
    <workbookView xWindow="0" yWindow="0" windowWidth="28800" windowHeight="10935" tabRatio="815"/>
  </bookViews>
  <sheets>
    <sheet name="Índice" sheetId="519" r:id="rId1"/>
    <sheet name="Anexo 1" sheetId="520" r:id="rId2"/>
    <sheet name="Anexo 2" sheetId="521" r:id="rId3"/>
    <sheet name="Anexo 3" sheetId="522" r:id="rId4"/>
  </sheets>
  <calcPr calcId="152511"/>
</workbook>
</file>

<file path=xl/calcChain.xml><?xml version="1.0" encoding="utf-8"?>
<calcChain xmlns="http://schemas.openxmlformats.org/spreadsheetml/2006/main">
  <c r="A12" i="519" l="1"/>
  <c r="A13" i="519"/>
  <c r="A52" i="522"/>
  <c r="A52" i="521" l="1"/>
  <c r="A78" i="520"/>
  <c r="A11" i="519"/>
</calcChain>
</file>

<file path=xl/sharedStrings.xml><?xml version="1.0" encoding="utf-8"?>
<sst xmlns="http://schemas.openxmlformats.org/spreadsheetml/2006/main" count="353" uniqueCount="88">
  <si>
    <t>Sistema de Información de Precios y Abastecimiento del Sector Agropecuario -SIPSA- 
Precios Mayoristas</t>
  </si>
  <si>
    <t>Precio $/Kg</t>
  </si>
  <si>
    <t>Barranquilla</t>
  </si>
  <si>
    <t>Bogotá</t>
  </si>
  <si>
    <t>Bucaramanga</t>
  </si>
  <si>
    <t>Cartagena</t>
  </si>
  <si>
    <t>Cali</t>
  </si>
  <si>
    <t>Cúcuta</t>
  </si>
  <si>
    <t>Medellín</t>
  </si>
  <si>
    <t>Pereira</t>
  </si>
  <si>
    <t>Precio</t>
  </si>
  <si>
    <t>Var %</t>
  </si>
  <si>
    <t>*Variedad predominante en el mercado</t>
  </si>
  <si>
    <t>** Los precios reportados para los huevos son $/unidad y los del aceite vegetal mezcla $/litro.</t>
  </si>
  <si>
    <t>Var%: Variación porcentual con respecto al promedio del mes anterior</t>
  </si>
  <si>
    <t>n.d.: no disponible</t>
  </si>
  <si>
    <t xml:space="preserve"> -: no es posible calcular la variación</t>
  </si>
  <si>
    <t>Producto</t>
  </si>
  <si>
    <t>Comportamiento de los precios mayoristas de los principales alimentos en las principales ocho ciudades.</t>
  </si>
  <si>
    <t>Hortalizas y verduras</t>
  </si>
  <si>
    <t>Ahuyama</t>
  </si>
  <si>
    <t>Arveja verde en vaina</t>
  </si>
  <si>
    <t>Cebolla cabezona blanca</t>
  </si>
  <si>
    <t>Cebolla junca</t>
  </si>
  <si>
    <t>Chócolo mazorca</t>
  </si>
  <si>
    <t>Habichuela</t>
  </si>
  <si>
    <t>Lechuga Batavia</t>
  </si>
  <si>
    <t>Pepino cohombro</t>
  </si>
  <si>
    <t>Pimentón</t>
  </si>
  <si>
    <t>Remolacha</t>
  </si>
  <si>
    <t>Tomate*</t>
  </si>
  <si>
    <t>Zanahoria</t>
  </si>
  <si>
    <t>Frutas frescas</t>
  </si>
  <si>
    <t>Banano*</t>
  </si>
  <si>
    <t>Coco</t>
  </si>
  <si>
    <t>Granadilla</t>
  </si>
  <si>
    <t>Guayaba pera</t>
  </si>
  <si>
    <t>Lulo</t>
  </si>
  <si>
    <t>Mandarina*</t>
  </si>
  <si>
    <t>Mango Tommy</t>
  </si>
  <si>
    <t>Maracuyá</t>
  </si>
  <si>
    <t>Mora de Castilla</t>
  </si>
  <si>
    <t>Naranja Valencia</t>
  </si>
  <si>
    <t>Piña *</t>
  </si>
  <si>
    <t>Tomate de árbol</t>
  </si>
  <si>
    <t>Tubérculos y plátanos</t>
  </si>
  <si>
    <t>Arracacha*</t>
  </si>
  <si>
    <t>Papa negra*</t>
  </si>
  <si>
    <t>Papa criolla</t>
  </si>
  <si>
    <t>Plátano hartón verde</t>
  </si>
  <si>
    <t>Yuca*</t>
  </si>
  <si>
    <t>Limón común</t>
  </si>
  <si>
    <r>
      <t>Fuente:</t>
    </r>
    <r>
      <rPr>
        <sz val="8"/>
        <rFont val="Segoe UI"/>
        <family val="2"/>
      </rPr>
      <t xml:space="preserve"> SIPSA - DANE</t>
    </r>
  </si>
  <si>
    <t>SISTEMA DE INFORMACIÓN DE PRECIOS Y ABASTECIMIENTO DEL SECTOR AGROPECUARIO 
-SIPSA- 
PRECIOS MAYORISTAS</t>
  </si>
  <si>
    <t>Manzana verde importada</t>
  </si>
  <si>
    <t>Aguacate papelillo</t>
  </si>
  <si>
    <t>Papaya Maradol</t>
  </si>
  <si>
    <t>Variación anual. Junio 2021</t>
  </si>
  <si>
    <t>Variación año corrido. Junio 2021</t>
  </si>
  <si>
    <t>Variación mensual. Junio 2021</t>
  </si>
  <si>
    <t>Junio de 2021</t>
  </si>
  <si>
    <t>n.d.</t>
  </si>
  <si>
    <t>-</t>
  </si>
  <si>
    <t>Papaya maradol</t>
  </si>
  <si>
    <t>Uva red globe nacional</t>
  </si>
  <si>
    <t>Granos, cárnicos y procesados</t>
  </si>
  <si>
    <t>Arroz de primera</t>
  </si>
  <si>
    <t>Arveja verde seca importada</t>
  </si>
  <si>
    <t>Fríjol seco*</t>
  </si>
  <si>
    <t>Garbanzo importado</t>
  </si>
  <si>
    <t>Lenteja importada</t>
  </si>
  <si>
    <t>Maíz blanco trillado</t>
  </si>
  <si>
    <t>Huevo tipo A**</t>
  </si>
  <si>
    <t>Queso costeño</t>
  </si>
  <si>
    <t>Carne de cerdo, lomo sin hueso</t>
  </si>
  <si>
    <t>Carne de res, lomo fino</t>
  </si>
  <si>
    <t>Pechuga de pollo</t>
  </si>
  <si>
    <t>Aceite vegetal mezcla**</t>
  </si>
  <si>
    <t>Azúcar sulfitada</t>
  </si>
  <si>
    <t>Galletas saladas</t>
  </si>
  <si>
    <t>Harina de trigo</t>
  </si>
  <si>
    <t>Harina precocida de maíz</t>
  </si>
  <si>
    <t>Lomitos de atún en lata</t>
  </si>
  <si>
    <t>Margarina</t>
  </si>
  <si>
    <t>Panela*</t>
  </si>
  <si>
    <t>Pastas alimenticias</t>
  </si>
  <si>
    <t>Salsa de tomate doy pack</t>
  </si>
  <si>
    <t>Fecha de actualización: 7 de julio de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</si>
</sst>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 * #,##0.00_ ;_ * \-#,##0.00_ ;_ * &quot;-&quot;??_ ;_ @_ "/>
    <numFmt numFmtId="165" formatCode="_-* #,##0.00\ _P_t_s_-;\-* #,##0.00\ _P_t_s_-;_-* &quot;-&quot;??\ _P_t_s_-;_-@_-"/>
    <numFmt numFmtId="166" formatCode="_-* #,##0.00\ [$€]_-;\-* #,##0.00\ [$€]_-;_-* &quot;-&quot;??\ [$€]_-;_-@_-"/>
    <numFmt numFmtId="167" formatCode="_(* #,##0_);_(* \(#,##0\);_(* &quot;-&quot;??_);_(@_)"/>
  </numFmts>
  <fonts count="33" x14ac:knownFonts="1">
    <font>
      <sz val="10"/>
      <name val="Arial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Segoe UI"/>
      <family val="2"/>
    </font>
    <font>
      <b/>
      <sz val="16"/>
      <color theme="0"/>
      <name val="Segoe UI"/>
      <family val="2"/>
    </font>
    <font>
      <b/>
      <sz val="10"/>
      <name val="Segoe UI"/>
      <family val="2"/>
    </font>
    <font>
      <sz val="10"/>
      <name val="Segoe UI"/>
      <family val="2"/>
    </font>
    <font>
      <b/>
      <sz val="8"/>
      <name val="Segoe UI"/>
      <family val="2"/>
    </font>
    <font>
      <b/>
      <sz val="8"/>
      <color theme="1"/>
      <name val="Segoe UI"/>
      <family val="2"/>
    </font>
    <font>
      <sz val="8"/>
      <name val="Segoe UI"/>
      <family val="2"/>
    </font>
    <font>
      <sz val="8"/>
      <color theme="1"/>
      <name val="Segoe UI"/>
      <family val="2"/>
    </font>
    <font>
      <b/>
      <sz val="9"/>
      <name val="Segoe UI"/>
      <family val="2"/>
    </font>
    <font>
      <sz val="10"/>
      <color theme="4" tint="-0.249977111117893"/>
      <name val="Segoe UI"/>
      <family val="2"/>
    </font>
    <font>
      <b/>
      <sz val="14"/>
      <color theme="0"/>
      <name val="Segoe UI"/>
      <family val="2"/>
    </font>
    <font>
      <b/>
      <sz val="12"/>
      <name val="Segoe UI"/>
      <family val="2"/>
    </font>
    <font>
      <sz val="11"/>
      <name val="Segoe UI"/>
      <family val="2"/>
    </font>
    <font>
      <sz val="9"/>
      <color theme="1"/>
      <name val="Segoe UI"/>
      <family val="2"/>
    </font>
    <font>
      <b/>
      <sz val="9"/>
      <color theme="1"/>
      <name val="Segoe UI"/>
      <family val="2"/>
    </font>
  </fonts>
  <fills count="3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2F2F2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B6004B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8" fillId="20" borderId="4" applyNumberFormat="0" applyAlignment="0" applyProtection="0"/>
    <xf numFmtId="0" fontId="9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11" fillId="27" borderId="4" applyNumberFormat="0" applyAlignment="0" applyProtection="0"/>
    <xf numFmtId="166" fontId="1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12" fillId="28" borderId="0" applyNumberFormat="0" applyBorder="0" applyAlignment="0" applyProtection="0"/>
    <xf numFmtId="165" fontId="1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13" fillId="29" borderId="0" applyNumberFormat="0" applyBorder="0" applyAlignment="0" applyProtection="0"/>
    <xf numFmtId="0" fontId="6" fillId="0" borderId="0"/>
    <xf numFmtId="0" fontId="6" fillId="30" borderId="6" applyNumberFormat="0" applyFont="0" applyAlignment="0" applyProtection="0"/>
    <xf numFmtId="9" fontId="4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14" fillId="20" borderId="7" applyNumberFormat="0" applyAlignment="0" applyProtection="0"/>
    <xf numFmtId="0" fontId="15" fillId="0" borderId="0" applyNumberFormat="0" applyFill="0" applyBorder="0" applyAlignment="0" applyProtection="0"/>
    <xf numFmtId="0" fontId="16" fillId="0" borderId="8" applyNumberFormat="0" applyFill="0" applyAlignment="0" applyProtection="0"/>
    <xf numFmtId="9" fontId="17" fillId="0" borderId="0" applyFont="0" applyFill="0" applyBorder="0" applyAlignment="0" applyProtection="0"/>
  </cellStyleXfs>
  <cellXfs count="128">
    <xf numFmtId="0" fontId="0" fillId="0" borderId="0" xfId="0"/>
    <xf numFmtId="0" fontId="18" fillId="0" borderId="0" xfId="0" applyFont="1" applyFill="1" applyBorder="1" applyAlignment="1"/>
    <xf numFmtId="0" fontId="18" fillId="0" borderId="0" xfId="0" applyFont="1" applyFill="1" applyBorder="1"/>
    <xf numFmtId="0" fontId="20" fillId="33" borderId="0" xfId="0" applyFont="1" applyFill="1" applyBorder="1" applyAlignment="1">
      <alignment vertical="center"/>
    </xf>
    <xf numFmtId="0" fontId="20" fillId="33" borderId="0" xfId="0" applyFont="1" applyFill="1" applyBorder="1" applyAlignment="1">
      <alignment vertical="center" wrapText="1"/>
    </xf>
    <xf numFmtId="0" fontId="21" fillId="0" borderId="0" xfId="0" applyFont="1" applyFill="1" applyBorder="1"/>
    <xf numFmtId="0" fontId="18" fillId="0" borderId="0" xfId="0" applyFont="1" applyFill="1"/>
    <xf numFmtId="0" fontId="21" fillId="0" borderId="0" xfId="0" applyFont="1"/>
    <xf numFmtId="167" fontId="22" fillId="0" borderId="2" xfId="33" applyNumberFormat="1" applyFont="1" applyFill="1" applyBorder="1" applyAlignment="1">
      <alignment horizontal="center"/>
    </xf>
    <xf numFmtId="0" fontId="24" fillId="0" borderId="0" xfId="0" applyFont="1" applyFill="1" applyBorder="1"/>
    <xf numFmtId="167" fontId="25" fillId="0" borderId="0" xfId="33" applyNumberFormat="1" applyFont="1" applyFill="1" applyBorder="1" applyAlignment="1">
      <alignment horizontal="right"/>
    </xf>
    <xf numFmtId="2" fontId="25" fillId="0" borderId="0" xfId="33" applyNumberFormat="1" applyFont="1" applyFill="1" applyBorder="1" applyAlignment="1">
      <alignment horizontal="right"/>
    </xf>
    <xf numFmtId="167" fontId="25" fillId="0" borderId="0" xfId="33" applyNumberFormat="1" applyFont="1" applyFill="1" applyBorder="1" applyAlignment="1">
      <alignment horizontal="center" vertical="center"/>
    </xf>
    <xf numFmtId="2" fontId="25" fillId="0" borderId="0" xfId="33" applyNumberFormat="1" applyFont="1" applyFill="1" applyBorder="1" applyAlignment="1">
      <alignment horizontal="right" vertical="center"/>
    </xf>
    <xf numFmtId="0" fontId="22" fillId="0" borderId="0" xfId="0" applyFont="1" applyFill="1" applyBorder="1"/>
    <xf numFmtId="167" fontId="25" fillId="0" borderId="0" xfId="33" applyNumberFormat="1" applyFont="1" applyAlignment="1">
      <alignment horizontal="right"/>
    </xf>
    <xf numFmtId="2" fontId="25" fillId="0" borderId="0" xfId="33" applyNumberFormat="1" applyFont="1" applyAlignment="1">
      <alignment horizontal="right"/>
    </xf>
    <xf numFmtId="0" fontId="24" fillId="0" borderId="0" xfId="0" applyFont="1" applyFill="1"/>
    <xf numFmtId="0" fontId="24" fillId="0" borderId="0" xfId="0" applyFont="1" applyFill="1" applyBorder="1" applyAlignment="1">
      <alignment horizontal="right"/>
    </xf>
    <xf numFmtId="0" fontId="25" fillId="0" borderId="0" xfId="0" applyFont="1"/>
    <xf numFmtId="0" fontId="23" fillId="0" borderId="0" xfId="0" applyFont="1"/>
    <xf numFmtId="0" fontId="26" fillId="33" borderId="0" xfId="0" applyFont="1" applyFill="1" applyBorder="1" applyAlignment="1">
      <alignment vertical="center" wrapText="1"/>
    </xf>
    <xf numFmtId="4" fontId="25" fillId="0" borderId="0" xfId="33" applyNumberFormat="1" applyFont="1" applyFill="1" applyBorder="1" applyAlignment="1">
      <alignment horizontal="right"/>
    </xf>
    <xf numFmtId="10" fontId="18" fillId="0" borderId="0" xfId="38" applyNumberFormat="1" applyFont="1" applyFill="1" applyAlignment="1">
      <alignment horizontal="right"/>
    </xf>
    <xf numFmtId="10" fontId="26" fillId="0" borderId="0" xfId="38" applyNumberFormat="1" applyFont="1" applyFill="1" applyAlignment="1">
      <alignment horizontal="right"/>
    </xf>
    <xf numFmtId="0" fontId="24" fillId="0" borderId="0" xfId="0" applyFont="1" applyBorder="1" applyAlignment="1">
      <alignment vertical="center"/>
    </xf>
    <xf numFmtId="10" fontId="25" fillId="0" borderId="0" xfId="38" applyNumberFormat="1" applyFont="1" applyAlignment="1">
      <alignment horizontal="right"/>
    </xf>
    <xf numFmtId="0" fontId="21" fillId="31" borderId="0" xfId="0" applyFont="1" applyFill="1" applyBorder="1"/>
    <xf numFmtId="0" fontId="21" fillId="0" borderId="0" xfId="0" applyFont="1" applyBorder="1"/>
    <xf numFmtId="0" fontId="30" fillId="31" borderId="0" xfId="0" applyFont="1" applyFill="1" applyBorder="1" applyAlignment="1">
      <alignment vertical="center"/>
    </xf>
    <xf numFmtId="0" fontId="27" fillId="32" borderId="0" xfId="0" applyFont="1" applyFill="1" applyBorder="1"/>
    <xf numFmtId="0" fontId="21" fillId="32" borderId="0" xfId="0" applyFont="1" applyFill="1" applyBorder="1"/>
    <xf numFmtId="0" fontId="20" fillId="31" borderId="0" xfId="0" applyFont="1" applyFill="1" applyBorder="1"/>
    <xf numFmtId="0" fontId="27" fillId="31" borderId="0" xfId="0" applyFont="1" applyFill="1" applyBorder="1"/>
    <xf numFmtId="0" fontId="24" fillId="0" borderId="0" xfId="0" applyFont="1"/>
    <xf numFmtId="0" fontId="24" fillId="0" borderId="0" xfId="0" applyFont="1" applyAlignment="1">
      <alignment vertical="center"/>
    </xf>
    <xf numFmtId="2" fontId="24" fillId="0" borderId="0" xfId="33" applyNumberFormat="1" applyFont="1" applyFill="1" applyAlignment="1">
      <alignment horizontal="right"/>
    </xf>
    <xf numFmtId="167" fontId="22" fillId="0" borderId="0" xfId="33" applyNumberFormat="1" applyFont="1" applyFill="1" applyAlignment="1">
      <alignment horizontal="right"/>
    </xf>
    <xf numFmtId="167" fontId="24" fillId="0" borderId="0" xfId="33" applyNumberFormat="1" applyFont="1" applyFill="1" applyAlignment="1">
      <alignment horizontal="right"/>
    </xf>
    <xf numFmtId="2" fontId="22" fillId="0" borderId="0" xfId="33" applyNumberFormat="1" applyFont="1" applyFill="1" applyAlignment="1">
      <alignment horizontal="right"/>
    </xf>
    <xf numFmtId="4" fontId="31" fillId="0" borderId="0" xfId="33" applyNumberFormat="1" applyFont="1" applyFill="1" applyBorder="1" applyAlignment="1">
      <alignment horizontal="right"/>
    </xf>
    <xf numFmtId="0" fontId="18" fillId="33" borderId="0" xfId="0" applyFont="1" applyFill="1" applyBorder="1"/>
    <xf numFmtId="4" fontId="31" fillId="33" borderId="0" xfId="33" applyNumberFormat="1" applyFont="1" applyFill="1" applyBorder="1" applyAlignment="1">
      <alignment horizontal="right"/>
    </xf>
    <xf numFmtId="4" fontId="31" fillId="0" borderId="0" xfId="33" applyNumberFormat="1" applyFont="1" applyFill="1" applyBorder="1" applyAlignment="1">
      <alignment horizontal="right" vertical="center"/>
    </xf>
    <xf numFmtId="0" fontId="18" fillId="33" borderId="2" xfId="0" applyFont="1" applyFill="1" applyBorder="1"/>
    <xf numFmtId="4" fontId="31" fillId="33" borderId="2" xfId="33" applyNumberFormat="1" applyFont="1" applyFill="1" applyBorder="1" applyAlignment="1">
      <alignment horizontal="right"/>
    </xf>
    <xf numFmtId="0" fontId="26" fillId="33" borderId="0" xfId="0" applyFont="1" applyFill="1" applyBorder="1" applyAlignment="1">
      <alignment horizontal="centerContinuous"/>
    </xf>
    <xf numFmtId="4" fontId="26" fillId="33" borderId="0" xfId="33" applyNumberFormat="1" applyFont="1" applyFill="1" applyBorder="1" applyAlignment="1">
      <alignment horizontal="centerContinuous"/>
    </xf>
    <xf numFmtId="4" fontId="31" fillId="33" borderId="0" xfId="33" applyNumberFormat="1" applyFont="1" applyFill="1" applyBorder="1" applyAlignment="1">
      <alignment horizontal="right" vertical="center"/>
    </xf>
    <xf numFmtId="4" fontId="31" fillId="33" borderId="2" xfId="33" applyNumberFormat="1" applyFont="1" applyFill="1" applyBorder="1" applyAlignment="1">
      <alignment horizontal="right" vertical="center"/>
    </xf>
    <xf numFmtId="0" fontId="18" fillId="0" borderId="2" xfId="0" applyFont="1" applyFill="1" applyBorder="1"/>
    <xf numFmtId="4" fontId="31" fillId="0" borderId="2" xfId="33" applyNumberFormat="1" applyFont="1" applyFill="1" applyBorder="1" applyAlignment="1">
      <alignment horizontal="right"/>
    </xf>
    <xf numFmtId="167" fontId="25" fillId="0" borderId="0" xfId="33" applyNumberFormat="1" applyFont="1" applyFill="1" applyBorder="1" applyAlignment="1">
      <alignment horizontal="right" vertical="center"/>
    </xf>
    <xf numFmtId="0" fontId="21" fillId="31" borderId="0" xfId="0" applyFont="1" applyFill="1"/>
    <xf numFmtId="0" fontId="18" fillId="0" borderId="0" xfId="0" applyFont="1" applyFill="1" applyBorder="1" applyAlignment="1">
      <alignment horizontal="right"/>
    </xf>
    <xf numFmtId="0" fontId="20" fillId="33" borderId="0" xfId="0" applyFont="1" applyFill="1" applyBorder="1" applyAlignment="1">
      <alignment horizontal="right" vertical="center" wrapText="1"/>
    </xf>
    <xf numFmtId="0" fontId="18" fillId="0" borderId="0" xfId="0" applyFont="1" applyFill="1" applyAlignment="1">
      <alignment horizontal="right"/>
    </xf>
    <xf numFmtId="0" fontId="25" fillId="0" borderId="0" xfId="33" applyNumberFormat="1" applyFont="1" applyFill="1" applyBorder="1" applyAlignment="1">
      <alignment horizontal="right" vertical="center"/>
    </xf>
    <xf numFmtId="0" fontId="21" fillId="0" borderId="0" xfId="0" applyFont="1" applyAlignment="1">
      <alignment horizontal="right"/>
    </xf>
    <xf numFmtId="0" fontId="26" fillId="0" borderId="1" xfId="0" applyFont="1" applyFill="1" applyBorder="1" applyAlignment="1">
      <alignment horizontal="center" vertical="center"/>
    </xf>
    <xf numFmtId="10" fontId="26" fillId="0" borderId="1" xfId="43" applyNumberFormat="1" applyFont="1" applyFill="1" applyBorder="1" applyAlignment="1">
      <alignment horizontal="center"/>
    </xf>
    <xf numFmtId="10" fontId="32" fillId="0" borderId="1" xfId="43" applyNumberFormat="1" applyFont="1" applyFill="1" applyBorder="1" applyAlignment="1">
      <alignment horizontal="center"/>
    </xf>
    <xf numFmtId="0" fontId="2" fillId="31" borderId="0" xfId="31" quotePrefix="1" applyFill="1" applyBorder="1" applyAlignment="1" applyProtection="1">
      <alignment vertical="center"/>
    </xf>
    <xf numFmtId="4" fontId="25" fillId="0" borderId="0" xfId="33" applyNumberFormat="1" applyFont="1" applyFill="1" applyBorder="1" applyAlignment="1">
      <alignment horizontal="right" vertical="center"/>
    </xf>
    <xf numFmtId="4" fontId="22" fillId="0" borderId="2" xfId="33" applyNumberFormat="1" applyFont="1" applyFill="1" applyBorder="1" applyAlignment="1">
      <alignment horizontal="center"/>
    </xf>
    <xf numFmtId="167" fontId="25" fillId="0" borderId="0" xfId="33" applyNumberFormat="1" applyFont="1" applyFill="1" applyBorder="1" applyAlignment="1">
      <alignment horizontal="center" vertical="justify"/>
    </xf>
    <xf numFmtId="0" fontId="24" fillId="0" borderId="0" xfId="0" applyFont="1" applyFill="1" applyAlignment="1">
      <alignment horizontal="left"/>
    </xf>
    <xf numFmtId="4" fontId="25" fillId="0" borderId="0" xfId="33" applyNumberFormat="1" applyFont="1" applyFill="1" applyBorder="1" applyAlignment="1">
      <alignment horizontal="right" vertical="justify"/>
    </xf>
    <xf numFmtId="4" fontId="31" fillId="33" borderId="0" xfId="33" applyNumberFormat="1" applyFont="1" applyFill="1" applyBorder="1" applyAlignment="1">
      <alignment horizontal="right" vertical="justify"/>
    </xf>
    <xf numFmtId="4" fontId="31" fillId="33" borderId="2" xfId="33" applyNumberFormat="1" applyFont="1" applyFill="1" applyBorder="1" applyAlignment="1">
      <alignment horizontal="right" vertical="justify"/>
    </xf>
    <xf numFmtId="0" fontId="18" fillId="0" borderId="0" xfId="0" applyFont="1"/>
    <xf numFmtId="0" fontId="24" fillId="33" borderId="0" xfId="0" applyFont="1" applyFill="1" applyBorder="1"/>
    <xf numFmtId="167" fontId="25" fillId="33" borderId="0" xfId="33" applyNumberFormat="1" applyFont="1" applyFill="1" applyBorder="1" applyAlignment="1">
      <alignment horizontal="center"/>
    </xf>
    <xf numFmtId="4" fontId="25" fillId="33" borderId="0" xfId="33" applyNumberFormat="1" applyFont="1" applyFill="1" applyBorder="1" applyAlignment="1">
      <alignment horizontal="right" vertical="center"/>
    </xf>
    <xf numFmtId="167" fontId="25" fillId="33" borderId="0" xfId="33" applyNumberFormat="1" applyFont="1" applyFill="1" applyBorder="1" applyAlignment="1">
      <alignment horizontal="right"/>
    </xf>
    <xf numFmtId="4" fontId="25" fillId="33" borderId="0" xfId="33" applyNumberFormat="1" applyFont="1" applyFill="1" applyBorder="1" applyAlignment="1">
      <alignment horizontal="right"/>
    </xf>
    <xf numFmtId="167" fontId="25" fillId="33" borderId="0" xfId="33" applyNumberFormat="1" applyFont="1" applyFill="1" applyBorder="1" applyAlignment="1">
      <alignment horizontal="right" vertical="center"/>
    </xf>
    <xf numFmtId="4" fontId="25" fillId="33" borderId="0" xfId="33" applyNumberFormat="1" applyFont="1" applyFill="1" applyBorder="1" applyAlignment="1">
      <alignment horizontal="center" vertical="center"/>
    </xf>
    <xf numFmtId="167" fontId="25" fillId="0" borderId="0" xfId="33" applyNumberFormat="1" applyFont="1" applyFill="1" applyBorder="1" applyAlignment="1">
      <alignment horizontal="center"/>
    </xf>
    <xf numFmtId="167" fontId="25" fillId="33" borderId="0" xfId="33" applyNumberFormat="1" applyFont="1" applyFill="1" applyBorder="1" applyAlignment="1">
      <alignment horizontal="center" vertical="justify"/>
    </xf>
    <xf numFmtId="4" fontId="25" fillId="33" borderId="0" xfId="33" applyNumberFormat="1" applyFont="1" applyFill="1" applyBorder="1" applyAlignment="1">
      <alignment horizontal="right" vertical="justify"/>
    </xf>
    <xf numFmtId="4" fontId="25" fillId="0" borderId="0" xfId="33" applyNumberFormat="1" applyFont="1" applyFill="1" applyBorder="1" applyAlignment="1">
      <alignment horizontal="center" vertical="center"/>
    </xf>
    <xf numFmtId="167" fontId="25" fillId="33" borderId="2" xfId="33" applyNumberFormat="1" applyFont="1" applyFill="1" applyBorder="1" applyAlignment="1">
      <alignment horizontal="right"/>
    </xf>
    <xf numFmtId="4" fontId="25" fillId="33" borderId="2" xfId="33" applyNumberFormat="1" applyFont="1" applyFill="1" applyBorder="1" applyAlignment="1">
      <alignment horizontal="right"/>
    </xf>
    <xf numFmtId="0" fontId="22" fillId="33" borderId="0" xfId="0" applyFont="1" applyFill="1" applyBorder="1" applyAlignment="1">
      <alignment horizontal="centerContinuous"/>
    </xf>
    <xf numFmtId="0" fontId="25" fillId="33" borderId="0" xfId="33" applyNumberFormat="1" applyFont="1" applyFill="1" applyBorder="1" applyAlignment="1">
      <alignment horizontal="center" vertical="center"/>
    </xf>
    <xf numFmtId="0" fontId="25" fillId="0" borderId="0" xfId="33" applyNumberFormat="1" applyFont="1" applyFill="1" applyBorder="1" applyAlignment="1">
      <alignment horizontal="center" vertical="center"/>
    </xf>
    <xf numFmtId="0" fontId="24" fillId="0" borderId="2" xfId="0" applyFont="1" applyFill="1" applyBorder="1" applyAlignment="1"/>
    <xf numFmtId="167" fontId="25" fillId="0" borderId="2" xfId="33" applyNumberFormat="1" applyFont="1" applyFill="1" applyBorder="1" applyAlignment="1">
      <alignment horizontal="center" vertical="justify"/>
    </xf>
    <xf numFmtId="0" fontId="25" fillId="0" borderId="2" xfId="33" applyNumberFormat="1" applyFont="1" applyFill="1" applyBorder="1" applyAlignment="1">
      <alignment horizontal="center" vertical="center"/>
    </xf>
    <xf numFmtId="167" fontId="25" fillId="0" borderId="2" xfId="33" applyNumberFormat="1" applyFont="1" applyFill="1" applyBorder="1" applyAlignment="1">
      <alignment horizontal="right"/>
    </xf>
    <xf numFmtId="4" fontId="25" fillId="0" borderId="2" xfId="33" applyNumberFormat="1" applyFont="1" applyFill="1" applyBorder="1" applyAlignment="1">
      <alignment horizontal="right"/>
    </xf>
    <xf numFmtId="4" fontId="25" fillId="0" borderId="2" xfId="33" applyNumberFormat="1" applyFont="1" applyFill="1" applyBorder="1" applyAlignment="1">
      <alignment horizontal="right" vertical="justify"/>
    </xf>
    <xf numFmtId="0" fontId="24" fillId="0" borderId="0" xfId="0" applyFont="1" applyFill="1" applyBorder="1" applyAlignment="1"/>
    <xf numFmtId="2" fontId="25" fillId="0" borderId="0" xfId="33" applyNumberFormat="1" applyFont="1" applyFill="1" applyBorder="1" applyAlignment="1">
      <alignment horizontal="center" vertical="justify"/>
    </xf>
    <xf numFmtId="4" fontId="25" fillId="0" borderId="2" xfId="33" applyNumberFormat="1" applyFont="1" applyFill="1" applyBorder="1" applyAlignment="1">
      <alignment horizontal="right" vertical="center"/>
    </xf>
    <xf numFmtId="49" fontId="24" fillId="0" borderId="0" xfId="0" applyNumberFormat="1" applyFont="1" applyFill="1" applyBorder="1"/>
    <xf numFmtId="0" fontId="25" fillId="0" borderId="0" xfId="0" applyNumberFormat="1" applyFont="1" applyAlignment="1">
      <alignment horizontal="center" vertical="center"/>
    </xf>
    <xf numFmtId="0" fontId="24" fillId="0" borderId="2" xfId="0" applyFont="1" applyFill="1" applyBorder="1"/>
    <xf numFmtId="167" fontId="25" fillId="0" borderId="2" xfId="33" applyNumberFormat="1" applyFont="1" applyFill="1" applyBorder="1" applyAlignment="1">
      <alignment horizontal="right" vertical="center"/>
    </xf>
    <xf numFmtId="4" fontId="31" fillId="0" borderId="0" xfId="33" applyNumberFormat="1" applyFont="1" applyFill="1" applyBorder="1" applyAlignment="1">
      <alignment horizontal="center" vertical="justify"/>
    </xf>
    <xf numFmtId="0" fontId="31" fillId="33" borderId="0" xfId="33" applyNumberFormat="1" applyFont="1" applyFill="1" applyBorder="1" applyAlignment="1" applyProtection="1">
      <alignment horizontal="center" vertical="center"/>
    </xf>
    <xf numFmtId="0" fontId="31" fillId="0" borderId="0" xfId="33" applyNumberFormat="1" applyFont="1" applyFill="1" applyBorder="1" applyAlignment="1" applyProtection="1">
      <alignment horizontal="center" vertical="center"/>
    </xf>
    <xf numFmtId="4" fontId="31" fillId="33" borderId="0" xfId="33" applyNumberFormat="1" applyFont="1" applyFill="1" applyBorder="1" applyAlignment="1">
      <alignment horizontal="center" vertical="center"/>
    </xf>
    <xf numFmtId="4" fontId="31" fillId="0" borderId="0" xfId="33" applyNumberFormat="1" applyFont="1" applyFill="1" applyBorder="1" applyAlignment="1">
      <alignment horizontal="center" vertical="center"/>
    </xf>
    <xf numFmtId="0" fontId="31" fillId="0" borderId="0" xfId="33" applyNumberFormat="1" applyFont="1" applyFill="1" applyBorder="1" applyAlignment="1">
      <alignment horizontal="center" vertical="center"/>
    </xf>
    <xf numFmtId="0" fontId="31" fillId="33" borderId="0" xfId="33" applyNumberFormat="1" applyFont="1" applyFill="1" applyBorder="1" applyAlignment="1">
      <alignment horizontal="center" vertical="center"/>
    </xf>
    <xf numFmtId="4" fontId="31" fillId="0" borderId="0" xfId="33" applyNumberFormat="1" applyFont="1" applyFill="1" applyBorder="1" applyAlignment="1" applyProtection="1">
      <alignment horizontal="center" vertical="center"/>
    </xf>
    <xf numFmtId="0" fontId="24" fillId="33" borderId="2" xfId="0" applyFont="1" applyFill="1" applyBorder="1"/>
    <xf numFmtId="167" fontId="25" fillId="33" borderId="2" xfId="33" applyNumberFormat="1" applyFont="1" applyFill="1" applyBorder="1" applyAlignment="1">
      <alignment horizontal="right" vertical="center"/>
    </xf>
    <xf numFmtId="4" fontId="25" fillId="33" borderId="2" xfId="33" applyNumberFormat="1" applyFont="1" applyFill="1" applyBorder="1" applyAlignment="1">
      <alignment horizontal="right" vertical="center"/>
    </xf>
    <xf numFmtId="167" fontId="25" fillId="0" borderId="2" xfId="33" applyNumberFormat="1" applyFont="1" applyFill="1" applyBorder="1" applyAlignment="1">
      <alignment horizontal="center" vertical="center"/>
    </xf>
    <xf numFmtId="0" fontId="24" fillId="33" borderId="0" xfId="0" applyFont="1" applyFill="1" applyBorder="1" applyAlignment="1">
      <alignment horizontal="centerContinuous"/>
    </xf>
    <xf numFmtId="4" fontId="22" fillId="33" borderId="0" xfId="33" applyNumberFormat="1" applyFont="1" applyFill="1" applyBorder="1" applyAlignment="1">
      <alignment horizontal="centerContinuous"/>
    </xf>
    <xf numFmtId="167" fontId="24" fillId="33" borderId="0" xfId="33" applyNumberFormat="1" applyFont="1" applyFill="1" applyBorder="1" applyAlignment="1">
      <alignment horizontal="centerContinuous"/>
    </xf>
    <xf numFmtId="4" fontId="25" fillId="33" borderId="0" xfId="33" applyNumberFormat="1" applyFont="1" applyFill="1" applyBorder="1" applyAlignment="1">
      <alignment horizontal="center"/>
    </xf>
    <xf numFmtId="4" fontId="25" fillId="0" borderId="0" xfId="33" applyNumberFormat="1" applyFont="1" applyFill="1" applyBorder="1" applyAlignment="1">
      <alignment horizontal="center"/>
    </xf>
    <xf numFmtId="0" fontId="25" fillId="33" borderId="0" xfId="33" applyNumberFormat="1" applyFont="1" applyFill="1" applyBorder="1" applyAlignment="1">
      <alignment horizontal="right" vertical="center"/>
    </xf>
    <xf numFmtId="0" fontId="2" fillId="31" borderId="0" xfId="31" quotePrefix="1" applyFill="1" applyBorder="1" applyAlignment="1" applyProtection="1">
      <alignment horizontal="left" vertical="center" wrapText="1"/>
    </xf>
    <xf numFmtId="0" fontId="29" fillId="32" borderId="0" xfId="0" applyFont="1" applyFill="1" applyBorder="1" applyAlignment="1">
      <alignment horizontal="center" vertical="center" wrapText="1"/>
    </xf>
    <xf numFmtId="0" fontId="27" fillId="31" borderId="0" xfId="0" applyFont="1" applyFill="1" applyBorder="1" applyAlignment="1">
      <alignment horizontal="center"/>
    </xf>
    <xf numFmtId="0" fontId="28" fillId="34" borderId="0" xfId="0" applyFont="1" applyFill="1" applyBorder="1" applyAlignment="1">
      <alignment horizontal="center" vertical="center" wrapText="1"/>
    </xf>
    <xf numFmtId="0" fontId="24" fillId="0" borderId="0" xfId="0" applyFont="1" applyBorder="1" applyAlignment="1">
      <alignment horizontal="left" vertical="center"/>
    </xf>
    <xf numFmtId="0" fontId="22" fillId="0" borderId="3" xfId="0" applyFont="1" applyFill="1" applyBorder="1" applyAlignment="1">
      <alignment horizontal="center" vertical="center"/>
    </xf>
    <xf numFmtId="0" fontId="22" fillId="0" borderId="2" xfId="0" applyFont="1" applyFill="1" applyBorder="1" applyAlignment="1">
      <alignment horizontal="center" vertical="center"/>
    </xf>
    <xf numFmtId="167" fontId="22" fillId="0" borderId="1" xfId="33" applyNumberFormat="1" applyFont="1" applyFill="1" applyBorder="1" applyAlignment="1">
      <alignment horizontal="center"/>
    </xf>
    <xf numFmtId="0" fontId="19" fillId="34" borderId="0" xfId="0" applyFont="1" applyFill="1" applyBorder="1" applyAlignment="1">
      <alignment horizontal="center" vertical="center" wrapText="1"/>
    </xf>
    <xf numFmtId="167" fontId="23" fillId="0" borderId="1" xfId="33" applyNumberFormat="1" applyFont="1" applyFill="1" applyBorder="1" applyAlignment="1">
      <alignment horizontal="center"/>
    </xf>
  </cellXfs>
  <cellStyles count="44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Cálculo 2" xfId="19"/>
    <cellStyle name="Celda vinculada" xfId="20" builtinId="24" customBuiltin="1"/>
    <cellStyle name="Encabezado 4" xfId="21" builtinId="19" customBuiltin="1"/>
    <cellStyle name="Énfasis1" xfId="22" builtinId="29" customBuiltin="1"/>
    <cellStyle name="Énfasis2" xfId="23" builtinId="33" customBuiltin="1"/>
    <cellStyle name="Énfasis3" xfId="24" builtinId="37" customBuiltin="1"/>
    <cellStyle name="Énfasis4" xfId="25" builtinId="41" customBuiltin="1"/>
    <cellStyle name="Énfasis5" xfId="26" builtinId="45" customBuiltin="1"/>
    <cellStyle name="Énfasis6" xfId="27" builtinId="49" customBuiltin="1"/>
    <cellStyle name="Entrada" xfId="28" builtinId="20" customBuiltin="1"/>
    <cellStyle name="Euro" xfId="29"/>
    <cellStyle name="Euro 2" xfId="30"/>
    <cellStyle name="Hipervínculo" xfId="31" builtinId="8"/>
    <cellStyle name="Incorrecto" xfId="32" builtinId="27" customBuiltin="1"/>
    <cellStyle name="Millares" xfId="33" builtinId="3"/>
    <cellStyle name="Millares 2" xfId="34"/>
    <cellStyle name="Neutral" xfId="35" builtinId="28" customBuiltin="1"/>
    <cellStyle name="Normal" xfId="0" builtinId="0"/>
    <cellStyle name="Normal 2" xfId="36"/>
    <cellStyle name="Notas 2" xfId="37"/>
    <cellStyle name="Porcentaje" xfId="43" builtinId="5"/>
    <cellStyle name="Porcentaje 2" xfId="38"/>
    <cellStyle name="Porcentaje 3" xfId="39"/>
    <cellStyle name="Salida 2" xfId="40"/>
    <cellStyle name="Título" xfId="41" builtinId="15" customBuiltin="1"/>
    <cellStyle name="Total" xfId="42" builtinId="25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DDDDD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38100</xdr:colOff>
      <xdr:row>0</xdr:row>
      <xdr:rowOff>152400</xdr:rowOff>
    </xdr:from>
    <xdr:to>
      <xdr:col>11</xdr:col>
      <xdr:colOff>657225</xdr:colOff>
      <xdr:row>4</xdr:row>
      <xdr:rowOff>180975</xdr:rowOff>
    </xdr:to>
    <xdr:grpSp>
      <xdr:nvGrpSpPr>
        <xdr:cNvPr id="2" name="1 Grupo"/>
        <xdr:cNvGrpSpPr>
          <a:grpSpLocks noChangeAspect="1"/>
        </xdr:cNvGrpSpPr>
      </xdr:nvGrpSpPr>
      <xdr:grpSpPr>
        <a:xfrm>
          <a:off x="38100" y="152400"/>
          <a:ext cx="8821831" cy="1149163"/>
          <a:chOff x="38100" y="152400"/>
          <a:chExt cx="8821831" cy="1149163"/>
        </a:xfrm>
      </xdr:grpSpPr>
      <xdr:pic>
        <xdr:nvPicPr>
          <xdr:cNvPr id="8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8100" y="1244413"/>
            <a:ext cx="8821831" cy="571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9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86068" y="152400"/>
            <a:ext cx="1622858" cy="67459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10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221381" y="171450"/>
            <a:ext cx="3351530" cy="75471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42332</xdr:colOff>
      <xdr:row>0</xdr:row>
      <xdr:rowOff>116413</xdr:rowOff>
    </xdr:from>
    <xdr:to>
      <xdr:col>16</xdr:col>
      <xdr:colOff>312830</xdr:colOff>
      <xdr:row>2</xdr:row>
      <xdr:rowOff>683493</xdr:rowOff>
    </xdr:to>
    <xdr:grpSp>
      <xdr:nvGrpSpPr>
        <xdr:cNvPr id="4" name="3 Grupo"/>
        <xdr:cNvGrpSpPr>
          <a:grpSpLocks noChangeAspect="1"/>
        </xdr:cNvGrpSpPr>
      </xdr:nvGrpSpPr>
      <xdr:grpSpPr>
        <a:xfrm>
          <a:off x="42332" y="116413"/>
          <a:ext cx="8842998" cy="1148105"/>
          <a:chOff x="38100" y="152400"/>
          <a:chExt cx="8821831" cy="1149163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8100" y="1244413"/>
            <a:ext cx="8821831" cy="571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86068" y="152400"/>
            <a:ext cx="1622858" cy="67459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221381" y="171450"/>
            <a:ext cx="3351530" cy="75471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</xdr:colOff>
      <xdr:row>0</xdr:row>
      <xdr:rowOff>126996</xdr:rowOff>
    </xdr:from>
    <xdr:to>
      <xdr:col>9</xdr:col>
      <xdr:colOff>74084</xdr:colOff>
      <xdr:row>2</xdr:row>
      <xdr:rowOff>605644</xdr:rowOff>
    </xdr:to>
    <xdr:grpSp>
      <xdr:nvGrpSpPr>
        <xdr:cNvPr id="4" name="3 Grupo"/>
        <xdr:cNvGrpSpPr>
          <a:grpSpLocks noChangeAspect="1"/>
        </xdr:cNvGrpSpPr>
      </xdr:nvGrpSpPr>
      <xdr:grpSpPr>
        <a:xfrm>
          <a:off x="1" y="126996"/>
          <a:ext cx="7475008" cy="983473"/>
          <a:chOff x="38100" y="152400"/>
          <a:chExt cx="8821831" cy="1149163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8100" y="1244413"/>
            <a:ext cx="8821831" cy="571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86068" y="152400"/>
            <a:ext cx="1622858" cy="67459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221381" y="171450"/>
            <a:ext cx="3351530" cy="75471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</xdr:colOff>
      <xdr:row>0</xdr:row>
      <xdr:rowOff>126996</xdr:rowOff>
    </xdr:from>
    <xdr:to>
      <xdr:col>9</xdr:col>
      <xdr:colOff>74084</xdr:colOff>
      <xdr:row>2</xdr:row>
      <xdr:rowOff>605644</xdr:rowOff>
    </xdr:to>
    <xdr:grpSp>
      <xdr:nvGrpSpPr>
        <xdr:cNvPr id="2" name="1 Grupo"/>
        <xdr:cNvGrpSpPr>
          <a:grpSpLocks noChangeAspect="1"/>
        </xdr:cNvGrpSpPr>
      </xdr:nvGrpSpPr>
      <xdr:grpSpPr>
        <a:xfrm>
          <a:off x="1" y="126996"/>
          <a:ext cx="7475008" cy="983473"/>
          <a:chOff x="38100" y="152400"/>
          <a:chExt cx="8821831" cy="1149163"/>
        </a:xfrm>
      </xdr:grpSpPr>
      <xdr:pic>
        <xdr:nvPicPr>
          <xdr:cNvPr id="3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8100" y="1244413"/>
            <a:ext cx="8821831" cy="571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4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86068" y="152400"/>
            <a:ext cx="1622858" cy="67459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5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221381" y="171450"/>
            <a:ext cx="3351530" cy="75471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N20"/>
  <sheetViews>
    <sheetView showGridLines="0" tabSelected="1" zoomScale="85" zoomScaleNormal="85" workbookViewId="0">
      <selection activeCell="A16" sqref="A16"/>
    </sheetView>
  </sheetViews>
  <sheetFormatPr baseColWidth="10" defaultColWidth="11.42578125" defaultRowHeight="14.25" x14ac:dyDescent="0.25"/>
  <cols>
    <col min="1" max="1" width="6.28515625" style="33" customWidth="1"/>
    <col min="2" max="2" width="11.42578125" style="27"/>
    <col min="3" max="3" width="14" style="27" customWidth="1"/>
    <col min="4" max="16384" width="11.42578125" style="27"/>
  </cols>
  <sheetData>
    <row r="1" spans="1:14" ht="21.95" customHeight="1" x14ac:dyDescent="0.25">
      <c r="A1" s="120"/>
      <c r="B1" s="120"/>
      <c r="C1" s="120"/>
      <c r="D1" s="120"/>
      <c r="E1" s="120"/>
      <c r="F1" s="120"/>
      <c r="G1" s="120"/>
      <c r="H1" s="120"/>
      <c r="I1" s="120"/>
      <c r="J1" s="120"/>
      <c r="K1" s="120"/>
      <c r="L1" s="120"/>
    </row>
    <row r="2" spans="1:14" ht="21.95" customHeight="1" x14ac:dyDescent="0.25">
      <c r="A2" s="120"/>
      <c r="B2" s="120"/>
      <c r="C2" s="120"/>
      <c r="D2" s="120"/>
      <c r="E2" s="120"/>
      <c r="F2" s="120"/>
      <c r="G2" s="120"/>
      <c r="H2" s="120"/>
      <c r="I2" s="120"/>
      <c r="J2" s="120"/>
      <c r="K2" s="120"/>
      <c r="L2" s="120"/>
    </row>
    <row r="3" spans="1:14" ht="21.95" customHeight="1" x14ac:dyDescent="0.25">
      <c r="A3" s="120"/>
      <c r="B3" s="120"/>
      <c r="C3" s="120"/>
      <c r="D3" s="120"/>
      <c r="E3" s="120"/>
      <c r="F3" s="120"/>
      <c r="G3" s="120"/>
      <c r="H3" s="120"/>
      <c r="I3" s="120"/>
      <c r="J3" s="120"/>
      <c r="K3" s="120"/>
      <c r="L3" s="120"/>
      <c r="N3" s="28"/>
    </row>
    <row r="4" spans="1:14" ht="21.95" customHeight="1" x14ac:dyDescent="0.25">
      <c r="A4" s="120"/>
      <c r="B4" s="120"/>
      <c r="C4" s="120"/>
      <c r="D4" s="120"/>
      <c r="E4" s="120"/>
      <c r="F4" s="120"/>
      <c r="G4" s="120"/>
      <c r="H4" s="120"/>
      <c r="I4" s="120"/>
      <c r="J4" s="120"/>
      <c r="K4" s="120"/>
      <c r="L4" s="120"/>
    </row>
    <row r="5" spans="1:14" ht="21.95" customHeight="1" x14ac:dyDescent="0.25">
      <c r="A5" s="120"/>
      <c r="B5" s="120"/>
      <c r="C5" s="120"/>
      <c r="D5" s="120"/>
      <c r="E5" s="120"/>
      <c r="F5" s="120"/>
      <c r="G5" s="120"/>
      <c r="H5" s="120"/>
      <c r="I5" s="120"/>
      <c r="J5" s="120"/>
      <c r="K5" s="120"/>
      <c r="L5" s="120"/>
    </row>
    <row r="6" spans="1:14" ht="36" customHeight="1" x14ac:dyDescent="0.25">
      <c r="A6" s="121" t="s">
        <v>53</v>
      </c>
      <c r="B6" s="121"/>
      <c r="C6" s="121"/>
      <c r="D6" s="121"/>
      <c r="E6" s="121"/>
      <c r="F6" s="121"/>
      <c r="G6" s="121"/>
      <c r="H6" s="121"/>
      <c r="I6" s="121"/>
      <c r="J6" s="121"/>
      <c r="K6" s="121"/>
      <c r="L6" s="121"/>
    </row>
    <row r="7" spans="1:14" ht="31.5" customHeight="1" x14ac:dyDescent="0.25">
      <c r="A7" s="121"/>
      <c r="B7" s="121"/>
      <c r="C7" s="121"/>
      <c r="D7" s="121"/>
      <c r="E7" s="121"/>
      <c r="F7" s="121"/>
      <c r="G7" s="121"/>
      <c r="H7" s="121"/>
      <c r="I7" s="121"/>
      <c r="J7" s="121"/>
      <c r="K7" s="121"/>
      <c r="L7" s="121"/>
    </row>
    <row r="8" spans="1:14" x14ac:dyDescent="0.25">
      <c r="A8" s="119" t="s">
        <v>60</v>
      </c>
      <c r="B8" s="119"/>
      <c r="C8" s="119"/>
      <c r="D8" s="119"/>
      <c r="E8" s="119"/>
      <c r="F8" s="119"/>
      <c r="G8" s="119"/>
      <c r="H8" s="119"/>
      <c r="I8" s="119"/>
      <c r="J8" s="119"/>
      <c r="K8" s="119"/>
      <c r="L8" s="119"/>
    </row>
    <row r="9" spans="1:14" ht="15" customHeight="1" x14ac:dyDescent="0.25">
      <c r="A9" s="119"/>
      <c r="B9" s="119"/>
      <c r="C9" s="119"/>
      <c r="D9" s="119"/>
      <c r="E9" s="119"/>
      <c r="F9" s="119"/>
      <c r="G9" s="119"/>
      <c r="H9" s="119"/>
      <c r="I9" s="119"/>
      <c r="J9" s="119"/>
      <c r="K9" s="119"/>
      <c r="L9" s="119"/>
    </row>
    <row r="10" spans="1:14" x14ac:dyDescent="0.25">
      <c r="A10" s="119"/>
      <c r="B10" s="119"/>
      <c r="C10" s="119"/>
      <c r="D10" s="119"/>
      <c r="E10" s="119"/>
      <c r="F10" s="119"/>
      <c r="G10" s="119"/>
      <c r="H10" s="119"/>
      <c r="I10" s="119"/>
      <c r="J10" s="119"/>
      <c r="K10" s="119"/>
      <c r="L10" s="119"/>
    </row>
    <row r="11" spans="1:14" s="29" customFormat="1" ht="31.5" customHeight="1" x14ac:dyDescent="0.2">
      <c r="A11" s="62" t="str">
        <f>+"Anexo 1. "&amp;'Anexo 1'!A6&amp;" "&amp;'Anexo 1'!A7</f>
        <v>Anexo 1. Comportamiento de los precios mayoristas de los principales alimentos en las principales ocho ciudades. Variación mensual. Junio 2021</v>
      </c>
    </row>
    <row r="12" spans="1:14" s="29" customFormat="1" ht="39" customHeight="1" x14ac:dyDescent="0.2">
      <c r="A12" s="118" t="str">
        <f>+"Anexo 2. "&amp;'Anexo 2'!A6&amp;" "&amp;'Anexo 2'!A7</f>
        <v>Anexo 2. Comportamiento de los precios mayoristas de los principales alimentos en las principales ocho ciudades. Variación año corrido. Junio 2021</v>
      </c>
      <c r="B12" s="118"/>
      <c r="C12" s="118"/>
      <c r="D12" s="118"/>
      <c r="E12" s="118"/>
      <c r="F12" s="118"/>
      <c r="G12" s="118"/>
      <c r="H12" s="118"/>
      <c r="I12" s="118"/>
      <c r="J12" s="118"/>
      <c r="K12" s="118"/>
      <c r="L12" s="118"/>
    </row>
    <row r="13" spans="1:14" s="29" customFormat="1" ht="39" customHeight="1" x14ac:dyDescent="0.2">
      <c r="A13" s="118" t="str">
        <f>+"Anexo 3. "&amp;'Anexo 3'!A6&amp;" "&amp;'Anexo 3'!A7</f>
        <v>Anexo 3. Comportamiento de los precios mayoristas de los principales alimentos en las principales ocho ciudades. Variación anual. Junio 2021</v>
      </c>
      <c r="B13" s="118"/>
      <c r="C13" s="118"/>
      <c r="D13" s="118"/>
      <c r="E13" s="118"/>
      <c r="F13" s="118"/>
      <c r="G13" s="118"/>
      <c r="H13" s="118"/>
      <c r="I13" s="118"/>
      <c r="J13" s="118"/>
      <c r="K13" s="118"/>
      <c r="L13" s="118"/>
    </row>
    <row r="14" spans="1:14" x14ac:dyDescent="0.25">
      <c r="A14" s="30"/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</row>
    <row r="15" spans="1:14" ht="18.75" customHeight="1" x14ac:dyDescent="0.25">
      <c r="A15" s="32" t="s">
        <v>87</v>
      </c>
    </row>
    <row r="16" spans="1:14" s="28" customFormat="1" ht="30" customHeight="1" x14ac:dyDescent="0.25"/>
    <row r="17" spans="1:1" s="28" customFormat="1" ht="32.25" customHeight="1" x14ac:dyDescent="0.25"/>
    <row r="18" spans="1:1" s="28" customFormat="1" ht="34.5" customHeight="1" x14ac:dyDescent="0.25"/>
    <row r="19" spans="1:1" s="28" customFormat="1" x14ac:dyDescent="0.25"/>
    <row r="20" spans="1:1" x14ac:dyDescent="0.25">
      <c r="A20" s="27"/>
    </row>
  </sheetData>
  <mergeCells count="5">
    <mergeCell ref="A13:L13"/>
    <mergeCell ref="A8:L10"/>
    <mergeCell ref="A1:L5"/>
    <mergeCell ref="A6:L7"/>
    <mergeCell ref="A12:L12"/>
  </mergeCells>
  <phoneticPr fontId="3" type="noConversion"/>
  <hyperlinks>
    <hyperlink ref="A11" location="'Anexo 1'!A1" display="'Anexo 1'!A1"/>
    <hyperlink ref="A13:L13" location="'Anexo 3'!A1" display="'Anexo 3'!A1"/>
    <hyperlink ref="A12:L12" location="'Anexo 2'!A1" display="'Anexo 2'!A1"/>
  </hyperlinks>
  <pageMargins left="0.7" right="0.7" top="0.75" bottom="0.75" header="0.3" footer="0.3"/>
  <pageSetup scale="54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2"/>
  <sheetViews>
    <sheetView showGridLines="0" topLeftCell="A31" workbookViewId="0">
      <selection activeCell="A48" sqref="A48:Q48"/>
    </sheetView>
  </sheetViews>
  <sheetFormatPr baseColWidth="10" defaultColWidth="11.42578125" defaultRowHeight="14.25" x14ac:dyDescent="0.25"/>
  <cols>
    <col min="1" max="1" width="24.42578125" style="7" customWidth="1"/>
    <col min="2" max="2" width="7.140625" style="7" customWidth="1"/>
    <col min="3" max="3" width="6.7109375" style="58" customWidth="1"/>
    <col min="4" max="4" width="7.140625" style="7" customWidth="1"/>
    <col min="5" max="5" width="6.7109375" style="58" customWidth="1"/>
    <col min="6" max="6" width="7.140625" style="7" customWidth="1"/>
    <col min="7" max="7" width="6.7109375" style="58" customWidth="1"/>
    <col min="8" max="8" width="7.140625" style="7" customWidth="1"/>
    <col min="9" max="9" width="6.7109375" style="58" customWidth="1"/>
    <col min="10" max="10" width="7.140625" style="7" customWidth="1"/>
    <col min="11" max="11" width="6.7109375" style="58" customWidth="1"/>
    <col min="12" max="12" width="7.140625" style="7" customWidth="1"/>
    <col min="13" max="13" width="6.7109375" style="58" customWidth="1"/>
    <col min="14" max="14" width="7.140625" style="7" customWidth="1"/>
    <col min="15" max="15" width="6.7109375" style="58" customWidth="1"/>
    <col min="16" max="16" width="7.140625" style="7" customWidth="1"/>
    <col min="17" max="17" width="6.7109375" style="58" customWidth="1"/>
    <col min="18" max="16384" width="11.42578125" style="7"/>
  </cols>
  <sheetData>
    <row r="1" spans="1:17" s="2" customFormat="1" ht="12" x14ac:dyDescent="0.2">
      <c r="A1" s="1"/>
      <c r="B1" s="1"/>
      <c r="C1" s="54"/>
      <c r="D1" s="1"/>
      <c r="E1" s="54"/>
      <c r="F1" s="1"/>
      <c r="G1" s="54"/>
      <c r="I1" s="54"/>
      <c r="K1" s="54"/>
      <c r="M1" s="54"/>
      <c r="O1" s="54"/>
      <c r="Q1" s="54"/>
    </row>
    <row r="2" spans="1:17" s="2" customFormat="1" ht="33.75" customHeight="1" x14ac:dyDescent="0.2">
      <c r="A2" s="1"/>
      <c r="B2" s="1"/>
      <c r="C2" s="54"/>
      <c r="D2" s="1"/>
      <c r="E2" s="54"/>
      <c r="F2" s="1"/>
      <c r="G2" s="54"/>
      <c r="I2" s="54"/>
      <c r="K2" s="54"/>
      <c r="M2" s="54"/>
      <c r="O2" s="54"/>
      <c r="Q2" s="54"/>
    </row>
    <row r="3" spans="1:17" s="2" customFormat="1" ht="56.1" customHeight="1" x14ac:dyDescent="0.2">
      <c r="A3" s="1"/>
      <c r="B3" s="1"/>
      <c r="C3" s="54"/>
      <c r="D3" s="1"/>
      <c r="E3" s="54"/>
      <c r="F3" s="1"/>
      <c r="G3" s="54"/>
      <c r="I3" s="54"/>
      <c r="K3" s="54"/>
      <c r="M3" s="54"/>
      <c r="O3" s="54"/>
      <c r="Q3" s="54"/>
    </row>
    <row r="4" spans="1:17" s="2" customFormat="1" ht="18.75" customHeight="1" x14ac:dyDescent="0.2">
      <c r="A4" s="126" t="s">
        <v>0</v>
      </c>
      <c r="B4" s="126"/>
      <c r="C4" s="126"/>
      <c r="D4" s="126"/>
      <c r="E4" s="126"/>
      <c r="F4" s="126"/>
      <c r="G4" s="126"/>
      <c r="H4" s="126"/>
      <c r="I4" s="126"/>
      <c r="J4" s="126"/>
      <c r="K4" s="126"/>
      <c r="L4" s="126"/>
      <c r="M4" s="126"/>
      <c r="N4" s="126"/>
      <c r="O4" s="126"/>
      <c r="P4" s="126"/>
      <c r="Q4" s="126"/>
    </row>
    <row r="5" spans="1:17" s="2" customFormat="1" ht="24" customHeight="1" x14ac:dyDescent="0.2">
      <c r="A5" s="126"/>
      <c r="B5" s="126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</row>
    <row r="6" spans="1:17" s="5" customFormat="1" ht="18.75" customHeight="1" x14ac:dyDescent="0.25">
      <c r="A6" s="3" t="s">
        <v>18</v>
      </c>
      <c r="B6" s="4"/>
      <c r="C6" s="55"/>
      <c r="D6" s="4"/>
      <c r="E6" s="55"/>
      <c r="F6" s="4"/>
      <c r="G6" s="55"/>
      <c r="H6" s="4"/>
      <c r="I6" s="55"/>
      <c r="J6" s="4"/>
      <c r="K6" s="55"/>
      <c r="L6" s="4"/>
      <c r="M6" s="55"/>
      <c r="N6" s="4"/>
      <c r="O6" s="55"/>
      <c r="P6" s="4"/>
      <c r="Q6" s="55"/>
    </row>
    <row r="7" spans="1:17" s="5" customFormat="1" ht="19.5" customHeight="1" x14ac:dyDescent="0.25">
      <c r="A7" s="3" t="s">
        <v>59</v>
      </c>
      <c r="B7" s="4"/>
      <c r="C7" s="55"/>
      <c r="D7" s="4"/>
      <c r="E7" s="55"/>
      <c r="F7" s="4"/>
      <c r="G7" s="55"/>
      <c r="H7" s="4"/>
      <c r="I7" s="55"/>
      <c r="J7" s="4"/>
      <c r="K7" s="55"/>
      <c r="L7" s="4"/>
      <c r="M7" s="55"/>
      <c r="N7" s="4"/>
      <c r="O7" s="55"/>
      <c r="P7" s="4"/>
      <c r="Q7" s="55"/>
    </row>
    <row r="8" spans="1:17" s="2" customFormat="1" ht="12" x14ac:dyDescent="0.2">
      <c r="A8" s="6"/>
      <c r="B8" s="6"/>
      <c r="C8" s="56"/>
      <c r="D8" s="6"/>
      <c r="E8" s="56"/>
      <c r="F8" s="6"/>
      <c r="G8" s="56"/>
      <c r="I8" s="54"/>
      <c r="K8" s="54"/>
      <c r="M8" s="54"/>
      <c r="O8" s="54"/>
      <c r="Q8" s="54"/>
    </row>
    <row r="9" spans="1:17" x14ac:dyDescent="0.25">
      <c r="A9" s="123" t="s">
        <v>1</v>
      </c>
      <c r="B9" s="125" t="s">
        <v>2</v>
      </c>
      <c r="C9" s="125"/>
      <c r="D9" s="125" t="s">
        <v>3</v>
      </c>
      <c r="E9" s="125"/>
      <c r="F9" s="125" t="s">
        <v>4</v>
      </c>
      <c r="G9" s="125"/>
      <c r="H9" s="127" t="s">
        <v>5</v>
      </c>
      <c r="I9" s="127"/>
      <c r="J9" s="125" t="s">
        <v>6</v>
      </c>
      <c r="K9" s="125"/>
      <c r="L9" s="125" t="s">
        <v>7</v>
      </c>
      <c r="M9" s="125"/>
      <c r="N9" s="125" t="s">
        <v>8</v>
      </c>
      <c r="O9" s="125"/>
      <c r="P9" s="125" t="s">
        <v>9</v>
      </c>
      <c r="Q9" s="125"/>
    </row>
    <row r="10" spans="1:17" x14ac:dyDescent="0.25">
      <c r="A10" s="124"/>
      <c r="B10" s="8" t="s">
        <v>10</v>
      </c>
      <c r="C10" s="64" t="s">
        <v>11</v>
      </c>
      <c r="D10" s="8" t="s">
        <v>10</v>
      </c>
      <c r="E10" s="64" t="s">
        <v>11</v>
      </c>
      <c r="F10" s="8" t="s">
        <v>10</v>
      </c>
      <c r="G10" s="64" t="s">
        <v>11</v>
      </c>
      <c r="H10" s="8" t="s">
        <v>10</v>
      </c>
      <c r="I10" s="64" t="s">
        <v>11</v>
      </c>
      <c r="J10" s="8" t="s">
        <v>10</v>
      </c>
      <c r="K10" s="64" t="s">
        <v>11</v>
      </c>
      <c r="L10" s="8" t="s">
        <v>10</v>
      </c>
      <c r="M10" s="64" t="s">
        <v>11</v>
      </c>
      <c r="N10" s="8" t="s">
        <v>10</v>
      </c>
      <c r="O10" s="64" t="s">
        <v>11</v>
      </c>
      <c r="P10" s="8" t="s">
        <v>10</v>
      </c>
      <c r="Q10" s="64" t="s">
        <v>11</v>
      </c>
    </row>
    <row r="11" spans="1:17" s="70" customFormat="1" ht="12" customHeight="1" x14ac:dyDescent="0.2">
      <c r="A11" s="84" t="s">
        <v>19</v>
      </c>
      <c r="B11" s="112"/>
      <c r="C11" s="113"/>
      <c r="D11" s="112"/>
      <c r="E11" s="113"/>
      <c r="F11" s="112"/>
      <c r="G11" s="113"/>
      <c r="H11" s="114"/>
      <c r="I11" s="113"/>
      <c r="J11" s="112"/>
      <c r="K11" s="113"/>
      <c r="L11" s="112"/>
      <c r="M11" s="113"/>
      <c r="N11" s="112"/>
      <c r="O11" s="113"/>
      <c r="P11" s="112"/>
      <c r="Q11" s="113"/>
    </row>
    <row r="12" spans="1:17" s="70" customFormat="1" ht="12" customHeight="1" x14ac:dyDescent="0.2">
      <c r="A12" s="9" t="s">
        <v>20</v>
      </c>
      <c r="B12" s="10">
        <v>578</v>
      </c>
      <c r="C12" s="22">
        <v>-6.77</v>
      </c>
      <c r="D12" s="10">
        <v>2324</v>
      </c>
      <c r="E12" s="22">
        <v>3.06</v>
      </c>
      <c r="F12" s="10">
        <v>1400</v>
      </c>
      <c r="G12" s="22">
        <v>55.04</v>
      </c>
      <c r="H12" s="10">
        <v>809</v>
      </c>
      <c r="I12" s="22">
        <v>-3.69</v>
      </c>
      <c r="J12" s="10">
        <v>1403</v>
      </c>
      <c r="K12" s="22">
        <v>-8.48</v>
      </c>
      <c r="L12" s="10">
        <v>1116</v>
      </c>
      <c r="M12" s="22">
        <v>-2.2799999999999998</v>
      </c>
      <c r="N12" s="10">
        <v>1151</v>
      </c>
      <c r="O12" s="22">
        <v>21.29</v>
      </c>
      <c r="P12" s="10">
        <v>1648</v>
      </c>
      <c r="Q12" s="22">
        <v>22.07</v>
      </c>
    </row>
    <row r="13" spans="1:17" s="70" customFormat="1" ht="12" customHeight="1" x14ac:dyDescent="0.2">
      <c r="A13" s="71" t="s">
        <v>21</v>
      </c>
      <c r="B13" s="72">
        <v>10887</v>
      </c>
      <c r="C13" s="73">
        <v>10.27</v>
      </c>
      <c r="D13" s="74">
        <v>7305</v>
      </c>
      <c r="E13" s="75">
        <v>1.37</v>
      </c>
      <c r="F13" s="74">
        <v>5737</v>
      </c>
      <c r="G13" s="75">
        <v>-21.53</v>
      </c>
      <c r="H13" s="76" t="s">
        <v>61</v>
      </c>
      <c r="I13" s="77" t="s">
        <v>62</v>
      </c>
      <c r="J13" s="74">
        <v>5179</v>
      </c>
      <c r="K13" s="75">
        <v>30.55</v>
      </c>
      <c r="L13" s="74">
        <v>6444</v>
      </c>
      <c r="M13" s="75">
        <v>34.840000000000003</v>
      </c>
      <c r="N13" s="74">
        <v>5087</v>
      </c>
      <c r="O13" s="75">
        <v>-9.56</v>
      </c>
      <c r="P13" s="74">
        <v>5733</v>
      </c>
      <c r="Q13" s="115" t="s">
        <v>61</v>
      </c>
    </row>
    <row r="14" spans="1:17" s="70" customFormat="1" ht="12" customHeight="1" x14ac:dyDescent="0.2">
      <c r="A14" s="9" t="s">
        <v>22</v>
      </c>
      <c r="B14" s="65">
        <v>1012</v>
      </c>
      <c r="C14" s="67">
        <v>-53.68</v>
      </c>
      <c r="D14" s="10">
        <v>764</v>
      </c>
      <c r="E14" s="22">
        <v>-50.93</v>
      </c>
      <c r="F14" s="10">
        <v>786</v>
      </c>
      <c r="G14" s="22">
        <v>-55.14</v>
      </c>
      <c r="H14" s="10">
        <v>1190</v>
      </c>
      <c r="I14" s="22">
        <v>-48.55</v>
      </c>
      <c r="J14" s="10">
        <v>899</v>
      </c>
      <c r="K14" s="22">
        <v>-68.489999999999995</v>
      </c>
      <c r="L14" s="10">
        <v>835</v>
      </c>
      <c r="M14" s="22">
        <v>-55.25</v>
      </c>
      <c r="N14" s="10">
        <v>1065</v>
      </c>
      <c r="O14" s="22">
        <v>-56.12</v>
      </c>
      <c r="P14" s="78">
        <v>1000</v>
      </c>
      <c r="Q14" s="63">
        <v>-49.82</v>
      </c>
    </row>
    <row r="15" spans="1:17" s="70" customFormat="1" ht="12" customHeight="1" x14ac:dyDescent="0.2">
      <c r="A15" s="71" t="s">
        <v>23</v>
      </c>
      <c r="B15" s="74">
        <v>936</v>
      </c>
      <c r="C15" s="75">
        <v>-54.41</v>
      </c>
      <c r="D15" s="74">
        <v>1133</v>
      </c>
      <c r="E15" s="75">
        <v>-27.74</v>
      </c>
      <c r="F15" s="74">
        <v>697</v>
      </c>
      <c r="G15" s="75">
        <v>-40.33</v>
      </c>
      <c r="H15" s="76">
        <v>1332</v>
      </c>
      <c r="I15" s="73">
        <v>-45.96</v>
      </c>
      <c r="J15" s="74">
        <v>1401</v>
      </c>
      <c r="K15" s="115" t="s">
        <v>61</v>
      </c>
      <c r="L15" s="74">
        <v>811</v>
      </c>
      <c r="M15" s="75">
        <v>-46.92</v>
      </c>
      <c r="N15" s="74">
        <v>1834</v>
      </c>
      <c r="O15" s="75">
        <v>19.71</v>
      </c>
      <c r="P15" s="79">
        <v>1509</v>
      </c>
      <c r="Q15" s="80">
        <v>18.63</v>
      </c>
    </row>
    <row r="16" spans="1:17" s="70" customFormat="1" ht="12" customHeight="1" x14ac:dyDescent="0.2">
      <c r="A16" s="9" t="s">
        <v>24</v>
      </c>
      <c r="B16" s="10">
        <v>876</v>
      </c>
      <c r="C16" s="22">
        <v>0</v>
      </c>
      <c r="D16" s="10">
        <v>1154</v>
      </c>
      <c r="E16" s="22">
        <v>-32.119999999999997</v>
      </c>
      <c r="F16" s="10">
        <v>759</v>
      </c>
      <c r="G16" s="22">
        <v>-28.19</v>
      </c>
      <c r="H16" s="10">
        <v>665</v>
      </c>
      <c r="I16" s="22">
        <v>-26.11</v>
      </c>
      <c r="J16" s="10">
        <v>837</v>
      </c>
      <c r="K16" s="22">
        <v>-15.79</v>
      </c>
      <c r="L16" s="10">
        <v>1087</v>
      </c>
      <c r="M16" s="22">
        <v>-11.19</v>
      </c>
      <c r="N16" s="10">
        <v>1025</v>
      </c>
      <c r="O16" s="22">
        <v>-7.49</v>
      </c>
      <c r="P16" s="52" t="s">
        <v>61</v>
      </c>
      <c r="Q16" s="81" t="s">
        <v>62</v>
      </c>
    </row>
    <row r="17" spans="1:17" s="70" customFormat="1" ht="12" customHeight="1" x14ac:dyDescent="0.2">
      <c r="A17" s="71" t="s">
        <v>25</v>
      </c>
      <c r="B17" s="74">
        <v>2228</v>
      </c>
      <c r="C17" s="75">
        <v>-2.62</v>
      </c>
      <c r="D17" s="74">
        <v>2458</v>
      </c>
      <c r="E17" s="75">
        <v>-11.46</v>
      </c>
      <c r="F17" s="74">
        <v>1766</v>
      </c>
      <c r="G17" s="75">
        <v>40.159999999999997</v>
      </c>
      <c r="H17" s="76">
        <v>1949</v>
      </c>
      <c r="I17" s="73">
        <v>-2.31</v>
      </c>
      <c r="J17" s="74">
        <v>2539</v>
      </c>
      <c r="K17" s="75">
        <v>36.799999999999997</v>
      </c>
      <c r="L17" s="74">
        <v>1776</v>
      </c>
      <c r="M17" s="75">
        <v>7.57</v>
      </c>
      <c r="N17" s="74">
        <v>1701</v>
      </c>
      <c r="O17" s="75">
        <v>7.66</v>
      </c>
      <c r="P17" s="74">
        <v>2560</v>
      </c>
      <c r="Q17" s="75">
        <v>32.44</v>
      </c>
    </row>
    <row r="18" spans="1:17" s="70" customFormat="1" ht="12" customHeight="1" x14ac:dyDescent="0.2">
      <c r="A18" s="9" t="s">
        <v>26</v>
      </c>
      <c r="B18" s="65">
        <v>2108</v>
      </c>
      <c r="C18" s="67">
        <v>15.63</v>
      </c>
      <c r="D18" s="10">
        <v>1825</v>
      </c>
      <c r="E18" s="22">
        <v>37.94</v>
      </c>
      <c r="F18" s="10">
        <v>1484</v>
      </c>
      <c r="G18" s="22">
        <v>-11.46</v>
      </c>
      <c r="H18" s="10">
        <v>2123</v>
      </c>
      <c r="I18" s="22">
        <v>17.420000000000002</v>
      </c>
      <c r="J18" s="10">
        <v>864</v>
      </c>
      <c r="K18" s="22">
        <v>-64.22</v>
      </c>
      <c r="L18" s="10">
        <v>1237</v>
      </c>
      <c r="M18" s="22">
        <v>6.91</v>
      </c>
      <c r="N18" s="10">
        <v>1355</v>
      </c>
      <c r="O18" s="22">
        <v>45.07</v>
      </c>
      <c r="P18" s="78">
        <v>1985</v>
      </c>
      <c r="Q18" s="63">
        <v>-9.65</v>
      </c>
    </row>
    <row r="19" spans="1:17" s="70" customFormat="1" ht="12" customHeight="1" x14ac:dyDescent="0.2">
      <c r="A19" s="71" t="s">
        <v>27</v>
      </c>
      <c r="B19" s="74">
        <v>930</v>
      </c>
      <c r="C19" s="75">
        <v>-39.14</v>
      </c>
      <c r="D19" s="74">
        <v>1499</v>
      </c>
      <c r="E19" s="75">
        <v>-41.76</v>
      </c>
      <c r="F19" s="74">
        <v>711</v>
      </c>
      <c r="G19" s="75">
        <v>-34.71</v>
      </c>
      <c r="H19" s="76">
        <v>945</v>
      </c>
      <c r="I19" s="73">
        <v>-39.07</v>
      </c>
      <c r="J19" s="74">
        <v>780</v>
      </c>
      <c r="K19" s="75">
        <v>-2.5</v>
      </c>
      <c r="L19" s="74">
        <v>890</v>
      </c>
      <c r="M19" s="75">
        <v>-4.6100000000000003</v>
      </c>
      <c r="N19" s="74">
        <v>922</v>
      </c>
      <c r="O19" s="75">
        <v>-46.74</v>
      </c>
      <c r="P19" s="79">
        <v>1120</v>
      </c>
      <c r="Q19" s="80">
        <v>-29.56</v>
      </c>
    </row>
    <row r="20" spans="1:17" s="70" customFormat="1" ht="12" customHeight="1" x14ac:dyDescent="0.2">
      <c r="A20" s="9" t="s">
        <v>28</v>
      </c>
      <c r="B20" s="10">
        <v>2502</v>
      </c>
      <c r="C20" s="22">
        <v>-17.53</v>
      </c>
      <c r="D20" s="10">
        <v>3244</v>
      </c>
      <c r="E20" s="22">
        <v>17.149999999999999</v>
      </c>
      <c r="F20" s="10">
        <v>3832</v>
      </c>
      <c r="G20" s="22">
        <v>2.27</v>
      </c>
      <c r="H20" s="10">
        <v>3459</v>
      </c>
      <c r="I20" s="22">
        <v>2.4</v>
      </c>
      <c r="J20" s="10">
        <v>2618</v>
      </c>
      <c r="K20" s="22">
        <v>25.14</v>
      </c>
      <c r="L20" s="10">
        <v>3195</v>
      </c>
      <c r="M20" s="22">
        <v>-1.18</v>
      </c>
      <c r="N20" s="10">
        <v>2867</v>
      </c>
      <c r="O20" s="22">
        <v>40.200000000000003</v>
      </c>
      <c r="P20" s="52">
        <v>2370</v>
      </c>
      <c r="Q20" s="63">
        <v>16.29</v>
      </c>
    </row>
    <row r="21" spans="1:17" s="70" customFormat="1" ht="12" customHeight="1" x14ac:dyDescent="0.2">
      <c r="A21" s="71" t="s">
        <v>29</v>
      </c>
      <c r="B21" s="74">
        <v>1034</v>
      </c>
      <c r="C21" s="75">
        <v>-32.42</v>
      </c>
      <c r="D21" s="74">
        <v>699</v>
      </c>
      <c r="E21" s="75">
        <v>-27.11</v>
      </c>
      <c r="F21" s="74">
        <v>1027</v>
      </c>
      <c r="G21" s="75">
        <v>-45.75</v>
      </c>
      <c r="H21" s="76">
        <v>974</v>
      </c>
      <c r="I21" s="73">
        <v>-40.1</v>
      </c>
      <c r="J21" s="74">
        <v>967</v>
      </c>
      <c r="K21" s="75">
        <v>-51.65</v>
      </c>
      <c r="L21" s="74">
        <v>1230</v>
      </c>
      <c r="M21" s="75">
        <v>-24.12</v>
      </c>
      <c r="N21" s="74">
        <v>454</v>
      </c>
      <c r="O21" s="75">
        <v>-48.17</v>
      </c>
      <c r="P21" s="74">
        <v>1206</v>
      </c>
      <c r="Q21" s="75">
        <v>-31.52</v>
      </c>
    </row>
    <row r="22" spans="1:17" s="70" customFormat="1" ht="12" customHeight="1" x14ac:dyDescent="0.2">
      <c r="A22" s="9" t="s">
        <v>30</v>
      </c>
      <c r="B22" s="10">
        <v>1758</v>
      </c>
      <c r="C22" s="22">
        <v>-31.06</v>
      </c>
      <c r="D22" s="10">
        <v>1528</v>
      </c>
      <c r="E22" s="22">
        <v>-27.27</v>
      </c>
      <c r="F22" s="10">
        <v>1305</v>
      </c>
      <c r="G22" s="22">
        <v>-25.04</v>
      </c>
      <c r="H22" s="52">
        <v>2287</v>
      </c>
      <c r="I22" s="63">
        <v>-26.56</v>
      </c>
      <c r="J22" s="10">
        <v>1827</v>
      </c>
      <c r="K22" s="22">
        <v>-49.08</v>
      </c>
      <c r="L22" s="10">
        <v>1311</v>
      </c>
      <c r="M22" s="22">
        <v>-35.32</v>
      </c>
      <c r="N22" s="10">
        <v>1717</v>
      </c>
      <c r="O22" s="22">
        <v>-41.38</v>
      </c>
      <c r="P22" s="65">
        <v>1909</v>
      </c>
      <c r="Q22" s="67">
        <v>-27.96</v>
      </c>
    </row>
    <row r="23" spans="1:17" s="70" customFormat="1" ht="12" customHeight="1" x14ac:dyDescent="0.2">
      <c r="A23" s="108" t="s">
        <v>31</v>
      </c>
      <c r="B23" s="82">
        <v>2205</v>
      </c>
      <c r="C23" s="83">
        <v>-0.54</v>
      </c>
      <c r="D23" s="82">
        <v>2160</v>
      </c>
      <c r="E23" s="83">
        <v>8.0500000000000007</v>
      </c>
      <c r="F23" s="82">
        <v>1802</v>
      </c>
      <c r="G23" s="83">
        <v>-9.17</v>
      </c>
      <c r="H23" s="82">
        <v>1979</v>
      </c>
      <c r="I23" s="83">
        <v>-3.6</v>
      </c>
      <c r="J23" s="82">
        <v>2019</v>
      </c>
      <c r="K23" s="83">
        <v>-33.93</v>
      </c>
      <c r="L23" s="82">
        <v>1321</v>
      </c>
      <c r="M23" s="83">
        <v>-14.28</v>
      </c>
      <c r="N23" s="82">
        <v>988</v>
      </c>
      <c r="O23" s="83">
        <v>9.9</v>
      </c>
      <c r="P23" s="109">
        <v>2199</v>
      </c>
      <c r="Q23" s="110">
        <v>-14.64</v>
      </c>
    </row>
    <row r="24" spans="1:17" s="70" customFormat="1" ht="12" customHeight="1" x14ac:dyDescent="0.2">
      <c r="A24" s="84" t="s">
        <v>32</v>
      </c>
      <c r="B24" s="112"/>
      <c r="C24" s="113"/>
      <c r="D24" s="112"/>
      <c r="E24" s="113"/>
      <c r="F24" s="112"/>
      <c r="G24" s="113"/>
      <c r="H24" s="114"/>
      <c r="I24" s="113"/>
      <c r="J24" s="112"/>
      <c r="K24" s="113"/>
      <c r="L24" s="112"/>
      <c r="M24" s="113"/>
      <c r="N24" s="112"/>
      <c r="O24" s="113"/>
      <c r="P24" s="112"/>
      <c r="Q24" s="113"/>
    </row>
    <row r="25" spans="1:17" s="70" customFormat="1" ht="12" customHeight="1" x14ac:dyDescent="0.2">
      <c r="A25" s="9" t="s">
        <v>55</v>
      </c>
      <c r="B25" s="65">
        <v>5022</v>
      </c>
      <c r="C25" s="81">
        <v>-27.22</v>
      </c>
      <c r="D25" s="10">
        <v>4709</v>
      </c>
      <c r="E25" s="22">
        <v>-28.34</v>
      </c>
      <c r="F25" s="10">
        <v>3982</v>
      </c>
      <c r="G25" s="22">
        <v>-27.6</v>
      </c>
      <c r="H25" s="12">
        <v>5000</v>
      </c>
      <c r="I25" s="81" t="s">
        <v>61</v>
      </c>
      <c r="J25" s="10">
        <v>4099</v>
      </c>
      <c r="K25" s="116" t="s">
        <v>61</v>
      </c>
      <c r="L25" s="12" t="s">
        <v>61</v>
      </c>
      <c r="M25" s="63" t="s">
        <v>62</v>
      </c>
      <c r="N25" s="52">
        <v>3785</v>
      </c>
      <c r="O25" s="63">
        <v>-23.1</v>
      </c>
      <c r="P25" s="10">
        <v>4067</v>
      </c>
      <c r="Q25" s="22">
        <v>-21.91</v>
      </c>
    </row>
    <row r="26" spans="1:17" s="70" customFormat="1" ht="12" customHeight="1" x14ac:dyDescent="0.2">
      <c r="A26" s="71" t="s">
        <v>33</v>
      </c>
      <c r="B26" s="74">
        <v>678</v>
      </c>
      <c r="C26" s="75">
        <v>0.74</v>
      </c>
      <c r="D26" s="74">
        <v>1669</v>
      </c>
      <c r="E26" s="75">
        <v>-19.489999999999998</v>
      </c>
      <c r="F26" s="74">
        <v>1560</v>
      </c>
      <c r="G26" s="75">
        <v>-3.05</v>
      </c>
      <c r="H26" s="79" t="s">
        <v>61</v>
      </c>
      <c r="I26" s="85" t="s">
        <v>62</v>
      </c>
      <c r="J26" s="74">
        <v>1338</v>
      </c>
      <c r="K26" s="75">
        <v>9.49</v>
      </c>
      <c r="L26" s="74">
        <v>1935</v>
      </c>
      <c r="M26" s="75">
        <v>-12.17</v>
      </c>
      <c r="N26" s="74">
        <v>1283</v>
      </c>
      <c r="O26" s="75">
        <v>-9.9</v>
      </c>
      <c r="P26" s="74">
        <v>1139</v>
      </c>
      <c r="Q26" s="75">
        <v>-10.95</v>
      </c>
    </row>
    <row r="27" spans="1:17" s="70" customFormat="1" ht="12" customHeight="1" x14ac:dyDescent="0.2">
      <c r="A27" s="9" t="s">
        <v>34</v>
      </c>
      <c r="B27" s="10">
        <v>3690</v>
      </c>
      <c r="C27" s="22">
        <v>1.32</v>
      </c>
      <c r="D27" s="10">
        <v>3913</v>
      </c>
      <c r="E27" s="22">
        <v>1.22</v>
      </c>
      <c r="F27" s="65" t="s">
        <v>61</v>
      </c>
      <c r="G27" s="86" t="s">
        <v>62</v>
      </c>
      <c r="H27" s="10">
        <v>3748</v>
      </c>
      <c r="I27" s="22">
        <v>-14.41</v>
      </c>
      <c r="J27" s="10">
        <v>2499</v>
      </c>
      <c r="K27" s="22">
        <v>0.56000000000000005</v>
      </c>
      <c r="L27" s="65" t="s">
        <v>61</v>
      </c>
      <c r="M27" s="86" t="s">
        <v>62</v>
      </c>
      <c r="N27" s="10">
        <v>5625</v>
      </c>
      <c r="O27" s="22">
        <v>0.59</v>
      </c>
      <c r="P27" s="10">
        <v>3081</v>
      </c>
      <c r="Q27" s="22">
        <v>9.02</v>
      </c>
    </row>
    <row r="28" spans="1:17" s="70" customFormat="1" ht="12" customHeight="1" x14ac:dyDescent="0.2">
      <c r="A28" s="71" t="s">
        <v>35</v>
      </c>
      <c r="B28" s="79" t="s">
        <v>61</v>
      </c>
      <c r="C28" s="85" t="s">
        <v>62</v>
      </c>
      <c r="D28" s="74">
        <v>4781</v>
      </c>
      <c r="E28" s="75">
        <v>6.1</v>
      </c>
      <c r="F28" s="74">
        <v>5329</v>
      </c>
      <c r="G28" s="75">
        <v>-2.79</v>
      </c>
      <c r="H28" s="79" t="s">
        <v>61</v>
      </c>
      <c r="I28" s="85" t="s">
        <v>62</v>
      </c>
      <c r="J28" s="74">
        <v>3560</v>
      </c>
      <c r="K28" s="75">
        <v>-20.89</v>
      </c>
      <c r="L28" s="74">
        <v>2437</v>
      </c>
      <c r="M28" s="75">
        <v>-40.659999999999997</v>
      </c>
      <c r="N28" s="74">
        <v>5182</v>
      </c>
      <c r="O28" s="75">
        <v>11.78</v>
      </c>
      <c r="P28" s="74">
        <v>5154</v>
      </c>
      <c r="Q28" s="75">
        <v>-1.04</v>
      </c>
    </row>
    <row r="29" spans="1:17" s="70" customFormat="1" ht="12" customHeight="1" x14ac:dyDescent="0.2">
      <c r="A29" s="9" t="s">
        <v>36</v>
      </c>
      <c r="B29" s="10">
        <v>2213</v>
      </c>
      <c r="C29" s="22">
        <v>-6.9</v>
      </c>
      <c r="D29" s="10">
        <v>2302</v>
      </c>
      <c r="E29" s="22">
        <v>-28.02</v>
      </c>
      <c r="F29" s="10">
        <v>1128</v>
      </c>
      <c r="G29" s="22">
        <v>-15.44</v>
      </c>
      <c r="H29" s="10">
        <v>2328</v>
      </c>
      <c r="I29" s="22">
        <v>-5.83</v>
      </c>
      <c r="J29" s="10">
        <v>1376</v>
      </c>
      <c r="K29" s="22">
        <v>-12.8</v>
      </c>
      <c r="L29" s="10">
        <v>1574</v>
      </c>
      <c r="M29" s="22">
        <v>-22.42</v>
      </c>
      <c r="N29" s="10">
        <v>1176</v>
      </c>
      <c r="O29" s="22">
        <v>-18.11</v>
      </c>
      <c r="P29" s="10">
        <v>1296</v>
      </c>
      <c r="Q29" s="22">
        <v>-9.43</v>
      </c>
    </row>
    <row r="30" spans="1:17" s="70" customFormat="1" ht="12" customHeight="1" x14ac:dyDescent="0.2">
      <c r="A30" s="71" t="s">
        <v>51</v>
      </c>
      <c r="B30" s="74">
        <v>1952</v>
      </c>
      <c r="C30" s="75">
        <v>-43.84</v>
      </c>
      <c r="D30" s="74">
        <v>1240</v>
      </c>
      <c r="E30" s="75">
        <v>-42.43</v>
      </c>
      <c r="F30" s="74">
        <v>1101</v>
      </c>
      <c r="G30" s="75">
        <v>-49.98</v>
      </c>
      <c r="H30" s="76">
        <v>1557</v>
      </c>
      <c r="I30" s="73">
        <v>-42.5</v>
      </c>
      <c r="J30" s="74">
        <v>1489</v>
      </c>
      <c r="K30" s="115" t="s">
        <v>61</v>
      </c>
      <c r="L30" s="74">
        <v>2442</v>
      </c>
      <c r="M30" s="75">
        <v>-35.92</v>
      </c>
      <c r="N30" s="74">
        <v>1614</v>
      </c>
      <c r="O30" s="75">
        <v>-36.43</v>
      </c>
      <c r="P30" s="74">
        <v>2576</v>
      </c>
      <c r="Q30" s="75">
        <v>-15.24</v>
      </c>
    </row>
    <row r="31" spans="1:17" s="70" customFormat="1" ht="12" customHeight="1" x14ac:dyDescent="0.2">
      <c r="A31" s="9" t="s">
        <v>37</v>
      </c>
      <c r="B31" s="52">
        <v>4138</v>
      </c>
      <c r="C31" s="63">
        <v>-3.48</v>
      </c>
      <c r="D31" s="10">
        <v>2762</v>
      </c>
      <c r="E31" s="22">
        <v>-34.049999999999997</v>
      </c>
      <c r="F31" s="10">
        <v>3071</v>
      </c>
      <c r="G31" s="22">
        <v>-20.52</v>
      </c>
      <c r="H31" s="52">
        <v>4292</v>
      </c>
      <c r="I31" s="63">
        <v>-13.19</v>
      </c>
      <c r="J31" s="10">
        <v>2721</v>
      </c>
      <c r="K31" s="22">
        <v>1.72</v>
      </c>
      <c r="L31" s="52">
        <v>3642</v>
      </c>
      <c r="M31" s="63">
        <v>-9.6999999999999993</v>
      </c>
      <c r="N31" s="52">
        <v>2818</v>
      </c>
      <c r="O31" s="63">
        <v>-6</v>
      </c>
      <c r="P31" s="10">
        <v>2744</v>
      </c>
      <c r="Q31" s="22">
        <v>-3.85</v>
      </c>
    </row>
    <row r="32" spans="1:17" s="70" customFormat="1" ht="12" customHeight="1" x14ac:dyDescent="0.2">
      <c r="A32" s="71" t="s">
        <v>38</v>
      </c>
      <c r="B32" s="74">
        <v>1953</v>
      </c>
      <c r="C32" s="75">
        <v>-3.84</v>
      </c>
      <c r="D32" s="74">
        <v>2932</v>
      </c>
      <c r="E32" s="75">
        <v>-16.16</v>
      </c>
      <c r="F32" s="74">
        <v>1699</v>
      </c>
      <c r="G32" s="75">
        <v>8.49</v>
      </c>
      <c r="H32" s="76">
        <v>2364</v>
      </c>
      <c r="I32" s="73">
        <v>-8.02</v>
      </c>
      <c r="J32" s="74">
        <v>2271</v>
      </c>
      <c r="K32" s="115" t="s">
        <v>61</v>
      </c>
      <c r="L32" s="74">
        <v>1817</v>
      </c>
      <c r="M32" s="75">
        <v>-19.850000000000001</v>
      </c>
      <c r="N32" s="74">
        <v>3256</v>
      </c>
      <c r="O32" s="75">
        <v>18.190000000000001</v>
      </c>
      <c r="P32" s="74">
        <v>1828</v>
      </c>
      <c r="Q32" s="75">
        <v>34.119999999999997</v>
      </c>
    </row>
    <row r="33" spans="1:17" s="70" customFormat="1" ht="12" customHeight="1" x14ac:dyDescent="0.2">
      <c r="A33" s="9" t="s">
        <v>39</v>
      </c>
      <c r="B33" s="10">
        <v>1969</v>
      </c>
      <c r="C33" s="22">
        <v>8.84</v>
      </c>
      <c r="D33" s="10">
        <v>2695</v>
      </c>
      <c r="E33" s="22">
        <v>15.62</v>
      </c>
      <c r="F33" s="10">
        <v>1526</v>
      </c>
      <c r="G33" s="63">
        <v>14.31</v>
      </c>
      <c r="H33" s="78" t="s">
        <v>61</v>
      </c>
      <c r="I33" s="57" t="s">
        <v>62</v>
      </c>
      <c r="J33" s="10">
        <v>2756</v>
      </c>
      <c r="K33" s="22">
        <v>-37.36</v>
      </c>
      <c r="L33" s="52">
        <v>1630</v>
      </c>
      <c r="M33" s="63">
        <v>-30.07</v>
      </c>
      <c r="N33" s="10">
        <v>2271</v>
      </c>
      <c r="O33" s="22">
        <v>32.880000000000003</v>
      </c>
      <c r="P33" s="10">
        <v>2492</v>
      </c>
      <c r="Q33" s="22">
        <v>-2.58</v>
      </c>
    </row>
    <row r="34" spans="1:17" s="70" customFormat="1" ht="12" customHeight="1" x14ac:dyDescent="0.2">
      <c r="A34" s="71" t="s">
        <v>54</v>
      </c>
      <c r="B34" s="76">
        <v>6526</v>
      </c>
      <c r="C34" s="73">
        <v>4.9400000000000004</v>
      </c>
      <c r="D34" s="74">
        <v>7901</v>
      </c>
      <c r="E34" s="75">
        <v>14.36</v>
      </c>
      <c r="F34" s="74">
        <v>6766</v>
      </c>
      <c r="G34" s="75">
        <v>0.24</v>
      </c>
      <c r="H34" s="76">
        <v>6624</v>
      </c>
      <c r="I34" s="73">
        <v>3.03</v>
      </c>
      <c r="J34" s="74">
        <v>6865</v>
      </c>
      <c r="K34" s="75">
        <v>11.01</v>
      </c>
      <c r="L34" s="74">
        <v>7028</v>
      </c>
      <c r="M34" s="75">
        <v>12.09</v>
      </c>
      <c r="N34" s="74">
        <v>7205</v>
      </c>
      <c r="O34" s="75">
        <v>-0.87</v>
      </c>
      <c r="P34" s="74">
        <v>6457</v>
      </c>
      <c r="Q34" s="75">
        <v>3.96</v>
      </c>
    </row>
    <row r="35" spans="1:17" s="70" customFormat="1" ht="12" customHeight="1" x14ac:dyDescent="0.2">
      <c r="A35" s="9" t="s">
        <v>40</v>
      </c>
      <c r="B35" s="10">
        <v>2602</v>
      </c>
      <c r="C35" s="22">
        <v>4.62</v>
      </c>
      <c r="D35" s="10">
        <v>2309</v>
      </c>
      <c r="E35" s="22">
        <v>-2.94</v>
      </c>
      <c r="F35" s="10">
        <v>2306</v>
      </c>
      <c r="G35" s="22">
        <v>12.98</v>
      </c>
      <c r="H35" s="10">
        <v>2550</v>
      </c>
      <c r="I35" s="57">
        <v>-0.66</v>
      </c>
      <c r="J35" s="10">
        <v>2059</v>
      </c>
      <c r="K35" s="22">
        <v>-27.55</v>
      </c>
      <c r="L35" s="10">
        <v>2566</v>
      </c>
      <c r="M35" s="22">
        <v>-7.73</v>
      </c>
      <c r="N35" s="10">
        <v>1887</v>
      </c>
      <c r="O35" s="22">
        <v>5.83</v>
      </c>
      <c r="P35" s="10">
        <v>2296</v>
      </c>
      <c r="Q35" s="22">
        <v>-15.62</v>
      </c>
    </row>
    <row r="36" spans="1:17" s="70" customFormat="1" ht="12" customHeight="1" x14ac:dyDescent="0.2">
      <c r="A36" s="71" t="s">
        <v>41</v>
      </c>
      <c r="B36" s="74">
        <v>3207</v>
      </c>
      <c r="C36" s="75">
        <v>-25.38</v>
      </c>
      <c r="D36" s="74">
        <v>3028</v>
      </c>
      <c r="E36" s="75">
        <v>-31.09</v>
      </c>
      <c r="F36" s="74">
        <v>2226</v>
      </c>
      <c r="G36" s="75">
        <v>-24.54</v>
      </c>
      <c r="H36" s="76">
        <v>2691</v>
      </c>
      <c r="I36" s="73">
        <v>-26.82</v>
      </c>
      <c r="J36" s="74">
        <v>2263</v>
      </c>
      <c r="K36" s="75">
        <v>-46.97</v>
      </c>
      <c r="L36" s="74">
        <v>2591</v>
      </c>
      <c r="M36" s="75">
        <v>-12.41</v>
      </c>
      <c r="N36" s="74">
        <v>2117</v>
      </c>
      <c r="O36" s="75">
        <v>-30.22</v>
      </c>
      <c r="P36" s="74">
        <v>2994</v>
      </c>
      <c r="Q36" s="75">
        <v>-21.95</v>
      </c>
    </row>
    <row r="37" spans="1:17" s="70" customFormat="1" ht="12" customHeight="1" x14ac:dyDescent="0.2">
      <c r="A37" s="9" t="s">
        <v>42</v>
      </c>
      <c r="B37" s="10">
        <v>1140</v>
      </c>
      <c r="C37" s="22">
        <v>0.35</v>
      </c>
      <c r="D37" s="10">
        <v>1440</v>
      </c>
      <c r="E37" s="22">
        <v>-9.94</v>
      </c>
      <c r="F37" s="10">
        <v>837</v>
      </c>
      <c r="G37" s="63">
        <v>1.0900000000000001</v>
      </c>
      <c r="H37" s="10">
        <v>1208</v>
      </c>
      <c r="I37" s="67">
        <v>2.98</v>
      </c>
      <c r="J37" s="65" t="s">
        <v>61</v>
      </c>
      <c r="K37" s="86" t="s">
        <v>62</v>
      </c>
      <c r="L37" s="12" t="s">
        <v>61</v>
      </c>
      <c r="M37" s="57" t="s">
        <v>62</v>
      </c>
      <c r="N37" s="10">
        <v>1437</v>
      </c>
      <c r="O37" s="22">
        <v>11.31</v>
      </c>
      <c r="P37" s="10">
        <v>1020</v>
      </c>
      <c r="Q37" s="22">
        <v>21.57</v>
      </c>
    </row>
    <row r="38" spans="1:17" s="70" customFormat="1" ht="12" customHeight="1" x14ac:dyDescent="0.2">
      <c r="A38" s="71" t="s">
        <v>63</v>
      </c>
      <c r="B38" s="79" t="s">
        <v>61</v>
      </c>
      <c r="C38" s="85" t="s">
        <v>62</v>
      </c>
      <c r="D38" s="74">
        <v>1847</v>
      </c>
      <c r="E38" s="75">
        <v>-3.8</v>
      </c>
      <c r="F38" s="74">
        <v>1578</v>
      </c>
      <c r="G38" s="75">
        <v>4.43</v>
      </c>
      <c r="H38" s="79" t="s">
        <v>61</v>
      </c>
      <c r="I38" s="85" t="s">
        <v>62</v>
      </c>
      <c r="J38" s="74">
        <v>1339</v>
      </c>
      <c r="K38" s="75">
        <v>-18</v>
      </c>
      <c r="L38" s="74">
        <v>1796</v>
      </c>
      <c r="M38" s="75">
        <v>4.4800000000000004</v>
      </c>
      <c r="N38" s="74">
        <v>2169</v>
      </c>
      <c r="O38" s="75">
        <v>-8.2100000000000009</v>
      </c>
      <c r="P38" s="74">
        <v>1354</v>
      </c>
      <c r="Q38" s="75">
        <v>-4.18</v>
      </c>
    </row>
    <row r="39" spans="1:17" s="70" customFormat="1" ht="12" customHeight="1" x14ac:dyDescent="0.2">
      <c r="A39" s="9" t="s">
        <v>43</v>
      </c>
      <c r="B39" s="10">
        <v>1341</v>
      </c>
      <c r="C39" s="22">
        <v>-10.54</v>
      </c>
      <c r="D39" s="10">
        <v>1174</v>
      </c>
      <c r="E39" s="22">
        <v>-31.26</v>
      </c>
      <c r="F39" s="10">
        <v>960</v>
      </c>
      <c r="G39" s="22">
        <v>-15.12</v>
      </c>
      <c r="H39" s="65" t="s">
        <v>61</v>
      </c>
      <c r="I39" s="86" t="s">
        <v>62</v>
      </c>
      <c r="J39" s="10">
        <v>1029</v>
      </c>
      <c r="K39" s="22">
        <v>-14.25</v>
      </c>
      <c r="L39" s="10">
        <v>1253</v>
      </c>
      <c r="M39" s="22">
        <v>-19.16</v>
      </c>
      <c r="N39" s="65">
        <v>1249</v>
      </c>
      <c r="O39" s="57">
        <v>-20.45</v>
      </c>
      <c r="P39" s="65">
        <v>1496</v>
      </c>
      <c r="Q39" s="57">
        <v>-2.73</v>
      </c>
    </row>
    <row r="40" spans="1:17" s="70" customFormat="1" ht="12" customHeight="1" x14ac:dyDescent="0.2">
      <c r="A40" s="71" t="s">
        <v>44</v>
      </c>
      <c r="B40" s="74">
        <v>2319</v>
      </c>
      <c r="C40" s="75">
        <v>3.76</v>
      </c>
      <c r="D40" s="74">
        <v>2195</v>
      </c>
      <c r="E40" s="75">
        <v>2.86</v>
      </c>
      <c r="F40" s="74">
        <v>2322</v>
      </c>
      <c r="G40" s="75">
        <v>5.45</v>
      </c>
      <c r="H40" s="76">
        <v>2848</v>
      </c>
      <c r="I40" s="73">
        <v>14.52</v>
      </c>
      <c r="J40" s="74">
        <v>2443</v>
      </c>
      <c r="K40" s="75">
        <v>-28.44</v>
      </c>
      <c r="L40" s="74">
        <v>2235</v>
      </c>
      <c r="M40" s="75">
        <v>-17.98</v>
      </c>
      <c r="N40" s="74">
        <v>2153</v>
      </c>
      <c r="O40" s="75">
        <v>13.98</v>
      </c>
      <c r="P40" s="74">
        <v>2283</v>
      </c>
      <c r="Q40" s="75">
        <v>-8.02</v>
      </c>
    </row>
    <row r="41" spans="1:17" s="70" customFormat="1" ht="12" customHeight="1" x14ac:dyDescent="0.2">
      <c r="A41" s="87" t="s">
        <v>64</v>
      </c>
      <c r="B41" s="88" t="s">
        <v>61</v>
      </c>
      <c r="C41" s="89" t="s">
        <v>62</v>
      </c>
      <c r="D41" s="90">
        <v>5094</v>
      </c>
      <c r="E41" s="91">
        <v>-0.53</v>
      </c>
      <c r="F41" s="90">
        <v>5515</v>
      </c>
      <c r="G41" s="91">
        <v>-23.5</v>
      </c>
      <c r="H41" s="111">
        <v>5556</v>
      </c>
      <c r="I41" s="92">
        <v>-2.5299999999999998</v>
      </c>
      <c r="J41" s="90">
        <v>4843</v>
      </c>
      <c r="K41" s="91">
        <v>5.44</v>
      </c>
      <c r="L41" s="88" t="s">
        <v>61</v>
      </c>
      <c r="M41" s="89" t="s">
        <v>62</v>
      </c>
      <c r="N41" s="90">
        <v>4865</v>
      </c>
      <c r="O41" s="91">
        <v>-0.73</v>
      </c>
      <c r="P41" s="90">
        <v>4496</v>
      </c>
      <c r="Q41" s="91">
        <v>7.66</v>
      </c>
    </row>
    <row r="42" spans="1:17" s="70" customFormat="1" ht="12" customHeight="1" x14ac:dyDescent="0.2">
      <c r="A42" s="84" t="s">
        <v>45</v>
      </c>
      <c r="B42" s="112"/>
      <c r="C42" s="113"/>
      <c r="D42" s="112"/>
      <c r="E42" s="113"/>
      <c r="F42" s="112"/>
      <c r="G42" s="113"/>
      <c r="H42" s="114"/>
      <c r="I42" s="113"/>
      <c r="J42" s="112"/>
      <c r="K42" s="113"/>
      <c r="L42" s="112"/>
      <c r="M42" s="113"/>
      <c r="N42" s="112"/>
      <c r="O42" s="113"/>
      <c r="P42" s="112"/>
      <c r="Q42" s="113"/>
    </row>
    <row r="43" spans="1:17" s="70" customFormat="1" ht="12" customHeight="1" x14ac:dyDescent="0.2">
      <c r="A43" s="93" t="s">
        <v>46</v>
      </c>
      <c r="B43" s="94" t="s">
        <v>61</v>
      </c>
      <c r="C43" s="86" t="s">
        <v>62</v>
      </c>
      <c r="D43" s="10">
        <v>825</v>
      </c>
      <c r="E43" s="22">
        <v>-51.47</v>
      </c>
      <c r="F43" s="10">
        <v>945</v>
      </c>
      <c r="G43" s="22">
        <v>-23.91</v>
      </c>
      <c r="H43" s="65" t="s">
        <v>61</v>
      </c>
      <c r="I43" s="86" t="s">
        <v>62</v>
      </c>
      <c r="J43" s="10">
        <v>1017</v>
      </c>
      <c r="K43" s="22">
        <v>-53.86</v>
      </c>
      <c r="L43" s="10">
        <v>1276</v>
      </c>
      <c r="M43" s="22">
        <v>-20.350000000000001</v>
      </c>
      <c r="N43" s="10">
        <v>1283</v>
      </c>
      <c r="O43" s="22">
        <v>-6.42</v>
      </c>
      <c r="P43" s="10">
        <v>1102</v>
      </c>
      <c r="Q43" s="22">
        <v>-19.5</v>
      </c>
    </row>
    <row r="44" spans="1:17" s="70" customFormat="1" ht="12" customHeight="1" x14ac:dyDescent="0.2">
      <c r="A44" s="71" t="s">
        <v>47</v>
      </c>
      <c r="B44" s="74">
        <v>812</v>
      </c>
      <c r="C44" s="75">
        <v>-52.07</v>
      </c>
      <c r="D44" s="74">
        <v>1176</v>
      </c>
      <c r="E44" s="75">
        <v>-37.549999999999997</v>
      </c>
      <c r="F44" s="74">
        <v>972</v>
      </c>
      <c r="G44" s="75">
        <v>-47.69</v>
      </c>
      <c r="H44" s="76">
        <v>1034</v>
      </c>
      <c r="I44" s="73">
        <v>-43.65</v>
      </c>
      <c r="J44" s="74">
        <v>1024</v>
      </c>
      <c r="K44" s="75">
        <v>-56.11</v>
      </c>
      <c r="L44" s="74">
        <v>923</v>
      </c>
      <c r="M44" s="75">
        <v>-50.46</v>
      </c>
      <c r="N44" s="74">
        <v>1304</v>
      </c>
      <c r="O44" s="75">
        <v>-43.67</v>
      </c>
      <c r="P44" s="74">
        <v>964</v>
      </c>
      <c r="Q44" s="75">
        <v>-45.81</v>
      </c>
    </row>
    <row r="45" spans="1:17" s="70" customFormat="1" ht="12" customHeight="1" x14ac:dyDescent="0.2">
      <c r="A45" s="93" t="s">
        <v>48</v>
      </c>
      <c r="B45" s="10">
        <v>2190</v>
      </c>
      <c r="C45" s="22">
        <v>3.64</v>
      </c>
      <c r="D45" s="10">
        <v>2568</v>
      </c>
      <c r="E45" s="22">
        <v>11.94</v>
      </c>
      <c r="F45" s="10">
        <v>1945</v>
      </c>
      <c r="G45" s="22">
        <v>-2.11</v>
      </c>
      <c r="H45" s="10">
        <v>2739</v>
      </c>
      <c r="I45" s="22">
        <v>-2.39</v>
      </c>
      <c r="J45" s="10">
        <v>2211</v>
      </c>
      <c r="K45" s="22">
        <v>-22.88</v>
      </c>
      <c r="L45" s="10">
        <v>1666</v>
      </c>
      <c r="M45" s="22">
        <v>-20.059999999999999</v>
      </c>
      <c r="N45" s="10">
        <v>1958</v>
      </c>
      <c r="O45" s="22">
        <v>-2.54</v>
      </c>
      <c r="P45" s="10">
        <v>2268</v>
      </c>
      <c r="Q45" s="22">
        <v>-7.92</v>
      </c>
    </row>
    <row r="46" spans="1:17" s="70" customFormat="1" ht="12" customHeight="1" x14ac:dyDescent="0.2">
      <c r="A46" s="71" t="s">
        <v>49</v>
      </c>
      <c r="B46" s="74">
        <v>1246</v>
      </c>
      <c r="C46" s="75">
        <v>0.65</v>
      </c>
      <c r="D46" s="74">
        <v>1453</v>
      </c>
      <c r="E46" s="75">
        <v>-19.23</v>
      </c>
      <c r="F46" s="74">
        <v>1411</v>
      </c>
      <c r="G46" s="75">
        <v>-14.69</v>
      </c>
      <c r="H46" s="76">
        <v>1108</v>
      </c>
      <c r="I46" s="73">
        <v>-9.77</v>
      </c>
      <c r="J46" s="74">
        <v>977</v>
      </c>
      <c r="K46" s="75">
        <v>-43.62</v>
      </c>
      <c r="L46" s="74">
        <v>1308</v>
      </c>
      <c r="M46" s="75">
        <v>-4.1100000000000003</v>
      </c>
      <c r="N46" s="74">
        <v>981</v>
      </c>
      <c r="O46" s="75">
        <v>-17.559999999999999</v>
      </c>
      <c r="P46" s="74">
        <v>744</v>
      </c>
      <c r="Q46" s="75">
        <v>-16.59</v>
      </c>
    </row>
    <row r="47" spans="1:17" s="70" customFormat="1" ht="12" customHeight="1" x14ac:dyDescent="0.2">
      <c r="A47" s="87" t="s">
        <v>50</v>
      </c>
      <c r="B47" s="90">
        <v>627</v>
      </c>
      <c r="C47" s="91">
        <v>-0.48</v>
      </c>
      <c r="D47" s="90">
        <v>1070</v>
      </c>
      <c r="E47" s="91">
        <v>-41.88</v>
      </c>
      <c r="F47" s="90">
        <v>884</v>
      </c>
      <c r="G47" s="91">
        <v>-21.84</v>
      </c>
      <c r="H47" s="90">
        <v>515</v>
      </c>
      <c r="I47" s="91">
        <v>-1.72</v>
      </c>
      <c r="J47" s="90">
        <v>858</v>
      </c>
      <c r="K47" s="95">
        <v>-28.56</v>
      </c>
      <c r="L47" s="90">
        <v>1294</v>
      </c>
      <c r="M47" s="91">
        <v>-17.84</v>
      </c>
      <c r="N47" s="88" t="s">
        <v>61</v>
      </c>
      <c r="O47" s="89" t="s">
        <v>62</v>
      </c>
      <c r="P47" s="90">
        <v>733</v>
      </c>
      <c r="Q47" s="91">
        <v>-13.25</v>
      </c>
    </row>
    <row r="48" spans="1:17" s="70" customFormat="1" ht="12" customHeight="1" x14ac:dyDescent="0.2">
      <c r="A48" s="84" t="s">
        <v>65</v>
      </c>
      <c r="B48" s="112"/>
      <c r="C48" s="113"/>
      <c r="D48" s="112"/>
      <c r="E48" s="113"/>
      <c r="F48" s="112"/>
      <c r="G48" s="113"/>
      <c r="H48" s="114"/>
      <c r="I48" s="113"/>
      <c r="J48" s="112"/>
      <c r="K48" s="113"/>
      <c r="L48" s="112"/>
      <c r="M48" s="113"/>
      <c r="N48" s="112"/>
      <c r="O48" s="113"/>
      <c r="P48" s="112"/>
      <c r="Q48" s="113"/>
    </row>
    <row r="49" spans="1:17" s="70" customFormat="1" ht="12" customHeight="1" x14ac:dyDescent="0.2">
      <c r="A49" s="93" t="s">
        <v>66</v>
      </c>
      <c r="B49" s="10">
        <v>2638</v>
      </c>
      <c r="C49" s="63">
        <v>0.84</v>
      </c>
      <c r="D49" s="10">
        <v>2405</v>
      </c>
      <c r="E49" s="22">
        <v>-1.31</v>
      </c>
      <c r="F49" s="10">
        <v>2952</v>
      </c>
      <c r="G49" s="22">
        <v>-0.27</v>
      </c>
      <c r="H49" s="10">
        <v>2600</v>
      </c>
      <c r="I49" s="22">
        <v>-0.08</v>
      </c>
      <c r="J49" s="10">
        <v>2890</v>
      </c>
      <c r="K49" s="22">
        <v>3.03</v>
      </c>
      <c r="L49" s="10">
        <v>2700</v>
      </c>
      <c r="M49" s="22">
        <v>0.22</v>
      </c>
      <c r="N49" s="10">
        <v>2792</v>
      </c>
      <c r="O49" s="22">
        <v>-0.46</v>
      </c>
      <c r="P49" s="10">
        <v>2929</v>
      </c>
      <c r="Q49" s="22">
        <v>0</v>
      </c>
    </row>
    <row r="50" spans="1:17" s="70" customFormat="1" ht="12" customHeight="1" x14ac:dyDescent="0.2">
      <c r="A50" s="71" t="s">
        <v>67</v>
      </c>
      <c r="B50" s="74" t="s">
        <v>61</v>
      </c>
      <c r="C50" s="85" t="s">
        <v>62</v>
      </c>
      <c r="D50" s="74">
        <v>2464</v>
      </c>
      <c r="E50" s="75">
        <v>8.64</v>
      </c>
      <c r="F50" s="74">
        <v>2970</v>
      </c>
      <c r="G50" s="75">
        <v>8.08</v>
      </c>
      <c r="H50" s="76">
        <v>2611</v>
      </c>
      <c r="I50" s="75">
        <v>-2.1</v>
      </c>
      <c r="J50" s="74">
        <v>2940</v>
      </c>
      <c r="K50" s="75">
        <v>2.2599999999999998</v>
      </c>
      <c r="L50" s="74">
        <v>2383</v>
      </c>
      <c r="M50" s="75">
        <v>3.56</v>
      </c>
      <c r="N50" s="74">
        <v>2846</v>
      </c>
      <c r="O50" s="75">
        <v>14.76</v>
      </c>
      <c r="P50" s="74">
        <v>2628</v>
      </c>
      <c r="Q50" s="75">
        <v>-2.2000000000000002</v>
      </c>
    </row>
    <row r="51" spans="1:17" s="70" customFormat="1" ht="12" customHeight="1" x14ac:dyDescent="0.2">
      <c r="A51" s="93" t="s">
        <v>68</v>
      </c>
      <c r="B51" s="10">
        <v>5292</v>
      </c>
      <c r="C51" s="63">
        <v>-0.43</v>
      </c>
      <c r="D51" s="10">
        <v>5263</v>
      </c>
      <c r="E51" s="22">
        <v>-4.2699999999999996</v>
      </c>
      <c r="F51" s="65" t="s">
        <v>61</v>
      </c>
      <c r="G51" s="86" t="s">
        <v>62</v>
      </c>
      <c r="H51" s="10">
        <v>5780</v>
      </c>
      <c r="I51" s="22">
        <v>3.68</v>
      </c>
      <c r="J51" s="10">
        <v>5867</v>
      </c>
      <c r="K51" s="22">
        <v>13.99</v>
      </c>
      <c r="L51" s="12" t="s">
        <v>61</v>
      </c>
      <c r="M51" s="86" t="s">
        <v>62</v>
      </c>
      <c r="N51" s="10">
        <v>6469</v>
      </c>
      <c r="O51" s="22">
        <v>5.39</v>
      </c>
      <c r="P51" s="10">
        <v>6168</v>
      </c>
      <c r="Q51" s="22">
        <v>5.44</v>
      </c>
    </row>
    <row r="52" spans="1:17" s="70" customFormat="1" ht="12" customHeight="1" x14ac:dyDescent="0.2">
      <c r="A52" s="71" t="s">
        <v>69</v>
      </c>
      <c r="B52" s="79" t="s">
        <v>61</v>
      </c>
      <c r="C52" s="85" t="s">
        <v>62</v>
      </c>
      <c r="D52" s="74">
        <v>5666</v>
      </c>
      <c r="E52" s="75">
        <v>7.25</v>
      </c>
      <c r="F52" s="74">
        <v>4678</v>
      </c>
      <c r="G52" s="73">
        <v>11.94</v>
      </c>
      <c r="H52" s="79" t="s">
        <v>61</v>
      </c>
      <c r="I52" s="85" t="s">
        <v>62</v>
      </c>
      <c r="J52" s="79" t="s">
        <v>61</v>
      </c>
      <c r="K52" s="85" t="s">
        <v>62</v>
      </c>
      <c r="L52" s="74">
        <v>4075</v>
      </c>
      <c r="M52" s="75">
        <v>-6.24</v>
      </c>
      <c r="N52" s="74">
        <v>4033</v>
      </c>
      <c r="O52" s="75">
        <v>2.88</v>
      </c>
      <c r="P52" s="74">
        <v>4204</v>
      </c>
      <c r="Q52" s="75">
        <v>13.38</v>
      </c>
    </row>
    <row r="53" spans="1:17" s="70" customFormat="1" ht="12" customHeight="1" x14ac:dyDescent="0.2">
      <c r="A53" s="93" t="s">
        <v>70</v>
      </c>
      <c r="B53" s="10">
        <v>3200</v>
      </c>
      <c r="C53" s="63">
        <v>-4.71</v>
      </c>
      <c r="D53" s="10">
        <v>4367</v>
      </c>
      <c r="E53" s="22">
        <v>16.760000000000002</v>
      </c>
      <c r="F53" s="10">
        <v>5393</v>
      </c>
      <c r="G53" s="22">
        <v>24.43</v>
      </c>
      <c r="H53" s="10">
        <v>4620</v>
      </c>
      <c r="I53" s="22">
        <v>20.91</v>
      </c>
      <c r="J53" s="10">
        <v>3917</v>
      </c>
      <c r="K53" s="22">
        <v>12.98</v>
      </c>
      <c r="L53" s="10">
        <v>4408</v>
      </c>
      <c r="M53" s="22">
        <v>18.559999999999999</v>
      </c>
      <c r="N53" s="10">
        <v>4193</v>
      </c>
      <c r="O53" s="22">
        <v>13.32</v>
      </c>
      <c r="P53" s="10">
        <v>4413</v>
      </c>
      <c r="Q53" s="22">
        <v>16.84</v>
      </c>
    </row>
    <row r="54" spans="1:17" s="70" customFormat="1" ht="12" customHeight="1" x14ac:dyDescent="0.2">
      <c r="A54" s="71" t="s">
        <v>71</v>
      </c>
      <c r="B54" s="74">
        <v>1562</v>
      </c>
      <c r="C54" s="75">
        <v>0.84</v>
      </c>
      <c r="D54" s="79">
        <v>1893</v>
      </c>
      <c r="E54" s="117">
        <v>22.84</v>
      </c>
      <c r="F54" s="79" t="s">
        <v>61</v>
      </c>
      <c r="G54" s="85" t="s">
        <v>62</v>
      </c>
      <c r="H54" s="76">
        <v>2525</v>
      </c>
      <c r="I54" s="73">
        <v>21.34</v>
      </c>
      <c r="J54" s="74">
        <v>1917</v>
      </c>
      <c r="K54" s="75">
        <v>15.34</v>
      </c>
      <c r="L54" s="79">
        <v>1767</v>
      </c>
      <c r="M54" s="85">
        <v>6.57</v>
      </c>
      <c r="N54" s="74">
        <v>1994</v>
      </c>
      <c r="O54" s="75">
        <v>21.73</v>
      </c>
      <c r="P54" s="74">
        <v>1828</v>
      </c>
      <c r="Q54" s="75">
        <v>15.99</v>
      </c>
    </row>
    <row r="55" spans="1:17" s="70" customFormat="1" ht="12" customHeight="1" x14ac:dyDescent="0.2">
      <c r="A55" s="96" t="s">
        <v>72</v>
      </c>
      <c r="B55" s="65" t="s">
        <v>61</v>
      </c>
      <c r="C55" s="97" t="s">
        <v>62</v>
      </c>
      <c r="D55" s="10">
        <v>404</v>
      </c>
      <c r="E55" s="22">
        <v>10.68</v>
      </c>
      <c r="F55" s="65">
        <v>386</v>
      </c>
      <c r="G55" s="67">
        <v>10.92</v>
      </c>
      <c r="H55" s="65">
        <v>416</v>
      </c>
      <c r="I55" s="67">
        <v>8.9</v>
      </c>
      <c r="J55" s="10">
        <v>389</v>
      </c>
      <c r="K55" s="22">
        <v>8.9600000000000009</v>
      </c>
      <c r="L55" s="10">
        <v>351</v>
      </c>
      <c r="M55" s="22">
        <v>6.69</v>
      </c>
      <c r="N55" s="10">
        <v>425</v>
      </c>
      <c r="O55" s="63">
        <v>11.55</v>
      </c>
      <c r="P55" s="10">
        <v>447</v>
      </c>
      <c r="Q55" s="22">
        <v>13.74</v>
      </c>
    </row>
    <row r="56" spans="1:17" s="70" customFormat="1" ht="12" customHeight="1" x14ac:dyDescent="0.2">
      <c r="A56" s="71" t="s">
        <v>73</v>
      </c>
      <c r="B56" s="74">
        <v>10900</v>
      </c>
      <c r="C56" s="75">
        <v>-10.1</v>
      </c>
      <c r="D56" s="74">
        <v>11950</v>
      </c>
      <c r="E56" s="75">
        <v>-8.17</v>
      </c>
      <c r="F56" s="74">
        <v>12300</v>
      </c>
      <c r="G56" s="75">
        <v>-2.57</v>
      </c>
      <c r="H56" s="76">
        <v>11550</v>
      </c>
      <c r="I56" s="73">
        <v>-4.74</v>
      </c>
      <c r="J56" s="74">
        <v>13083</v>
      </c>
      <c r="K56" s="75">
        <v>-5.99</v>
      </c>
      <c r="L56" s="74">
        <v>13625</v>
      </c>
      <c r="M56" s="75">
        <v>-4.3899999999999997</v>
      </c>
      <c r="N56" s="74">
        <v>13683</v>
      </c>
      <c r="O56" s="75">
        <v>-1.1499999999999999</v>
      </c>
      <c r="P56" s="79" t="s">
        <v>61</v>
      </c>
      <c r="Q56" s="85" t="s">
        <v>62</v>
      </c>
    </row>
    <row r="57" spans="1:17" s="70" customFormat="1" ht="12" customHeight="1" x14ac:dyDescent="0.2">
      <c r="A57" s="9" t="s">
        <v>74</v>
      </c>
      <c r="B57" s="65">
        <v>16253</v>
      </c>
      <c r="C57" s="57">
        <v>1.58</v>
      </c>
      <c r="D57" s="10">
        <v>16000</v>
      </c>
      <c r="E57" s="22">
        <v>-3.14</v>
      </c>
      <c r="F57" s="65" t="s">
        <v>61</v>
      </c>
      <c r="G57" s="86" t="s">
        <v>62</v>
      </c>
      <c r="H57" s="65">
        <v>17500</v>
      </c>
      <c r="I57" s="57">
        <v>0</v>
      </c>
      <c r="J57" s="10">
        <v>16725</v>
      </c>
      <c r="K57" s="22">
        <v>2.92</v>
      </c>
      <c r="L57" s="10">
        <v>14767</v>
      </c>
      <c r="M57" s="22">
        <v>-4.99</v>
      </c>
      <c r="N57" s="10">
        <v>17475</v>
      </c>
      <c r="O57" s="22">
        <v>2.41</v>
      </c>
      <c r="P57" s="10">
        <v>18333</v>
      </c>
      <c r="Q57" s="22">
        <v>0.91</v>
      </c>
    </row>
    <row r="58" spans="1:17" s="70" customFormat="1" ht="12" customHeight="1" x14ac:dyDescent="0.2">
      <c r="A58" s="71" t="s">
        <v>75</v>
      </c>
      <c r="B58" s="74">
        <v>26400</v>
      </c>
      <c r="C58" s="75">
        <v>4.21</v>
      </c>
      <c r="D58" s="74">
        <v>29950</v>
      </c>
      <c r="E58" s="75">
        <v>-6.83</v>
      </c>
      <c r="F58" s="74">
        <v>60010</v>
      </c>
      <c r="G58" s="75">
        <v>-1.2</v>
      </c>
      <c r="H58" s="76">
        <v>31333</v>
      </c>
      <c r="I58" s="73">
        <v>2.31</v>
      </c>
      <c r="J58" s="79" t="s">
        <v>61</v>
      </c>
      <c r="K58" s="85" t="s">
        <v>62</v>
      </c>
      <c r="L58" s="74">
        <v>21467</v>
      </c>
      <c r="M58" s="75">
        <v>3.04</v>
      </c>
      <c r="N58" s="74">
        <v>43516</v>
      </c>
      <c r="O58" s="75">
        <v>-8.2899999999999991</v>
      </c>
      <c r="P58" s="74">
        <v>26800</v>
      </c>
      <c r="Q58" s="75">
        <v>2.42</v>
      </c>
    </row>
    <row r="59" spans="1:17" s="70" customFormat="1" ht="12" customHeight="1" x14ac:dyDescent="0.2">
      <c r="A59" s="9" t="s">
        <v>76</v>
      </c>
      <c r="B59" s="65">
        <v>10560</v>
      </c>
      <c r="C59" s="57">
        <v>20.71</v>
      </c>
      <c r="D59" s="10">
        <v>10747</v>
      </c>
      <c r="E59" s="22">
        <v>4.51</v>
      </c>
      <c r="F59" s="65">
        <v>12397</v>
      </c>
      <c r="G59" s="57">
        <v>7.82</v>
      </c>
      <c r="H59" s="65">
        <v>10937</v>
      </c>
      <c r="I59" s="57">
        <v>17.239999999999998</v>
      </c>
      <c r="J59" s="10">
        <v>10900</v>
      </c>
      <c r="K59" s="22">
        <v>2.1800000000000002</v>
      </c>
      <c r="L59" s="10">
        <v>10103</v>
      </c>
      <c r="M59" s="22">
        <v>14.7</v>
      </c>
      <c r="N59" s="10">
        <v>12000</v>
      </c>
      <c r="O59" s="22">
        <v>8.0500000000000007</v>
      </c>
      <c r="P59" s="78" t="s">
        <v>61</v>
      </c>
      <c r="Q59" s="81" t="s">
        <v>62</v>
      </c>
    </row>
    <row r="60" spans="1:17" s="70" customFormat="1" ht="12" customHeight="1" x14ac:dyDescent="0.2">
      <c r="A60" s="71" t="s">
        <v>77</v>
      </c>
      <c r="B60" s="74">
        <v>6851</v>
      </c>
      <c r="C60" s="75">
        <v>4.5199999999999996</v>
      </c>
      <c r="D60" s="74" t="s">
        <v>61</v>
      </c>
      <c r="E60" s="77" t="s">
        <v>62</v>
      </c>
      <c r="F60" s="74">
        <v>6974</v>
      </c>
      <c r="G60" s="75">
        <v>2.69</v>
      </c>
      <c r="H60" s="76">
        <v>6576</v>
      </c>
      <c r="I60" s="73">
        <v>0.95</v>
      </c>
      <c r="J60" s="76">
        <v>8351</v>
      </c>
      <c r="K60" s="73">
        <v>11.96</v>
      </c>
      <c r="L60" s="74">
        <v>6674</v>
      </c>
      <c r="M60" s="75">
        <v>5.22</v>
      </c>
      <c r="N60" s="74">
        <v>6815</v>
      </c>
      <c r="O60" s="75">
        <v>-0.09</v>
      </c>
      <c r="P60" s="74">
        <v>7310</v>
      </c>
      <c r="Q60" s="75">
        <v>0.38</v>
      </c>
    </row>
    <row r="61" spans="1:17" s="70" customFormat="1" ht="12" customHeight="1" x14ac:dyDescent="0.2">
      <c r="A61" s="9" t="s">
        <v>78</v>
      </c>
      <c r="B61" s="52">
        <v>3457</v>
      </c>
      <c r="C61" s="63">
        <v>17.27</v>
      </c>
      <c r="D61" s="10">
        <v>3353</v>
      </c>
      <c r="E61" s="22">
        <v>25.16</v>
      </c>
      <c r="F61" s="52">
        <v>3745</v>
      </c>
      <c r="G61" s="63">
        <v>16.16</v>
      </c>
      <c r="H61" s="10">
        <v>3345</v>
      </c>
      <c r="I61" s="22">
        <v>14.67</v>
      </c>
      <c r="J61" s="10">
        <v>2997</v>
      </c>
      <c r="K61" s="22">
        <v>8.43</v>
      </c>
      <c r="L61" s="10" t="s">
        <v>61</v>
      </c>
      <c r="M61" s="86" t="s">
        <v>62</v>
      </c>
      <c r="N61" s="10">
        <v>3382</v>
      </c>
      <c r="O61" s="116" t="s">
        <v>61</v>
      </c>
      <c r="P61" s="10" t="s">
        <v>61</v>
      </c>
      <c r="Q61" s="86" t="s">
        <v>62</v>
      </c>
    </row>
    <row r="62" spans="1:17" s="70" customFormat="1" ht="12" customHeight="1" x14ac:dyDescent="0.2">
      <c r="A62" s="71" t="s">
        <v>79</v>
      </c>
      <c r="B62" s="74">
        <v>8481</v>
      </c>
      <c r="C62" s="75">
        <v>0.69</v>
      </c>
      <c r="D62" s="74">
        <v>10427</v>
      </c>
      <c r="E62" s="75">
        <v>-2.4700000000000002</v>
      </c>
      <c r="F62" s="74">
        <v>11271</v>
      </c>
      <c r="G62" s="75">
        <v>0.98</v>
      </c>
      <c r="H62" s="76">
        <v>8497</v>
      </c>
      <c r="I62" s="73">
        <v>0.44</v>
      </c>
      <c r="J62" s="76">
        <v>12407</v>
      </c>
      <c r="K62" s="73">
        <v>0.45</v>
      </c>
      <c r="L62" s="74">
        <v>10741</v>
      </c>
      <c r="M62" s="75">
        <v>-1</v>
      </c>
      <c r="N62" s="79">
        <v>9412</v>
      </c>
      <c r="O62" s="80">
        <v>1.25</v>
      </c>
      <c r="P62" s="74">
        <v>9791</v>
      </c>
      <c r="Q62" s="75">
        <v>2.4900000000000002</v>
      </c>
    </row>
    <row r="63" spans="1:17" s="70" customFormat="1" ht="12" customHeight="1" x14ac:dyDescent="0.2">
      <c r="A63" s="9" t="s">
        <v>80</v>
      </c>
      <c r="B63" s="52">
        <v>1656</v>
      </c>
      <c r="C63" s="63">
        <v>2.79</v>
      </c>
      <c r="D63" s="10">
        <v>2140</v>
      </c>
      <c r="E63" s="22">
        <v>2.4900000000000002</v>
      </c>
      <c r="F63" s="52">
        <v>2767</v>
      </c>
      <c r="G63" s="63">
        <v>0.76</v>
      </c>
      <c r="H63" s="65">
        <v>1890</v>
      </c>
      <c r="I63" s="67">
        <v>-0.53</v>
      </c>
      <c r="J63" s="10">
        <v>3143</v>
      </c>
      <c r="K63" s="22">
        <v>-3.14</v>
      </c>
      <c r="L63" s="10">
        <v>2408</v>
      </c>
      <c r="M63" s="22">
        <v>3.21</v>
      </c>
      <c r="N63" s="10" t="s">
        <v>61</v>
      </c>
      <c r="O63" s="63" t="s">
        <v>62</v>
      </c>
      <c r="P63" s="10">
        <v>2950</v>
      </c>
      <c r="Q63" s="22">
        <v>-0.44</v>
      </c>
    </row>
    <row r="64" spans="1:17" s="70" customFormat="1" ht="12" customHeight="1" x14ac:dyDescent="0.2">
      <c r="A64" s="71" t="s">
        <v>81</v>
      </c>
      <c r="B64" s="74">
        <v>2471</v>
      </c>
      <c r="C64" s="75">
        <v>5.73</v>
      </c>
      <c r="D64" s="74">
        <v>3424</v>
      </c>
      <c r="E64" s="75">
        <v>8.39</v>
      </c>
      <c r="F64" s="74">
        <v>3018</v>
      </c>
      <c r="G64" s="75">
        <v>2.97</v>
      </c>
      <c r="H64" s="79">
        <v>3533</v>
      </c>
      <c r="I64" s="73">
        <v>6.64</v>
      </c>
      <c r="J64" s="76">
        <v>4080</v>
      </c>
      <c r="K64" s="73">
        <v>3.13</v>
      </c>
      <c r="L64" s="79">
        <v>2863</v>
      </c>
      <c r="M64" s="80">
        <v>-0.69</v>
      </c>
      <c r="N64" s="74" t="s">
        <v>61</v>
      </c>
      <c r="O64" s="85" t="s">
        <v>62</v>
      </c>
      <c r="P64" s="74">
        <v>3273</v>
      </c>
      <c r="Q64" s="75">
        <v>0.65</v>
      </c>
    </row>
    <row r="65" spans="1:17" s="70" customFormat="1" ht="12" customHeight="1" x14ac:dyDescent="0.2">
      <c r="A65" s="9" t="s">
        <v>82</v>
      </c>
      <c r="B65" s="52">
        <v>18404</v>
      </c>
      <c r="C65" s="63">
        <v>0.25</v>
      </c>
      <c r="D65" s="10">
        <v>23469</v>
      </c>
      <c r="E65" s="22">
        <v>-0.08</v>
      </c>
      <c r="F65" s="52">
        <v>25221</v>
      </c>
      <c r="G65" s="63">
        <v>2.35</v>
      </c>
      <c r="H65" s="10" t="s">
        <v>61</v>
      </c>
      <c r="I65" s="86" t="s">
        <v>62</v>
      </c>
      <c r="J65" s="10">
        <v>24183</v>
      </c>
      <c r="K65" s="22">
        <v>-7.0000000000000007E-2</v>
      </c>
      <c r="L65" s="10">
        <v>23836</v>
      </c>
      <c r="M65" s="22">
        <v>-1.25</v>
      </c>
      <c r="N65" s="10">
        <v>23518</v>
      </c>
      <c r="O65" s="22">
        <v>-6.77</v>
      </c>
      <c r="P65" s="10">
        <v>25491</v>
      </c>
      <c r="Q65" s="22">
        <v>0</v>
      </c>
    </row>
    <row r="66" spans="1:17" s="70" customFormat="1" ht="12" customHeight="1" x14ac:dyDescent="0.2">
      <c r="A66" s="71" t="s">
        <v>83</v>
      </c>
      <c r="B66" s="74">
        <v>13038</v>
      </c>
      <c r="C66" s="75">
        <v>0.64</v>
      </c>
      <c r="D66" s="74">
        <v>10368</v>
      </c>
      <c r="E66" s="75">
        <v>-1.31</v>
      </c>
      <c r="F66" s="74">
        <v>13064</v>
      </c>
      <c r="G66" s="75">
        <v>-0.24</v>
      </c>
      <c r="H66" s="76" t="s">
        <v>61</v>
      </c>
      <c r="I66" s="85" t="s">
        <v>62</v>
      </c>
      <c r="J66" s="76">
        <v>18667</v>
      </c>
      <c r="K66" s="73">
        <v>1.1599999999999999</v>
      </c>
      <c r="L66" s="74" t="s">
        <v>61</v>
      </c>
      <c r="M66" s="85" t="s">
        <v>62</v>
      </c>
      <c r="N66" s="79">
        <v>11548</v>
      </c>
      <c r="O66" s="80">
        <v>0.03</v>
      </c>
      <c r="P66" s="74">
        <v>17834</v>
      </c>
      <c r="Q66" s="75">
        <v>4.18</v>
      </c>
    </row>
    <row r="67" spans="1:17" s="70" customFormat="1" ht="12" customHeight="1" x14ac:dyDescent="0.2">
      <c r="A67" s="9" t="s">
        <v>84</v>
      </c>
      <c r="B67" s="52">
        <v>4154</v>
      </c>
      <c r="C67" s="63">
        <v>0.12</v>
      </c>
      <c r="D67" s="10">
        <v>3785</v>
      </c>
      <c r="E67" s="22">
        <v>2.46</v>
      </c>
      <c r="F67" s="65">
        <v>4077</v>
      </c>
      <c r="G67" s="67">
        <v>5.9</v>
      </c>
      <c r="H67" s="65">
        <v>2419</v>
      </c>
      <c r="I67" s="67">
        <v>2.89</v>
      </c>
      <c r="J67" s="10">
        <v>4253</v>
      </c>
      <c r="K67" s="22">
        <v>3.71</v>
      </c>
      <c r="L67" s="10">
        <v>3142</v>
      </c>
      <c r="M67" s="22">
        <v>-6.85</v>
      </c>
      <c r="N67" s="10">
        <v>3722</v>
      </c>
      <c r="O67" s="22">
        <v>3.16</v>
      </c>
      <c r="P67" s="10">
        <v>3508</v>
      </c>
      <c r="Q67" s="22">
        <v>-1.46</v>
      </c>
    </row>
    <row r="68" spans="1:17" s="70" customFormat="1" ht="12" customHeight="1" x14ac:dyDescent="0.2">
      <c r="A68" s="71" t="s">
        <v>85</v>
      </c>
      <c r="B68" s="74">
        <v>5046</v>
      </c>
      <c r="C68" s="75">
        <v>0.76</v>
      </c>
      <c r="D68" s="74">
        <v>5810</v>
      </c>
      <c r="E68" s="75">
        <v>-2.16</v>
      </c>
      <c r="F68" s="74">
        <v>6223</v>
      </c>
      <c r="G68" s="75">
        <v>5.69</v>
      </c>
      <c r="H68" s="79">
        <v>4422</v>
      </c>
      <c r="I68" s="73">
        <v>-0.57999999999999996</v>
      </c>
      <c r="J68" s="76">
        <v>5556</v>
      </c>
      <c r="K68" s="73">
        <v>-0.98</v>
      </c>
      <c r="L68" s="79">
        <v>3792</v>
      </c>
      <c r="M68" s="80">
        <v>-2.0699999999999998</v>
      </c>
      <c r="N68" s="74">
        <v>5998</v>
      </c>
      <c r="O68" s="75">
        <v>1.82</v>
      </c>
      <c r="P68" s="74">
        <v>6070</v>
      </c>
      <c r="Q68" s="75">
        <v>3.39</v>
      </c>
    </row>
    <row r="69" spans="1:17" s="6" customFormat="1" ht="12" customHeight="1" x14ac:dyDescent="0.2">
      <c r="A69" s="98" t="s">
        <v>86</v>
      </c>
      <c r="B69" s="99">
        <v>11420</v>
      </c>
      <c r="C69" s="95">
        <v>1.25</v>
      </c>
      <c r="D69" s="90">
        <v>10714</v>
      </c>
      <c r="E69" s="91">
        <v>-1.31</v>
      </c>
      <c r="F69" s="99">
        <v>8435</v>
      </c>
      <c r="G69" s="95">
        <v>-6.86</v>
      </c>
      <c r="H69" s="88">
        <v>10852</v>
      </c>
      <c r="I69" s="92">
        <v>1.83</v>
      </c>
      <c r="J69" s="90">
        <v>12431</v>
      </c>
      <c r="K69" s="91">
        <v>-0.43</v>
      </c>
      <c r="L69" s="90">
        <v>8681</v>
      </c>
      <c r="M69" s="91">
        <v>-1.31</v>
      </c>
      <c r="N69" s="90">
        <v>9764</v>
      </c>
      <c r="O69" s="95">
        <v>-11.45</v>
      </c>
      <c r="P69" s="90">
        <v>8252</v>
      </c>
      <c r="Q69" s="91">
        <v>0</v>
      </c>
    </row>
    <row r="70" spans="1:17" s="53" customFormat="1" x14ac:dyDescent="0.25">
      <c r="A70" s="9"/>
      <c r="B70" s="52"/>
      <c r="C70" s="63"/>
      <c r="D70" s="10"/>
      <c r="E70" s="22"/>
      <c r="F70" s="52"/>
      <c r="G70" s="63"/>
      <c r="H70" s="65"/>
      <c r="I70" s="67"/>
      <c r="J70" s="10"/>
      <c r="K70" s="22"/>
      <c r="L70" s="10"/>
      <c r="M70" s="22"/>
      <c r="N70" s="10"/>
      <c r="O70" s="63"/>
      <c r="P70" s="10"/>
      <c r="Q70" s="22"/>
    </row>
    <row r="71" spans="1:17" x14ac:dyDescent="0.25">
      <c r="A71" s="14" t="s">
        <v>52</v>
      </c>
      <c r="B71" s="10"/>
      <c r="C71" s="13"/>
      <c r="D71" s="10"/>
      <c r="E71" s="11"/>
      <c r="F71" s="12"/>
      <c r="G71" s="57"/>
      <c r="H71" s="10"/>
      <c r="I71" s="11"/>
      <c r="J71" s="10"/>
      <c r="K71" s="11"/>
      <c r="L71" s="10"/>
      <c r="M71" s="11"/>
      <c r="N71" s="10"/>
      <c r="O71" s="11"/>
      <c r="P71" s="10"/>
      <c r="Q71" s="11"/>
    </row>
    <row r="72" spans="1:17" x14ac:dyDescent="0.25">
      <c r="A72" s="34" t="s">
        <v>12</v>
      </c>
      <c r="B72" s="15"/>
      <c r="C72" s="16"/>
      <c r="D72" s="15"/>
      <c r="E72" s="16"/>
      <c r="F72" s="15"/>
      <c r="G72" s="16"/>
      <c r="H72" s="15"/>
      <c r="I72" s="16"/>
      <c r="J72" s="15"/>
      <c r="K72" s="16"/>
      <c r="L72" s="15"/>
      <c r="M72" s="16"/>
      <c r="N72" s="15"/>
      <c r="O72" s="16"/>
      <c r="P72" s="15"/>
      <c r="Q72" s="16"/>
    </row>
    <row r="73" spans="1:17" x14ac:dyDescent="0.25">
      <c r="A73" s="35" t="s">
        <v>13</v>
      </c>
      <c r="B73" s="15"/>
      <c r="C73" s="16"/>
      <c r="D73" s="15"/>
      <c r="E73" s="16"/>
      <c r="F73" s="15"/>
      <c r="G73" s="16"/>
      <c r="H73" s="15"/>
      <c r="I73" s="16"/>
      <c r="J73" s="15"/>
      <c r="K73" s="16"/>
      <c r="L73" s="15"/>
      <c r="M73" s="16"/>
      <c r="N73" s="15"/>
      <c r="O73" s="16"/>
      <c r="P73" s="15"/>
      <c r="Q73" s="16"/>
    </row>
    <row r="74" spans="1:17" x14ac:dyDescent="0.25">
      <c r="A74" s="122" t="s">
        <v>14</v>
      </c>
      <c r="B74" s="122"/>
      <c r="C74" s="122"/>
      <c r="D74" s="122"/>
      <c r="E74" s="122"/>
      <c r="F74" s="122"/>
      <c r="G74" s="122"/>
      <c r="H74" s="122"/>
      <c r="I74" s="122"/>
      <c r="J74" s="122"/>
      <c r="K74" s="122"/>
      <c r="L74" s="122"/>
      <c r="M74" s="122"/>
      <c r="N74" s="122"/>
      <c r="O74" s="122"/>
      <c r="P74" s="122"/>
      <c r="Q74" s="122"/>
    </row>
    <row r="75" spans="1:17" x14ac:dyDescent="0.25">
      <c r="A75" s="17" t="s">
        <v>15</v>
      </c>
      <c r="B75" s="18"/>
      <c r="C75" s="36"/>
      <c r="D75" s="37"/>
      <c r="E75" s="36"/>
      <c r="F75" s="37"/>
      <c r="G75" s="36"/>
      <c r="H75" s="38"/>
      <c r="I75" s="36"/>
      <c r="J75" s="37"/>
      <c r="K75" s="39"/>
      <c r="L75" s="37"/>
      <c r="M75" s="39"/>
      <c r="N75" s="37"/>
      <c r="O75" s="39"/>
      <c r="P75" s="37"/>
      <c r="Q75" s="39"/>
    </row>
    <row r="76" spans="1:17" x14ac:dyDescent="0.25">
      <c r="A76" s="19" t="s">
        <v>16</v>
      </c>
      <c r="B76" s="15"/>
      <c r="C76" s="16"/>
      <c r="D76" s="15"/>
      <c r="E76" s="16"/>
      <c r="F76" s="15"/>
      <c r="G76" s="16"/>
      <c r="H76" s="15"/>
      <c r="I76" s="16"/>
      <c r="J76" s="15"/>
      <c r="K76" s="16"/>
      <c r="L76" s="15"/>
      <c r="M76" s="16"/>
      <c r="N76" s="15"/>
      <c r="O76" s="16"/>
      <c r="P76" s="15"/>
      <c r="Q76" s="16"/>
    </row>
    <row r="77" spans="1:17" x14ac:dyDescent="0.25">
      <c r="A77" s="19"/>
      <c r="B77" s="15"/>
      <c r="C77" s="16"/>
      <c r="D77" s="15"/>
      <c r="E77" s="16"/>
      <c r="F77" s="15"/>
      <c r="G77" s="16"/>
      <c r="H77" s="15"/>
      <c r="I77" s="16"/>
      <c r="J77" s="15"/>
      <c r="K77" s="16"/>
      <c r="L77" s="15"/>
      <c r="M77" s="16"/>
      <c r="N77" s="15"/>
      <c r="O77" s="16"/>
      <c r="P77" s="15"/>
      <c r="Q77" s="16"/>
    </row>
    <row r="78" spans="1:17" x14ac:dyDescent="0.25">
      <c r="A78" s="20" t="str">
        <f>+Índice!A15</f>
        <v>Fecha de actualización: 7 de julio de 2021</v>
      </c>
      <c r="B78" s="15"/>
      <c r="C78" s="16"/>
      <c r="D78" s="15"/>
      <c r="E78" s="16"/>
      <c r="F78" s="15"/>
      <c r="G78" s="16"/>
      <c r="H78" s="15"/>
      <c r="I78" s="16"/>
      <c r="J78" s="15"/>
      <c r="K78" s="16"/>
      <c r="L78" s="15"/>
      <c r="M78" s="16"/>
      <c r="N78" s="15"/>
      <c r="O78" s="16"/>
      <c r="P78" s="15"/>
      <c r="Q78" s="16"/>
    </row>
    <row r="79" spans="1:17" x14ac:dyDescent="0.25">
      <c r="A79" s="19"/>
      <c r="B79" s="15"/>
      <c r="C79" s="16"/>
      <c r="D79" s="15"/>
      <c r="E79" s="16"/>
      <c r="F79" s="15"/>
      <c r="G79" s="16"/>
      <c r="H79" s="15"/>
      <c r="I79" s="16"/>
      <c r="J79" s="15"/>
      <c r="K79" s="16"/>
      <c r="L79" s="15"/>
      <c r="M79" s="16"/>
      <c r="N79" s="15"/>
      <c r="O79" s="16"/>
      <c r="P79" s="15"/>
      <c r="Q79" s="16"/>
    </row>
    <row r="80" spans="1:17" x14ac:dyDescent="0.25">
      <c r="A80" s="19"/>
      <c r="B80" s="15"/>
      <c r="C80" s="16"/>
      <c r="D80" s="15"/>
      <c r="E80" s="16"/>
      <c r="F80" s="15"/>
      <c r="G80" s="16"/>
      <c r="H80" s="15"/>
      <c r="I80" s="16"/>
      <c r="J80" s="15"/>
      <c r="K80" s="16"/>
      <c r="L80" s="15"/>
      <c r="M80" s="16"/>
      <c r="N80" s="15"/>
      <c r="O80" s="16"/>
      <c r="P80" s="15"/>
      <c r="Q80" s="16"/>
    </row>
    <row r="81" spans="1:17" x14ac:dyDescent="0.25">
      <c r="A81" s="19"/>
      <c r="B81" s="15"/>
      <c r="C81" s="16"/>
      <c r="D81" s="15"/>
      <c r="E81" s="16"/>
      <c r="F81" s="15"/>
      <c r="G81" s="16"/>
      <c r="H81" s="15"/>
      <c r="I81" s="16"/>
      <c r="J81" s="15"/>
      <c r="K81" s="16"/>
      <c r="L81" s="15"/>
      <c r="M81" s="16"/>
      <c r="N81" s="15"/>
      <c r="O81" s="16"/>
      <c r="P81" s="15"/>
      <c r="Q81" s="16"/>
    </row>
    <row r="82" spans="1:17" x14ac:dyDescent="0.25">
      <c r="A82" s="19"/>
      <c r="B82" s="15"/>
      <c r="C82" s="16"/>
      <c r="D82" s="15"/>
      <c r="E82" s="16"/>
      <c r="F82" s="15"/>
      <c r="G82" s="16"/>
      <c r="H82" s="15"/>
      <c r="I82" s="16"/>
      <c r="J82" s="15"/>
      <c r="K82" s="16"/>
      <c r="L82" s="15"/>
      <c r="M82" s="16"/>
      <c r="N82" s="15"/>
      <c r="O82" s="16"/>
      <c r="P82" s="15"/>
      <c r="Q82" s="16"/>
    </row>
  </sheetData>
  <mergeCells count="11">
    <mergeCell ref="A4:Q5"/>
    <mergeCell ref="H9:I9"/>
    <mergeCell ref="J9:K9"/>
    <mergeCell ref="L9:M9"/>
    <mergeCell ref="N9:O9"/>
    <mergeCell ref="P9:Q9"/>
    <mergeCell ref="A74:Q74"/>
    <mergeCell ref="A9:A10"/>
    <mergeCell ref="B9:C9"/>
    <mergeCell ref="D9:E9"/>
    <mergeCell ref="F9:G9"/>
  </mergeCells>
  <pageMargins left="0.75" right="0.75" top="1" bottom="1" header="0.5" footer="0.5"/>
  <pageSetup orientation="portrait" horizontalDpi="4294967292" verticalDpi="4294967292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5"/>
  <sheetViews>
    <sheetView showGridLines="0" workbookViewId="0">
      <selection activeCell="I20" sqref="I20"/>
    </sheetView>
  </sheetViews>
  <sheetFormatPr baseColWidth="10" defaultColWidth="11.42578125" defaultRowHeight="14.25" x14ac:dyDescent="0.25"/>
  <cols>
    <col min="1" max="1" width="24.42578125" style="7" customWidth="1"/>
    <col min="2" max="2" width="12" style="7" bestFit="1" customWidth="1"/>
    <col min="3" max="3" width="9.42578125" style="7" customWidth="1"/>
    <col min="4" max="4" width="13.5703125" style="7" bestFit="1" customWidth="1"/>
    <col min="5" max="5" width="12" style="7" customWidth="1"/>
    <col min="6" max="6" width="10.28515625" style="7" customWidth="1"/>
    <col min="7" max="7" width="9.42578125" style="7" customWidth="1"/>
    <col min="8" max="8" width="10.5703125" style="7" customWidth="1"/>
    <col min="9" max="9" width="9.28515625" style="7" customWidth="1"/>
    <col min="10" max="16384" width="11.42578125" style="7"/>
  </cols>
  <sheetData>
    <row r="1" spans="1:9" s="2" customFormat="1" ht="12" x14ac:dyDescent="0.2">
      <c r="A1" s="1"/>
      <c r="B1" s="1"/>
      <c r="C1" s="1"/>
      <c r="D1" s="1"/>
      <c r="E1" s="1"/>
      <c r="F1" s="1"/>
      <c r="G1" s="1"/>
    </row>
    <row r="2" spans="1:9" s="2" customFormat="1" ht="27.75" customHeight="1" x14ac:dyDescent="0.2">
      <c r="A2" s="1"/>
      <c r="B2" s="1"/>
      <c r="C2" s="1"/>
      <c r="D2" s="1"/>
      <c r="E2" s="1"/>
      <c r="F2" s="1"/>
      <c r="G2" s="1"/>
    </row>
    <row r="3" spans="1:9" s="2" customFormat="1" ht="56.1" customHeight="1" x14ac:dyDescent="0.2">
      <c r="A3" s="1"/>
      <c r="B3" s="1"/>
      <c r="C3" s="1"/>
      <c r="D3" s="1"/>
      <c r="E3" s="1"/>
      <c r="F3" s="1"/>
      <c r="G3" s="1"/>
    </row>
    <row r="4" spans="1:9" s="2" customFormat="1" ht="18.75" customHeight="1" x14ac:dyDescent="0.2">
      <c r="A4" s="126" t="s">
        <v>0</v>
      </c>
      <c r="B4" s="126"/>
      <c r="C4" s="126"/>
      <c r="D4" s="126"/>
      <c r="E4" s="126"/>
      <c r="F4" s="126"/>
      <c r="G4" s="126"/>
      <c r="H4" s="126"/>
      <c r="I4" s="126"/>
    </row>
    <row r="5" spans="1:9" s="2" customFormat="1" ht="24" customHeight="1" x14ac:dyDescent="0.2">
      <c r="A5" s="126"/>
      <c r="B5" s="126"/>
      <c r="C5" s="126"/>
      <c r="D5" s="126"/>
      <c r="E5" s="126"/>
      <c r="F5" s="126"/>
      <c r="G5" s="126"/>
      <c r="H5" s="126"/>
      <c r="I5" s="126"/>
    </row>
    <row r="6" spans="1:9" s="2" customFormat="1" ht="18.75" customHeight="1" x14ac:dyDescent="0.2">
      <c r="A6" s="3" t="s">
        <v>18</v>
      </c>
      <c r="B6" s="21"/>
      <c r="C6" s="21"/>
      <c r="D6" s="21"/>
      <c r="E6" s="21"/>
      <c r="F6" s="21"/>
      <c r="G6" s="21"/>
      <c r="H6" s="21"/>
      <c r="I6" s="21"/>
    </row>
    <row r="7" spans="1:9" s="2" customFormat="1" ht="15" customHeight="1" x14ac:dyDescent="0.2">
      <c r="A7" s="3" t="s">
        <v>58</v>
      </c>
      <c r="B7" s="21"/>
      <c r="C7" s="21"/>
      <c r="D7" s="21"/>
      <c r="E7" s="21"/>
      <c r="F7" s="21"/>
      <c r="G7" s="21"/>
      <c r="H7" s="21"/>
      <c r="I7" s="21"/>
    </row>
    <row r="8" spans="1:9" s="2" customFormat="1" ht="12" x14ac:dyDescent="0.2">
      <c r="A8" s="6"/>
      <c r="B8" s="6"/>
      <c r="C8" s="6"/>
      <c r="D8" s="6"/>
      <c r="E8" s="6"/>
      <c r="F8" s="6"/>
      <c r="G8" s="6"/>
    </row>
    <row r="9" spans="1:9" x14ac:dyDescent="0.25">
      <c r="A9" s="59" t="s">
        <v>17</v>
      </c>
      <c r="B9" s="60" t="s">
        <v>2</v>
      </c>
      <c r="C9" s="60" t="s">
        <v>3</v>
      </c>
      <c r="D9" s="60" t="s">
        <v>4</v>
      </c>
      <c r="E9" s="61" t="s">
        <v>5</v>
      </c>
      <c r="F9" s="60" t="s">
        <v>6</v>
      </c>
      <c r="G9" s="60" t="s">
        <v>7</v>
      </c>
      <c r="H9" s="60" t="s">
        <v>8</v>
      </c>
      <c r="I9" s="60" t="s">
        <v>9</v>
      </c>
    </row>
    <row r="10" spans="1:9" ht="12" hidden="1" customHeight="1" x14ac:dyDescent="0.25">
      <c r="A10" s="46" t="s">
        <v>19</v>
      </c>
      <c r="B10" s="46"/>
      <c r="C10" s="46"/>
      <c r="D10" s="46"/>
      <c r="E10" s="46"/>
      <c r="F10" s="46"/>
      <c r="G10" s="46"/>
      <c r="H10" s="46"/>
      <c r="I10" s="46"/>
    </row>
    <row r="11" spans="1:9" ht="12" customHeight="1" x14ac:dyDescent="0.25">
      <c r="A11" s="2" t="s">
        <v>20</v>
      </c>
      <c r="B11" s="40">
        <v>-20.821917808219183</v>
      </c>
      <c r="C11" s="40">
        <v>167.12643678160916</v>
      </c>
      <c r="D11" s="40">
        <v>154.54545454545459</v>
      </c>
      <c r="E11" s="40">
        <v>-6.7972350230414254</v>
      </c>
      <c r="F11" s="40">
        <v>118.53582554517139</v>
      </c>
      <c r="G11" s="40">
        <v>38.46153846153846</v>
      </c>
      <c r="H11" s="40">
        <v>71.279761904761926</v>
      </c>
      <c r="I11" s="40">
        <v>91.627906976744214</v>
      </c>
    </row>
    <row r="12" spans="1:9" ht="12" customHeight="1" x14ac:dyDescent="0.25">
      <c r="A12" s="41" t="s">
        <v>21</v>
      </c>
      <c r="B12" s="42">
        <v>68.738375697458224</v>
      </c>
      <c r="C12" s="42">
        <v>78.475445883215244</v>
      </c>
      <c r="D12" s="42">
        <v>51.252306881096764</v>
      </c>
      <c r="E12" s="101" t="s">
        <v>62</v>
      </c>
      <c r="F12" s="42">
        <v>59.15795943454205</v>
      </c>
      <c r="G12" s="42">
        <v>47.156885133592127</v>
      </c>
      <c r="H12" s="42">
        <v>39.829576690489276</v>
      </c>
      <c r="I12" s="42" t="s">
        <v>62</v>
      </c>
    </row>
    <row r="13" spans="1:9" ht="12" customHeight="1" x14ac:dyDescent="0.25">
      <c r="A13" s="2" t="s">
        <v>22</v>
      </c>
      <c r="B13" s="40">
        <v>-27.507163323782247</v>
      </c>
      <c r="C13" s="40">
        <v>-36.01340033500837</v>
      </c>
      <c r="D13" s="40">
        <v>-32.358003442340788</v>
      </c>
      <c r="E13" s="40">
        <v>-15.060670949321908</v>
      </c>
      <c r="F13" s="40">
        <v>-30.471771075019337</v>
      </c>
      <c r="G13" s="40">
        <v>-36.405178979436378</v>
      </c>
      <c r="H13" s="40">
        <v>-27.845528455284562</v>
      </c>
      <c r="I13" s="40">
        <v>-30.603747397640525</v>
      </c>
    </row>
    <row r="14" spans="1:9" ht="12" customHeight="1" x14ac:dyDescent="0.25">
      <c r="A14" s="41" t="s">
        <v>23</v>
      </c>
      <c r="B14" s="68">
        <v>-46.605818596691385</v>
      </c>
      <c r="C14" s="42">
        <v>-41.688111168296452</v>
      </c>
      <c r="D14" s="42">
        <v>-54.740259740259745</v>
      </c>
      <c r="E14" s="101" t="s">
        <v>62</v>
      </c>
      <c r="F14" s="42" t="s">
        <v>62</v>
      </c>
      <c r="G14" s="42">
        <v>-34.331983805668017</v>
      </c>
      <c r="H14" s="42">
        <v>-28.638132295719831</v>
      </c>
      <c r="I14" s="42">
        <v>46.647230320699727</v>
      </c>
    </row>
    <row r="15" spans="1:9" ht="12" customHeight="1" x14ac:dyDescent="0.25">
      <c r="A15" s="2" t="s">
        <v>24</v>
      </c>
      <c r="B15" s="40">
        <v>20.661157024793408</v>
      </c>
      <c r="C15" s="40">
        <v>-23.828382838283822</v>
      </c>
      <c r="D15" s="40">
        <v>5.2704576976421391</v>
      </c>
      <c r="E15" s="40">
        <v>-10.135135135135121</v>
      </c>
      <c r="F15" s="40">
        <v>4.4943820224718767</v>
      </c>
      <c r="G15" s="40">
        <v>11.946446961894907</v>
      </c>
      <c r="H15" s="40">
        <v>-4.5623836126629458</v>
      </c>
      <c r="I15" s="102" t="s">
        <v>62</v>
      </c>
    </row>
    <row r="16" spans="1:9" ht="12" customHeight="1" x14ac:dyDescent="0.25">
      <c r="A16" s="41" t="s">
        <v>25</v>
      </c>
      <c r="B16" s="42">
        <v>-38.384955752212392</v>
      </c>
      <c r="C16" s="42">
        <v>-7.871064467766109</v>
      </c>
      <c r="D16" s="42">
        <v>-31.603408210689388</v>
      </c>
      <c r="E16" s="42">
        <v>-34.244264507422393</v>
      </c>
      <c r="F16" s="42">
        <v>26.004962779156337</v>
      </c>
      <c r="G16" s="42">
        <v>-36.954206602768892</v>
      </c>
      <c r="H16" s="42">
        <v>-1.0471204188481353</v>
      </c>
      <c r="I16" s="42">
        <v>18.24480369515009</v>
      </c>
    </row>
    <row r="17" spans="1:9" ht="12" customHeight="1" x14ac:dyDescent="0.25">
      <c r="A17" s="2" t="s">
        <v>26</v>
      </c>
      <c r="B17" s="40">
        <v>11.770943796394517</v>
      </c>
      <c r="C17" s="40">
        <v>-4.1994750656167756</v>
      </c>
      <c r="D17" s="40">
        <v>-16.394366197183096</v>
      </c>
      <c r="E17" s="40">
        <v>20.830961866818456</v>
      </c>
      <c r="F17" s="40">
        <v>-25.836909871244629</v>
      </c>
      <c r="G17" s="40">
        <v>-26.06096832038255</v>
      </c>
      <c r="H17" s="40">
        <v>8.835341365461824</v>
      </c>
      <c r="I17" s="40">
        <v>15.810968494749122</v>
      </c>
    </row>
    <row r="18" spans="1:9" ht="12" customHeight="1" x14ac:dyDescent="0.25">
      <c r="A18" s="41" t="s">
        <v>27</v>
      </c>
      <c r="B18" s="42">
        <v>5.3227633069082403</v>
      </c>
      <c r="C18" s="42">
        <v>5.7122708039492043</v>
      </c>
      <c r="D18" s="42">
        <v>4.8672566371681603</v>
      </c>
      <c r="E18" s="103" t="s">
        <v>62</v>
      </c>
      <c r="F18" s="42">
        <v>11.111111111111116</v>
      </c>
      <c r="G18" s="42">
        <v>6.5868263473054078</v>
      </c>
      <c r="H18" s="42">
        <v>31.152204836415343</v>
      </c>
      <c r="I18" s="42">
        <v>15.822130299896585</v>
      </c>
    </row>
    <row r="19" spans="1:9" ht="12" customHeight="1" x14ac:dyDescent="0.25">
      <c r="A19" s="2" t="s">
        <v>28</v>
      </c>
      <c r="B19" s="40">
        <v>38.003309431880879</v>
      </c>
      <c r="C19" s="40">
        <v>-11.559432933478753</v>
      </c>
      <c r="D19" s="40">
        <v>144.3877551020409</v>
      </c>
      <c r="E19" s="40">
        <v>47.883710987601489</v>
      </c>
      <c r="F19" s="40">
        <v>29.347826086956495</v>
      </c>
      <c r="G19" s="40">
        <v>96.85767097966729</v>
      </c>
      <c r="H19" s="40">
        <v>46.79979518689197</v>
      </c>
      <c r="I19" s="40">
        <v>-13.818181818181808</v>
      </c>
    </row>
    <row r="20" spans="1:9" ht="12" customHeight="1" x14ac:dyDescent="0.25">
      <c r="A20" s="41" t="s">
        <v>29</v>
      </c>
      <c r="B20" s="42">
        <v>-0.76775431861803023</v>
      </c>
      <c r="C20" s="42">
        <v>-10.841836734693878</v>
      </c>
      <c r="D20" s="42">
        <v>-2.0038167938931428</v>
      </c>
      <c r="E20" s="42">
        <v>-4.3222003929272779</v>
      </c>
      <c r="F20" s="42">
        <v>-1.8274111675127047</v>
      </c>
      <c r="G20" s="42">
        <v>13.051470588235258</v>
      </c>
      <c r="H20" s="42">
        <v>-17.304189435336969</v>
      </c>
      <c r="I20" s="42">
        <v>-7.5153374233129071</v>
      </c>
    </row>
    <row r="21" spans="1:9" ht="12" customHeight="1" x14ac:dyDescent="0.25">
      <c r="A21" s="2" t="s">
        <v>30</v>
      </c>
      <c r="B21" s="40">
        <v>-21.692650334075736</v>
      </c>
      <c r="C21" s="40">
        <v>-23.485227841762647</v>
      </c>
      <c r="D21" s="40">
        <v>-28.921568627450977</v>
      </c>
      <c r="E21" s="40">
        <v>-22.157930565010233</v>
      </c>
      <c r="F21" s="43">
        <v>-13.780084945729099</v>
      </c>
      <c r="G21" s="43">
        <v>-36.420950533462651</v>
      </c>
      <c r="H21" s="40">
        <v>-27.917716204869869</v>
      </c>
      <c r="I21" s="40">
        <v>-15.530973451327412</v>
      </c>
    </row>
    <row r="22" spans="1:9" ht="12" customHeight="1" x14ac:dyDescent="0.25">
      <c r="A22" s="44" t="s">
        <v>31</v>
      </c>
      <c r="B22" s="45">
        <v>51.754989676531316</v>
      </c>
      <c r="C22" s="45">
        <v>63.388804841149749</v>
      </c>
      <c r="D22" s="45">
        <v>51.047778709136637</v>
      </c>
      <c r="E22" s="45">
        <v>55.949566587864453</v>
      </c>
      <c r="F22" s="45">
        <v>46.836363636363629</v>
      </c>
      <c r="G22" s="45">
        <v>4.5922406967537466</v>
      </c>
      <c r="H22" s="45">
        <v>6.3509149623250716</v>
      </c>
      <c r="I22" s="42">
        <v>52.285318559556757</v>
      </c>
    </row>
    <row r="23" spans="1:9" ht="12" customHeight="1" x14ac:dyDescent="0.25">
      <c r="A23" s="46" t="s">
        <v>32</v>
      </c>
      <c r="B23" s="47"/>
      <c r="C23" s="47"/>
      <c r="D23" s="47"/>
      <c r="E23" s="47"/>
      <c r="F23" s="47"/>
      <c r="G23" s="47"/>
      <c r="H23" s="47"/>
      <c r="I23" s="47"/>
    </row>
    <row r="24" spans="1:9" ht="12" customHeight="1" x14ac:dyDescent="0.25">
      <c r="A24" s="2" t="s">
        <v>55</v>
      </c>
      <c r="B24" s="102" t="s">
        <v>62</v>
      </c>
      <c r="C24" s="40">
        <v>-23.15600522193213</v>
      </c>
      <c r="D24" s="104" t="s">
        <v>62</v>
      </c>
      <c r="E24" s="100" t="s">
        <v>62</v>
      </c>
      <c r="F24" s="40" t="s">
        <v>62</v>
      </c>
      <c r="G24" s="102" t="s">
        <v>62</v>
      </c>
      <c r="H24" s="40">
        <v>-31.641683221961358</v>
      </c>
      <c r="I24" s="43">
        <v>-29.3923611111111</v>
      </c>
    </row>
    <row r="25" spans="1:9" ht="12" customHeight="1" x14ac:dyDescent="0.25">
      <c r="A25" s="41" t="s">
        <v>33</v>
      </c>
      <c r="B25" s="42">
        <v>-12.51612903225805</v>
      </c>
      <c r="C25" s="42">
        <v>-7.7390823659480574</v>
      </c>
      <c r="D25" s="42">
        <v>6.2670299727520584</v>
      </c>
      <c r="E25" s="101" t="s">
        <v>62</v>
      </c>
      <c r="F25" s="42">
        <v>11.77944862155389</v>
      </c>
      <c r="G25" s="42">
        <v>1.2029288702928964</v>
      </c>
      <c r="H25" s="42">
        <v>-24.926857811585734</v>
      </c>
      <c r="I25" s="42">
        <v>-9.3874303898170304</v>
      </c>
    </row>
    <row r="26" spans="1:9" ht="12" customHeight="1" x14ac:dyDescent="0.25">
      <c r="A26" s="2" t="s">
        <v>34</v>
      </c>
      <c r="B26" s="43">
        <v>-11.637931034482785</v>
      </c>
      <c r="C26" s="40">
        <v>-4.4910910422260031</v>
      </c>
      <c r="D26" s="105" t="s">
        <v>62</v>
      </c>
      <c r="E26" s="40">
        <v>-23.929368784250038</v>
      </c>
      <c r="F26" s="40">
        <v>-5.1972685887708536</v>
      </c>
      <c r="G26" s="105" t="s">
        <v>62</v>
      </c>
      <c r="H26" s="40">
        <v>-24.989998666488866</v>
      </c>
      <c r="I26" s="43">
        <v>-18.664202745512139</v>
      </c>
    </row>
    <row r="27" spans="1:9" ht="12" customHeight="1" x14ac:dyDescent="0.25">
      <c r="A27" s="41" t="s">
        <v>35</v>
      </c>
      <c r="B27" s="101" t="s">
        <v>62</v>
      </c>
      <c r="C27" s="42">
        <v>64.97584541062804</v>
      </c>
      <c r="D27" s="42">
        <v>46.804407713498605</v>
      </c>
      <c r="E27" s="103" t="s">
        <v>62</v>
      </c>
      <c r="F27" s="48">
        <v>21.501706484641648</v>
      </c>
      <c r="G27" s="42">
        <v>-31.352112676056365</v>
      </c>
      <c r="H27" s="42">
        <v>66.83837733419189</v>
      </c>
      <c r="I27" s="42">
        <v>48.530259365994219</v>
      </c>
    </row>
    <row r="28" spans="1:9" ht="12" customHeight="1" x14ac:dyDescent="0.25">
      <c r="A28" s="2" t="s">
        <v>36</v>
      </c>
      <c r="B28" s="40">
        <v>9.2839506172839528</v>
      </c>
      <c r="C28" s="40">
        <v>82.264449722881977</v>
      </c>
      <c r="D28" s="40">
        <v>-6.6225165562914023</v>
      </c>
      <c r="E28" s="40">
        <v>6.7889908256880904</v>
      </c>
      <c r="F28" s="43">
        <v>9.2063492063492181</v>
      </c>
      <c r="G28" s="40">
        <v>-16.895459345300935</v>
      </c>
      <c r="H28" s="40">
        <v>-4.5454545454545636</v>
      </c>
      <c r="I28" s="40">
        <v>7.7306733167082475</v>
      </c>
    </row>
    <row r="29" spans="1:9" ht="12" customHeight="1" x14ac:dyDescent="0.25">
      <c r="A29" s="41" t="s">
        <v>51</v>
      </c>
      <c r="B29" s="103" t="s">
        <v>62</v>
      </c>
      <c r="C29" s="42">
        <v>-0.48154093097909634</v>
      </c>
      <c r="D29" s="42">
        <v>-31.995058678196397</v>
      </c>
      <c r="E29" s="42">
        <v>-18.524332810047117</v>
      </c>
      <c r="F29" s="106" t="s">
        <v>62</v>
      </c>
      <c r="G29" s="48">
        <v>4.4482463644140546</v>
      </c>
      <c r="H29" s="42">
        <v>2.2813688212927508</v>
      </c>
      <c r="I29" s="42">
        <v>2.3440603893524425</v>
      </c>
    </row>
    <row r="30" spans="1:9" ht="12" customHeight="1" x14ac:dyDescent="0.25">
      <c r="A30" s="2" t="s">
        <v>37</v>
      </c>
      <c r="B30" s="40">
        <v>32.289002557544741</v>
      </c>
      <c r="C30" s="40">
        <v>41.423451100870444</v>
      </c>
      <c r="D30" s="40">
        <v>38.271049076992412</v>
      </c>
      <c r="E30" s="40">
        <v>32.305795314426632</v>
      </c>
      <c r="F30" s="40">
        <v>42.909663865546221</v>
      </c>
      <c r="G30" s="40">
        <v>24.342779105496739</v>
      </c>
      <c r="H30" s="40">
        <v>45.708376421923489</v>
      </c>
      <c r="I30" s="40">
        <v>35.305719921104561</v>
      </c>
    </row>
    <row r="31" spans="1:9" ht="12" customHeight="1" x14ac:dyDescent="0.25">
      <c r="A31" s="41" t="s">
        <v>38</v>
      </c>
      <c r="B31" s="42">
        <v>3.4427966101694851</v>
      </c>
      <c r="C31" s="42">
        <v>119.46107784431135</v>
      </c>
      <c r="D31" s="48">
        <v>3.9779681762545982</v>
      </c>
      <c r="E31" s="103" t="s">
        <v>62</v>
      </c>
      <c r="F31" s="42" t="s">
        <v>62</v>
      </c>
      <c r="G31" s="48">
        <v>30.813534917206621</v>
      </c>
      <c r="H31" s="42">
        <v>14.40618411806045</v>
      </c>
      <c r="I31" s="42">
        <v>7.6560659599528957</v>
      </c>
    </row>
    <row r="32" spans="1:9" ht="12" customHeight="1" x14ac:dyDescent="0.25">
      <c r="A32" s="2" t="s">
        <v>39</v>
      </c>
      <c r="B32" s="107" t="s">
        <v>62</v>
      </c>
      <c r="C32" s="40">
        <v>23.510540788267619</v>
      </c>
      <c r="D32" s="40">
        <v>-23.661830915457738</v>
      </c>
      <c r="E32" s="102" t="s">
        <v>62</v>
      </c>
      <c r="F32" s="40">
        <v>45.282024248813912</v>
      </c>
      <c r="G32" s="107" t="s">
        <v>62</v>
      </c>
      <c r="H32" s="40">
        <v>37.887067395264104</v>
      </c>
      <c r="I32" s="40">
        <v>41.832669322709151</v>
      </c>
    </row>
    <row r="33" spans="1:9" ht="12" customHeight="1" x14ac:dyDescent="0.25">
      <c r="A33" s="41" t="s">
        <v>54</v>
      </c>
      <c r="B33" s="42">
        <v>4.1660015961691776</v>
      </c>
      <c r="C33" s="42">
        <v>28.429778933680126</v>
      </c>
      <c r="D33" s="42">
        <v>14.232652372108712</v>
      </c>
      <c r="E33" s="42">
        <v>4.2985356636750183</v>
      </c>
      <c r="F33" s="42">
        <v>13.771958899569103</v>
      </c>
      <c r="G33" s="42">
        <v>14.146499918791623</v>
      </c>
      <c r="H33" s="42">
        <v>29.819819819819827</v>
      </c>
      <c r="I33" s="42">
        <v>11.327586206896534</v>
      </c>
    </row>
    <row r="34" spans="1:9" ht="12" customHeight="1" x14ac:dyDescent="0.25">
      <c r="A34" s="2" t="s">
        <v>40</v>
      </c>
      <c r="B34" s="40">
        <v>14.423922603342131</v>
      </c>
      <c r="C34" s="40">
        <v>20.574412532637098</v>
      </c>
      <c r="D34" s="40">
        <v>39.251207729468575</v>
      </c>
      <c r="E34" s="104" t="s">
        <v>62</v>
      </c>
      <c r="F34" s="40">
        <v>-2.9231494578029094</v>
      </c>
      <c r="G34" s="40">
        <v>28.750627195183178</v>
      </c>
      <c r="H34" s="40">
        <v>16.12307692307693</v>
      </c>
      <c r="I34" s="40">
        <v>-0.26064291920069316</v>
      </c>
    </row>
    <row r="35" spans="1:9" ht="12" customHeight="1" x14ac:dyDescent="0.25">
      <c r="A35" s="41" t="s">
        <v>41</v>
      </c>
      <c r="B35" s="42">
        <v>5.7368941641938509</v>
      </c>
      <c r="C35" s="42">
        <v>48.869223205506373</v>
      </c>
      <c r="D35" s="42">
        <v>10.198019801980207</v>
      </c>
      <c r="E35" s="42">
        <v>9.7024052181002851</v>
      </c>
      <c r="F35" s="42">
        <v>12.029702970297063</v>
      </c>
      <c r="G35" s="42">
        <v>66.516709511568124</v>
      </c>
      <c r="H35" s="42">
        <v>19.267605633802809</v>
      </c>
      <c r="I35" s="42">
        <v>-4.6496815286624082</v>
      </c>
    </row>
    <row r="36" spans="1:9" ht="12" customHeight="1" x14ac:dyDescent="0.25">
      <c r="A36" s="2" t="s">
        <v>42</v>
      </c>
      <c r="B36" s="40">
        <v>-5.000000000000016</v>
      </c>
      <c r="C36" s="40">
        <v>25.217391304347814</v>
      </c>
      <c r="D36" s="40">
        <v>22.727272727272684</v>
      </c>
      <c r="E36" s="104" t="s">
        <v>62</v>
      </c>
      <c r="F36" s="102" t="s">
        <v>62</v>
      </c>
      <c r="G36" s="104" t="s">
        <v>62</v>
      </c>
      <c r="H36" s="40">
        <v>23.879310344827598</v>
      </c>
      <c r="I36" s="40">
        <v>33.333333333333329</v>
      </c>
    </row>
    <row r="37" spans="1:9" ht="12" customHeight="1" x14ac:dyDescent="0.25">
      <c r="A37" s="41" t="s">
        <v>56</v>
      </c>
      <c r="B37" s="101" t="s">
        <v>62</v>
      </c>
      <c r="C37" s="42">
        <v>34.327272727272693</v>
      </c>
      <c r="D37" s="42">
        <v>63.016528925619838</v>
      </c>
      <c r="E37" s="103" t="s">
        <v>62</v>
      </c>
      <c r="F37" s="42">
        <v>21.506352087114312</v>
      </c>
      <c r="G37" s="42">
        <v>31.768158473954532</v>
      </c>
      <c r="H37" s="42">
        <v>35.308796007485952</v>
      </c>
      <c r="I37" s="42">
        <v>21.981981981981981</v>
      </c>
    </row>
    <row r="38" spans="1:9" ht="12" customHeight="1" x14ac:dyDescent="0.25">
      <c r="A38" s="2" t="s">
        <v>43</v>
      </c>
      <c r="B38" s="40">
        <v>-7.8350515463917469</v>
      </c>
      <c r="C38" s="40">
        <v>6.8627450980392135</v>
      </c>
      <c r="D38" s="40">
        <v>-21.382978723404278</v>
      </c>
      <c r="E38" s="104" t="s">
        <v>62</v>
      </c>
      <c r="F38" s="40">
        <v>-13.240740740740776</v>
      </c>
      <c r="G38" s="40">
        <v>-7.5539568345323493</v>
      </c>
      <c r="H38" s="104" t="s">
        <v>62</v>
      </c>
      <c r="I38" s="104" t="s">
        <v>62</v>
      </c>
    </row>
    <row r="39" spans="1:9" ht="12" customHeight="1" x14ac:dyDescent="0.25">
      <c r="A39" s="44" t="s">
        <v>44</v>
      </c>
      <c r="B39" s="45">
        <v>16.066066066066043</v>
      </c>
      <c r="C39" s="45">
        <v>42.347600518806708</v>
      </c>
      <c r="D39" s="45">
        <v>41.499085923217493</v>
      </c>
      <c r="E39" s="45">
        <v>14.377510040160658</v>
      </c>
      <c r="F39" s="45">
        <v>36.939461883408065</v>
      </c>
      <c r="G39" s="49">
        <v>-1.8014059753954426</v>
      </c>
      <c r="H39" s="45">
        <v>14.096449390567045</v>
      </c>
      <c r="I39" s="45">
        <v>18.906249999999993</v>
      </c>
    </row>
    <row r="40" spans="1:9" ht="12" customHeight="1" x14ac:dyDescent="0.25">
      <c r="A40" s="46" t="s">
        <v>45</v>
      </c>
      <c r="B40" s="47"/>
      <c r="C40" s="47"/>
      <c r="D40" s="47"/>
      <c r="E40" s="47"/>
      <c r="F40" s="47"/>
      <c r="G40" s="47"/>
      <c r="H40" s="47"/>
      <c r="I40" s="47"/>
    </row>
    <row r="41" spans="1:9" ht="12" customHeight="1" x14ac:dyDescent="0.25">
      <c r="A41" s="2" t="s">
        <v>46</v>
      </c>
      <c r="B41" s="102" t="s">
        <v>62</v>
      </c>
      <c r="C41" s="40">
        <v>-31.705298013245031</v>
      </c>
      <c r="D41" s="40">
        <v>-21.965317919075112</v>
      </c>
      <c r="E41" s="102" t="s">
        <v>62</v>
      </c>
      <c r="F41" s="40">
        <v>-21.04037267080745</v>
      </c>
      <c r="G41" s="40">
        <v>-3.4795763993948792</v>
      </c>
      <c r="H41" s="40">
        <v>-42.620751341681562</v>
      </c>
      <c r="I41" s="43">
        <v>-15.230769230769214</v>
      </c>
    </row>
    <row r="42" spans="1:9" ht="12" customHeight="1" x14ac:dyDescent="0.25">
      <c r="A42" s="41" t="s">
        <v>47</v>
      </c>
      <c r="B42" s="42">
        <v>64.705882352941174</v>
      </c>
      <c r="C42" s="42">
        <v>64.475524475524495</v>
      </c>
      <c r="D42" s="42">
        <v>75.135135135135101</v>
      </c>
      <c r="E42" s="42">
        <v>62.323390894819482</v>
      </c>
      <c r="F42" s="42">
        <v>72.97297297297294</v>
      </c>
      <c r="G42" s="42">
        <v>75.14231499051229</v>
      </c>
      <c r="H42" s="42">
        <v>82.707622298066013</v>
      </c>
      <c r="I42" s="42">
        <v>89.019607843137223</v>
      </c>
    </row>
    <row r="43" spans="1:9" ht="12" customHeight="1" x14ac:dyDescent="0.25">
      <c r="A43" s="2" t="s">
        <v>48</v>
      </c>
      <c r="B43" s="40">
        <v>35.449735449735421</v>
      </c>
      <c r="C43" s="40">
        <v>22.227510709186117</v>
      </c>
      <c r="D43" s="40">
        <v>36.395511921458649</v>
      </c>
      <c r="E43" s="40">
        <v>47.020933977455705</v>
      </c>
      <c r="F43" s="40">
        <v>42.186495176848872</v>
      </c>
      <c r="G43" s="40">
        <v>15.614156835530913</v>
      </c>
      <c r="H43" s="40">
        <v>13.837209302325547</v>
      </c>
      <c r="I43" s="40">
        <v>20.960000000000022</v>
      </c>
    </row>
    <row r="44" spans="1:9" ht="12" customHeight="1" x14ac:dyDescent="0.25">
      <c r="A44" s="41" t="s">
        <v>49</v>
      </c>
      <c r="B44" s="42">
        <v>45.052386495925511</v>
      </c>
      <c r="C44" s="42">
        <v>-7.8045685279187982</v>
      </c>
      <c r="D44" s="42">
        <v>-3.4223134839151514</v>
      </c>
      <c r="E44" s="42">
        <v>38.154613466334133</v>
      </c>
      <c r="F44" s="42">
        <v>-22.949526813880116</v>
      </c>
      <c r="G44" s="42">
        <v>-12.33243967828418</v>
      </c>
      <c r="H44" s="42">
        <v>-24.247104247104268</v>
      </c>
      <c r="I44" s="42">
        <v>-34.736842105263165</v>
      </c>
    </row>
    <row r="45" spans="1:9" ht="12" customHeight="1" x14ac:dyDescent="0.25">
      <c r="A45" s="50" t="s">
        <v>50</v>
      </c>
      <c r="B45" s="51">
        <v>0.64205457463886173</v>
      </c>
      <c r="C45" s="51">
        <v>7.7542799597180245</v>
      </c>
      <c r="D45" s="51">
        <v>-10.616784630940334</v>
      </c>
      <c r="E45" s="51">
        <v>1.7786561264822032</v>
      </c>
      <c r="F45" s="51">
        <v>35.974643423137877</v>
      </c>
      <c r="G45" s="51">
        <v>21.388367729831081</v>
      </c>
      <c r="H45" s="51">
        <v>6.4631956912028832</v>
      </c>
      <c r="I45" s="51">
        <v>10.391566265060215</v>
      </c>
    </row>
    <row r="46" spans="1:9" x14ac:dyDescent="0.25">
      <c r="A46" s="2"/>
      <c r="B46" s="40"/>
      <c r="C46" s="40"/>
      <c r="D46" s="40"/>
      <c r="E46" s="40"/>
      <c r="F46" s="40"/>
      <c r="G46" s="40"/>
      <c r="H46" s="40"/>
      <c r="I46" s="40"/>
    </row>
    <row r="47" spans="1:9" x14ac:dyDescent="0.25">
      <c r="A47" s="17" t="s">
        <v>12</v>
      </c>
      <c r="B47" s="23"/>
      <c r="C47" s="24"/>
      <c r="D47" s="24"/>
      <c r="E47" s="23"/>
      <c r="F47" s="24"/>
      <c r="G47" s="24"/>
      <c r="H47" s="24"/>
      <c r="I47" s="24"/>
    </row>
    <row r="48" spans="1:9" x14ac:dyDescent="0.25">
      <c r="A48" s="25" t="s">
        <v>14</v>
      </c>
      <c r="B48" s="25"/>
      <c r="C48" s="25"/>
      <c r="D48" s="25"/>
      <c r="E48" s="25"/>
      <c r="F48" s="25"/>
      <c r="G48" s="25"/>
      <c r="H48" s="25"/>
      <c r="I48" s="25"/>
    </row>
    <row r="49" spans="1:9" x14ac:dyDescent="0.25">
      <c r="A49" s="66" t="s">
        <v>15</v>
      </c>
      <c r="B49" s="23"/>
      <c r="C49" s="24"/>
      <c r="D49" s="24"/>
      <c r="E49" s="23"/>
      <c r="F49" s="24"/>
      <c r="G49" s="24"/>
      <c r="H49" s="24"/>
      <c r="I49" s="24"/>
    </row>
    <row r="50" spans="1:9" x14ac:dyDescent="0.25">
      <c r="A50" s="19" t="s">
        <v>16</v>
      </c>
      <c r="B50" s="26"/>
      <c r="C50" s="26"/>
      <c r="D50" s="26"/>
      <c r="E50" s="26"/>
      <c r="F50" s="26"/>
      <c r="G50" s="26"/>
      <c r="H50" s="26"/>
      <c r="I50" s="26"/>
    </row>
    <row r="51" spans="1:9" x14ac:dyDescent="0.25">
      <c r="A51" s="19"/>
      <c r="B51" s="15"/>
      <c r="C51" s="16"/>
      <c r="D51" s="15"/>
      <c r="E51" s="16"/>
      <c r="F51" s="15"/>
      <c r="G51" s="16"/>
      <c r="H51" s="15"/>
      <c r="I51" s="16"/>
    </row>
    <row r="52" spans="1:9" x14ac:dyDescent="0.25">
      <c r="A52" s="20" t="str">
        <f>+Índice!A15</f>
        <v>Fecha de actualización: 7 de julio de 2021</v>
      </c>
      <c r="B52" s="15"/>
      <c r="C52" s="16"/>
      <c r="D52" s="15"/>
      <c r="E52" s="16"/>
      <c r="F52" s="15"/>
      <c r="G52" s="16"/>
      <c r="H52" s="15"/>
      <c r="I52" s="16"/>
    </row>
    <row r="53" spans="1:9" x14ac:dyDescent="0.25">
      <c r="A53" s="19"/>
      <c r="B53" s="15"/>
      <c r="C53" s="16"/>
      <c r="D53" s="15"/>
      <c r="E53" s="16"/>
      <c r="F53" s="15"/>
      <c r="G53" s="16"/>
      <c r="H53" s="15"/>
      <c r="I53" s="16"/>
    </row>
    <row r="54" spans="1:9" x14ac:dyDescent="0.25">
      <c r="A54" s="19"/>
      <c r="B54" s="15"/>
      <c r="C54" s="16"/>
      <c r="D54" s="15"/>
      <c r="E54" s="16"/>
      <c r="F54" s="15"/>
      <c r="G54" s="16"/>
      <c r="H54" s="15"/>
      <c r="I54" s="16"/>
    </row>
    <row r="55" spans="1:9" x14ac:dyDescent="0.25">
      <c r="A55" s="19"/>
      <c r="B55" s="15"/>
      <c r="C55" s="16"/>
      <c r="D55" s="15"/>
      <c r="E55" s="16"/>
      <c r="F55" s="15"/>
      <c r="G55" s="16"/>
      <c r="H55" s="15"/>
      <c r="I55" s="16"/>
    </row>
  </sheetData>
  <mergeCells count="1">
    <mergeCell ref="A4:I5"/>
  </mergeCells>
  <pageMargins left="0.75" right="0.75" top="1" bottom="1" header="0.5" footer="0.5"/>
  <pageSetup orientation="portrait" horizontalDpi="4294967292" verticalDpi="4294967292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5"/>
  <sheetViews>
    <sheetView showGridLines="0" workbookViewId="0">
      <selection activeCell="L21" sqref="L21"/>
    </sheetView>
  </sheetViews>
  <sheetFormatPr baseColWidth="10" defaultColWidth="11.42578125" defaultRowHeight="14.25" x14ac:dyDescent="0.25"/>
  <cols>
    <col min="1" max="1" width="24.42578125" style="7" customWidth="1"/>
    <col min="2" max="2" width="12" style="7" bestFit="1" customWidth="1"/>
    <col min="3" max="3" width="9.42578125" style="7" customWidth="1"/>
    <col min="4" max="4" width="13.5703125" style="7" bestFit="1" customWidth="1"/>
    <col min="5" max="5" width="12" style="7" customWidth="1"/>
    <col min="6" max="6" width="10.28515625" style="7" customWidth="1"/>
    <col min="7" max="7" width="9.42578125" style="7" customWidth="1"/>
    <col min="8" max="8" width="10.5703125" style="7" customWidth="1"/>
    <col min="9" max="9" width="9.28515625" style="7" customWidth="1"/>
    <col min="10" max="16384" width="11.42578125" style="7"/>
  </cols>
  <sheetData>
    <row r="1" spans="1:9" s="2" customFormat="1" ht="12" x14ac:dyDescent="0.2">
      <c r="A1" s="1"/>
      <c r="B1" s="1"/>
      <c r="C1" s="1"/>
      <c r="D1" s="1"/>
      <c r="E1" s="1"/>
      <c r="F1" s="1"/>
      <c r="G1" s="1"/>
    </row>
    <row r="2" spans="1:9" s="2" customFormat="1" ht="27.75" customHeight="1" x14ac:dyDescent="0.2">
      <c r="A2" s="1"/>
      <c r="B2" s="1"/>
      <c r="C2" s="1"/>
      <c r="D2" s="1"/>
      <c r="E2" s="1"/>
      <c r="F2" s="1"/>
      <c r="G2" s="1"/>
    </row>
    <row r="3" spans="1:9" s="2" customFormat="1" ht="56.1" customHeight="1" x14ac:dyDescent="0.2">
      <c r="A3" s="1"/>
      <c r="B3" s="1"/>
      <c r="C3" s="1"/>
      <c r="D3" s="1"/>
      <c r="E3" s="1"/>
      <c r="F3" s="1"/>
      <c r="G3" s="1"/>
    </row>
    <row r="4" spans="1:9" s="2" customFormat="1" ht="18.75" customHeight="1" x14ac:dyDescent="0.2">
      <c r="A4" s="126" t="s">
        <v>0</v>
      </c>
      <c r="B4" s="126"/>
      <c r="C4" s="126"/>
      <c r="D4" s="126"/>
      <c r="E4" s="126"/>
      <c r="F4" s="126"/>
      <c r="G4" s="126"/>
      <c r="H4" s="126"/>
      <c r="I4" s="126"/>
    </row>
    <row r="5" spans="1:9" s="2" customFormat="1" ht="27.75" customHeight="1" x14ac:dyDescent="0.2">
      <c r="A5" s="126"/>
      <c r="B5" s="126"/>
      <c r="C5" s="126"/>
      <c r="D5" s="126"/>
      <c r="E5" s="126"/>
      <c r="F5" s="126"/>
      <c r="G5" s="126"/>
      <c r="H5" s="126"/>
      <c r="I5" s="126"/>
    </row>
    <row r="6" spans="1:9" s="2" customFormat="1" ht="18.75" customHeight="1" x14ac:dyDescent="0.2">
      <c r="A6" s="3" t="s">
        <v>18</v>
      </c>
      <c r="B6" s="21"/>
      <c r="C6" s="21"/>
      <c r="D6" s="21"/>
      <c r="E6" s="21"/>
      <c r="F6" s="21"/>
      <c r="G6" s="21"/>
      <c r="H6" s="21"/>
      <c r="I6" s="21"/>
    </row>
    <row r="7" spans="1:9" s="2" customFormat="1" ht="15" customHeight="1" x14ac:dyDescent="0.2">
      <c r="A7" s="3" t="s">
        <v>57</v>
      </c>
      <c r="B7" s="21"/>
      <c r="C7" s="21"/>
      <c r="D7" s="21"/>
      <c r="E7" s="21"/>
      <c r="F7" s="21"/>
      <c r="G7" s="21"/>
      <c r="H7" s="21"/>
      <c r="I7" s="21"/>
    </row>
    <row r="8" spans="1:9" s="2" customFormat="1" ht="12" x14ac:dyDescent="0.2">
      <c r="A8" s="6"/>
      <c r="B8" s="6"/>
      <c r="C8" s="6"/>
      <c r="D8" s="6"/>
      <c r="E8" s="6"/>
      <c r="F8" s="6"/>
      <c r="G8" s="6"/>
    </row>
    <row r="9" spans="1:9" x14ac:dyDescent="0.25">
      <c r="A9" s="59" t="s">
        <v>17</v>
      </c>
      <c r="B9" s="60" t="s">
        <v>2</v>
      </c>
      <c r="C9" s="60" t="s">
        <v>3</v>
      </c>
      <c r="D9" s="60" t="s">
        <v>4</v>
      </c>
      <c r="E9" s="61" t="s">
        <v>5</v>
      </c>
      <c r="F9" s="60" t="s">
        <v>6</v>
      </c>
      <c r="G9" s="60" t="s">
        <v>7</v>
      </c>
      <c r="H9" s="60" t="s">
        <v>8</v>
      </c>
      <c r="I9" s="60" t="s">
        <v>9</v>
      </c>
    </row>
    <row r="10" spans="1:9" ht="12" customHeight="1" x14ac:dyDescent="0.25">
      <c r="A10" s="46" t="s">
        <v>19</v>
      </c>
      <c r="B10" s="46"/>
      <c r="C10" s="46"/>
      <c r="D10" s="46"/>
      <c r="E10" s="46"/>
      <c r="F10" s="46"/>
      <c r="G10" s="46"/>
      <c r="H10" s="46"/>
      <c r="I10" s="46"/>
    </row>
    <row r="11" spans="1:9" ht="12" customHeight="1" x14ac:dyDescent="0.25">
      <c r="A11" s="2" t="s">
        <v>20</v>
      </c>
      <c r="B11" s="40">
        <v>-58.23699421965317</v>
      </c>
      <c r="C11" s="40">
        <v>73.692077727952181</v>
      </c>
      <c r="D11" s="40">
        <v>98.863636363636417</v>
      </c>
      <c r="E11" s="40">
        <v>-46.066666666666634</v>
      </c>
      <c r="F11" s="40">
        <v>39.880358923230361</v>
      </c>
      <c r="G11" s="40">
        <v>23.999999999999979</v>
      </c>
      <c r="H11" s="40">
        <v>56.385869565217448</v>
      </c>
      <c r="I11" s="40">
        <v>66.632962588473262</v>
      </c>
    </row>
    <row r="12" spans="1:9" ht="12" customHeight="1" x14ac:dyDescent="0.25">
      <c r="A12" s="41" t="s">
        <v>21</v>
      </c>
      <c r="B12" s="42">
        <v>65.783462768387452</v>
      </c>
      <c r="C12" s="42">
        <v>56.023067065356713</v>
      </c>
      <c r="D12" s="42">
        <v>63.075611142694754</v>
      </c>
      <c r="E12" s="101" t="s">
        <v>62</v>
      </c>
      <c r="F12" s="42">
        <v>60.489618841028793</v>
      </c>
      <c r="G12" s="42">
        <v>38.969161095535874</v>
      </c>
      <c r="H12" s="42">
        <v>128.62921348314603</v>
      </c>
      <c r="I12" s="42" t="s">
        <v>62</v>
      </c>
    </row>
    <row r="13" spans="1:9" ht="12" customHeight="1" x14ac:dyDescent="0.25">
      <c r="A13" s="2" t="s">
        <v>22</v>
      </c>
      <c r="B13" s="40">
        <v>-55.121951219512198</v>
      </c>
      <c r="C13" s="40">
        <v>-61.453077699293644</v>
      </c>
      <c r="D13" s="40">
        <v>-59.041167274622183</v>
      </c>
      <c r="E13" s="40">
        <v>-48.618307426597575</v>
      </c>
      <c r="F13" s="40">
        <v>-58.761467889908261</v>
      </c>
      <c r="G13" s="40">
        <v>-56.690871369294605</v>
      </c>
      <c r="H13" s="40">
        <v>-54.757858963466454</v>
      </c>
      <c r="I13" s="40">
        <v>-55.076370170709801</v>
      </c>
    </row>
    <row r="14" spans="1:9" ht="12" customHeight="1" x14ac:dyDescent="0.25">
      <c r="A14" s="41" t="s">
        <v>23</v>
      </c>
      <c r="B14" s="68">
        <v>-45.989613387189834</v>
      </c>
      <c r="C14" s="42">
        <v>-39.11875335840945</v>
      </c>
      <c r="D14" s="42">
        <v>-42.061512884455524</v>
      </c>
      <c r="E14" s="101" t="s">
        <v>62</v>
      </c>
      <c r="F14" s="42" t="s">
        <v>62</v>
      </c>
      <c r="G14" s="42">
        <v>-29.965457685664944</v>
      </c>
      <c r="H14" s="42">
        <v>12.171253822630002</v>
      </c>
      <c r="I14" s="42">
        <v>-21.853961677887092</v>
      </c>
    </row>
    <row r="15" spans="1:9" ht="12" customHeight="1" x14ac:dyDescent="0.25">
      <c r="A15" s="2" t="s">
        <v>24</v>
      </c>
      <c r="B15" s="40">
        <v>-19.188191881918804</v>
      </c>
      <c r="C15" s="40">
        <v>-42.729528535980144</v>
      </c>
      <c r="D15" s="40">
        <v>-14.623172103487104</v>
      </c>
      <c r="E15" s="40">
        <v>-10.013531799729325</v>
      </c>
      <c r="F15" s="40">
        <v>29.366306027820642</v>
      </c>
      <c r="G15" s="40">
        <v>-0.63985374771483583</v>
      </c>
      <c r="H15" s="40">
        <v>35.941644562334197</v>
      </c>
      <c r="I15" s="102" t="s">
        <v>62</v>
      </c>
    </row>
    <row r="16" spans="1:9" ht="12" customHeight="1" x14ac:dyDescent="0.25">
      <c r="A16" s="41" t="s">
        <v>25</v>
      </c>
      <c r="B16" s="42">
        <v>63.343108504398835</v>
      </c>
      <c r="C16" s="42">
        <v>93.087195600942692</v>
      </c>
      <c r="D16" s="42">
        <v>134.21750663129976</v>
      </c>
      <c r="E16" s="42">
        <v>47.763457164518556</v>
      </c>
      <c r="F16" s="42">
        <v>41.764377442769394</v>
      </c>
      <c r="G16" s="42">
        <v>35.159817351598207</v>
      </c>
      <c r="H16" s="42">
        <v>89.210233592881067</v>
      </c>
      <c r="I16" s="42">
        <v>76.18719889882999</v>
      </c>
    </row>
    <row r="17" spans="1:9" ht="12" customHeight="1" x14ac:dyDescent="0.25">
      <c r="A17" s="2" t="s">
        <v>26</v>
      </c>
      <c r="B17" s="40">
        <v>65.333333333333428</v>
      </c>
      <c r="C17" s="40">
        <v>123.37821297429623</v>
      </c>
      <c r="D17" s="40">
        <v>45.347698334965727</v>
      </c>
      <c r="E17" s="40">
        <v>64.191802010827544</v>
      </c>
      <c r="F17" s="40">
        <v>27.810650887573974</v>
      </c>
      <c r="G17" s="40">
        <v>21.155729676787494</v>
      </c>
      <c r="H17" s="40">
        <v>136.88811188811187</v>
      </c>
      <c r="I17" s="40">
        <v>71.120689655172399</v>
      </c>
    </row>
    <row r="18" spans="1:9" ht="12" customHeight="1" x14ac:dyDescent="0.25">
      <c r="A18" s="41" t="s">
        <v>27</v>
      </c>
      <c r="B18" s="42">
        <v>-9.0909090909091042</v>
      </c>
      <c r="C18" s="42">
        <v>-17.228050800662597</v>
      </c>
      <c r="D18" s="42">
        <v>-15.55819477434679</v>
      </c>
      <c r="E18" s="103" t="s">
        <v>62</v>
      </c>
      <c r="F18" s="42">
        <v>-21.450151057401811</v>
      </c>
      <c r="G18" s="42">
        <v>-15.559772296015172</v>
      </c>
      <c r="H18" s="42">
        <v>-19.122807017543863</v>
      </c>
      <c r="I18" s="42">
        <v>-22.865013774104693</v>
      </c>
    </row>
    <row r="19" spans="1:9" ht="12" customHeight="1" x14ac:dyDescent="0.25">
      <c r="A19" s="2" t="s">
        <v>28</v>
      </c>
      <c r="B19" s="40">
        <v>38.538205980066479</v>
      </c>
      <c r="C19" s="40">
        <v>-8.9786756453423262</v>
      </c>
      <c r="D19" s="40">
        <v>33.845616486203326</v>
      </c>
      <c r="E19" s="40">
        <v>34.906396255850211</v>
      </c>
      <c r="F19" s="40">
        <v>3.1520882584712195</v>
      </c>
      <c r="G19" s="40">
        <v>22.554660529344094</v>
      </c>
      <c r="H19" s="40">
        <v>79.524107701941233</v>
      </c>
      <c r="I19" s="40">
        <v>5.8981233243967868</v>
      </c>
    </row>
    <row r="20" spans="1:9" ht="12" customHeight="1" x14ac:dyDescent="0.25">
      <c r="A20" s="41" t="s">
        <v>29</v>
      </c>
      <c r="B20" s="42">
        <v>-16.207455429497529</v>
      </c>
      <c r="C20" s="42">
        <v>-20.927601809954744</v>
      </c>
      <c r="D20" s="42">
        <v>-7.974910394265244</v>
      </c>
      <c r="E20" s="42">
        <v>-11.293260473588296</v>
      </c>
      <c r="F20" s="42">
        <v>-6.5700483091787554</v>
      </c>
      <c r="G20" s="42">
        <v>-10.545454545454547</v>
      </c>
      <c r="H20" s="42">
        <v>-48.054919908466822</v>
      </c>
      <c r="I20" s="42">
        <v>-10.13412816691508</v>
      </c>
    </row>
    <row r="21" spans="1:9" ht="12" customHeight="1" x14ac:dyDescent="0.25">
      <c r="A21" s="2" t="s">
        <v>30</v>
      </c>
      <c r="B21" s="40">
        <v>19.429347826086939</v>
      </c>
      <c r="C21" s="40">
        <v>6.7784765897973331</v>
      </c>
      <c r="D21" s="40">
        <v>34.953464322647363</v>
      </c>
      <c r="E21" s="40">
        <v>46.227621483375934</v>
      </c>
      <c r="F21" s="40">
        <v>3.6889897843360275</v>
      </c>
      <c r="G21" s="43">
        <v>65.530303030303116</v>
      </c>
      <c r="H21" s="40">
        <v>17.041581458759381</v>
      </c>
      <c r="I21" s="40">
        <v>12.228101116990043</v>
      </c>
    </row>
    <row r="22" spans="1:9" ht="12" customHeight="1" x14ac:dyDescent="0.25">
      <c r="A22" s="44" t="s">
        <v>31</v>
      </c>
      <c r="B22" s="45">
        <v>-0.67567567567564657</v>
      </c>
      <c r="C22" s="45">
        <v>-11.475409836065575</v>
      </c>
      <c r="D22" s="45">
        <v>-11.839530332681003</v>
      </c>
      <c r="E22" s="45">
        <v>-10.249433106575978</v>
      </c>
      <c r="F22" s="45">
        <v>-6.7867036011080462</v>
      </c>
      <c r="G22" s="45">
        <v>-27.377680043980202</v>
      </c>
      <c r="H22" s="45">
        <v>32.085561497326175</v>
      </c>
      <c r="I22" s="69">
        <v>-0.76714801444045522</v>
      </c>
    </row>
    <row r="23" spans="1:9" ht="12" customHeight="1" x14ac:dyDescent="0.25">
      <c r="A23" s="46" t="s">
        <v>32</v>
      </c>
      <c r="B23" s="47"/>
      <c r="C23" s="47"/>
      <c r="D23" s="47"/>
      <c r="E23" s="47"/>
      <c r="F23" s="47"/>
      <c r="G23" s="47"/>
      <c r="H23" s="47"/>
      <c r="I23" s="47"/>
    </row>
    <row r="24" spans="1:9" ht="12" customHeight="1" x14ac:dyDescent="0.25">
      <c r="A24" s="2" t="s">
        <v>55</v>
      </c>
      <c r="B24" s="102" t="s">
        <v>62</v>
      </c>
      <c r="C24" s="40">
        <v>42.179951690821206</v>
      </c>
      <c r="D24" s="104" t="s">
        <v>62</v>
      </c>
      <c r="E24" s="100" t="s">
        <v>62</v>
      </c>
      <c r="F24" s="40" t="s">
        <v>62</v>
      </c>
      <c r="G24" s="102" t="s">
        <v>62</v>
      </c>
      <c r="H24" s="40">
        <v>65.573053368328942</v>
      </c>
      <c r="I24" s="43">
        <v>67.228618421052659</v>
      </c>
    </row>
    <row r="25" spans="1:9" ht="12" customHeight="1" x14ac:dyDescent="0.25">
      <c r="A25" s="41" t="s">
        <v>33</v>
      </c>
      <c r="B25" s="42">
        <v>-25.16556291390728</v>
      </c>
      <c r="C25" s="42">
        <v>1.8303843807198961</v>
      </c>
      <c r="D25" s="42">
        <v>13.372093023255838</v>
      </c>
      <c r="E25" s="101" t="s">
        <v>62</v>
      </c>
      <c r="F25" s="42">
        <v>-0.44642857142856984</v>
      </c>
      <c r="G25" s="42">
        <v>5.3347849755035259</v>
      </c>
      <c r="H25" s="42">
        <v>-4.8925129725722822</v>
      </c>
      <c r="I25" s="42">
        <v>-3.3106960950763931</v>
      </c>
    </row>
    <row r="26" spans="1:9" ht="12" customHeight="1" x14ac:dyDescent="0.25">
      <c r="A26" s="2" t="s">
        <v>34</v>
      </c>
      <c r="B26" s="43">
        <v>-10.458626546954653</v>
      </c>
      <c r="C26" s="40">
        <v>4.9624463519313267</v>
      </c>
      <c r="D26" s="105" t="s">
        <v>62</v>
      </c>
      <c r="E26" s="40">
        <v>-19.171878369635497</v>
      </c>
      <c r="F26" s="40">
        <v>11.165480427046282</v>
      </c>
      <c r="G26" s="105" t="s">
        <v>62</v>
      </c>
      <c r="H26" s="40">
        <v>-15.944411237298262</v>
      </c>
      <c r="I26" s="43">
        <v>42.441054091539513</v>
      </c>
    </row>
    <row r="27" spans="1:9" ht="12" customHeight="1" x14ac:dyDescent="0.25">
      <c r="A27" s="41" t="s">
        <v>35</v>
      </c>
      <c r="B27" s="101" t="s">
        <v>62</v>
      </c>
      <c r="C27" s="42">
        <v>-3.7447151197906314</v>
      </c>
      <c r="D27" s="42">
        <v>-4.2751931022094851</v>
      </c>
      <c r="E27" s="103" t="s">
        <v>62</v>
      </c>
      <c r="F27" s="48">
        <v>-17.035656024236758</v>
      </c>
      <c r="G27" s="42">
        <v>-27.642517814726865</v>
      </c>
      <c r="H27" s="42">
        <v>6.6913732756845867</v>
      </c>
      <c r="I27" s="42">
        <v>6.3118811881188064</v>
      </c>
    </row>
    <row r="28" spans="1:9" ht="12" customHeight="1" x14ac:dyDescent="0.25">
      <c r="A28" s="2" t="s">
        <v>36</v>
      </c>
      <c r="B28" s="40">
        <v>-1.4692787177204014</v>
      </c>
      <c r="C28" s="40">
        <v>-0.43252595155713891</v>
      </c>
      <c r="D28" s="40">
        <v>12.574850299401174</v>
      </c>
      <c r="E28" s="40">
        <v>-8.5983510011778499</v>
      </c>
      <c r="F28" s="43">
        <v>-18.53167554766134</v>
      </c>
      <c r="G28" s="40">
        <v>-4.9516908212560384</v>
      </c>
      <c r="H28" s="40">
        <v>-6.7406819984139776</v>
      </c>
      <c r="I28" s="40">
        <v>-7.296137339055786</v>
      </c>
    </row>
    <row r="29" spans="1:9" ht="12" customHeight="1" x14ac:dyDescent="0.25">
      <c r="A29" s="41" t="s">
        <v>51</v>
      </c>
      <c r="B29" s="103" t="s">
        <v>62</v>
      </c>
      <c r="C29" s="42">
        <v>-7.6005961251862209</v>
      </c>
      <c r="D29" s="42">
        <v>-17.528089887640441</v>
      </c>
      <c r="E29" s="42">
        <v>-22.997032640949577</v>
      </c>
      <c r="F29" s="106" t="s">
        <v>62</v>
      </c>
      <c r="G29" s="48">
        <v>5.4859611231101724</v>
      </c>
      <c r="H29" s="42">
        <v>-11.074380165289277</v>
      </c>
      <c r="I29" s="42">
        <v>16.508367254635957</v>
      </c>
    </row>
    <row r="30" spans="1:9" ht="12" customHeight="1" x14ac:dyDescent="0.25">
      <c r="A30" s="2" t="s">
        <v>37</v>
      </c>
      <c r="B30" s="40">
        <v>5.7500638895987777</v>
      </c>
      <c r="C30" s="40">
        <v>-13.741411617738908</v>
      </c>
      <c r="D30" s="40">
        <v>-1.1268512556342203</v>
      </c>
      <c r="E30" s="40">
        <v>8.8235294117647189</v>
      </c>
      <c r="F30" s="40">
        <v>-4.9266247379454731</v>
      </c>
      <c r="G30" s="40">
        <v>-8.0999242997729421</v>
      </c>
      <c r="H30" s="40">
        <v>-5.9726393059726268</v>
      </c>
      <c r="I30" s="40">
        <v>11.408850994721886</v>
      </c>
    </row>
    <row r="31" spans="1:9" ht="12" customHeight="1" x14ac:dyDescent="0.25">
      <c r="A31" s="41" t="s">
        <v>38</v>
      </c>
      <c r="B31" s="42">
        <v>26.000000000000021</v>
      </c>
      <c r="C31" s="42">
        <v>68.602645198389837</v>
      </c>
      <c r="D31" s="48">
        <v>66.732090284592744</v>
      </c>
      <c r="E31" s="103" t="s">
        <v>62</v>
      </c>
      <c r="F31" s="42" t="s">
        <v>62</v>
      </c>
      <c r="G31" s="48">
        <v>55.299145299145323</v>
      </c>
      <c r="H31" s="42">
        <v>116.34551495016616</v>
      </c>
      <c r="I31" s="42">
        <v>36.316181953765806</v>
      </c>
    </row>
    <row r="32" spans="1:9" ht="12" customHeight="1" x14ac:dyDescent="0.25">
      <c r="A32" s="2" t="s">
        <v>39</v>
      </c>
      <c r="B32" s="107" t="s">
        <v>62</v>
      </c>
      <c r="C32" s="40">
        <v>19.353410097431322</v>
      </c>
      <c r="D32" s="40">
        <v>-10.550996483001162</v>
      </c>
      <c r="E32" s="102" t="s">
        <v>62</v>
      </c>
      <c r="F32" s="40">
        <v>44.217687074829911</v>
      </c>
      <c r="G32" s="107" t="s">
        <v>62</v>
      </c>
      <c r="H32" s="40">
        <v>41.055900621118035</v>
      </c>
      <c r="I32" s="40">
        <v>63.409836065573778</v>
      </c>
    </row>
    <row r="33" spans="1:9" ht="12" customHeight="1" x14ac:dyDescent="0.25">
      <c r="A33" s="41" t="s">
        <v>54</v>
      </c>
      <c r="B33" s="42">
        <v>4.4327092334773388</v>
      </c>
      <c r="C33" s="42">
        <v>30.616630848074109</v>
      </c>
      <c r="D33" s="42">
        <v>15.107179312691411</v>
      </c>
      <c r="E33" s="42">
        <v>5.9670452727563772</v>
      </c>
      <c r="F33" s="42">
        <v>12.818405916187325</v>
      </c>
      <c r="G33" s="42">
        <v>12.268370607028768</v>
      </c>
      <c r="H33" s="42">
        <v>21.808960270498723</v>
      </c>
      <c r="I33" s="42">
        <v>9.0341100979398412</v>
      </c>
    </row>
    <row r="34" spans="1:9" ht="12" customHeight="1" x14ac:dyDescent="0.25">
      <c r="A34" s="2" t="s">
        <v>40</v>
      </c>
      <c r="B34" s="40">
        <v>-1.5885022692889494</v>
      </c>
      <c r="C34" s="40">
        <v>6.112132352941213</v>
      </c>
      <c r="D34" s="40">
        <v>17.893660531697343</v>
      </c>
      <c r="E34" s="104" t="s">
        <v>62</v>
      </c>
      <c r="F34" s="40">
        <v>4.8904737646459751</v>
      </c>
      <c r="G34" s="40">
        <v>14.655942806076894</v>
      </c>
      <c r="H34" s="40">
        <v>8.5730724971231353</v>
      </c>
      <c r="I34" s="40">
        <v>2.4085637823371808</v>
      </c>
    </row>
    <row r="35" spans="1:9" ht="12" customHeight="1" x14ac:dyDescent="0.25">
      <c r="A35" s="41" t="s">
        <v>41</v>
      </c>
      <c r="B35" s="42">
        <v>-15.937090432503275</v>
      </c>
      <c r="C35" s="42">
        <v>-11.436092424685596</v>
      </c>
      <c r="D35" s="42">
        <v>-19.956850053937437</v>
      </c>
      <c r="E35" s="42">
        <v>-18.921361855980713</v>
      </c>
      <c r="F35" s="42">
        <v>-8.6763518966908713</v>
      </c>
      <c r="G35" s="42">
        <v>-9.3739069604756864</v>
      </c>
      <c r="H35" s="42">
        <v>-14.705882352941169</v>
      </c>
      <c r="I35" s="42">
        <v>3.9222492190211566</v>
      </c>
    </row>
    <row r="36" spans="1:9" ht="12" customHeight="1" x14ac:dyDescent="0.25">
      <c r="A36" s="2" t="s">
        <v>42</v>
      </c>
      <c r="B36" s="40">
        <v>11.002921129503406</v>
      </c>
      <c r="C36" s="40">
        <v>40.350877192982473</v>
      </c>
      <c r="D36" s="40">
        <v>38.118811881188108</v>
      </c>
      <c r="E36" s="104" t="s">
        <v>62</v>
      </c>
      <c r="F36" s="102" t="s">
        <v>62</v>
      </c>
      <c r="G36" s="104" t="s">
        <v>62</v>
      </c>
      <c r="H36" s="40">
        <v>17.21044045676998</v>
      </c>
      <c r="I36" s="40">
        <v>37.83783783783781</v>
      </c>
    </row>
    <row r="37" spans="1:9" ht="12" customHeight="1" x14ac:dyDescent="0.25">
      <c r="A37" s="41" t="s">
        <v>56</v>
      </c>
      <c r="B37" s="101" t="s">
        <v>62</v>
      </c>
      <c r="C37" s="42">
        <v>48.711755233494337</v>
      </c>
      <c r="D37" s="42">
        <v>27.053140096618367</v>
      </c>
      <c r="E37" s="103" t="s">
        <v>62</v>
      </c>
      <c r="F37" s="42">
        <v>35.801217038539512</v>
      </c>
      <c r="G37" s="42">
        <v>47.940691927512383</v>
      </c>
      <c r="H37" s="42">
        <v>43.357567746199585</v>
      </c>
      <c r="I37" s="42">
        <v>21.434977578475344</v>
      </c>
    </row>
    <row r="38" spans="1:9" ht="12" customHeight="1" x14ac:dyDescent="0.25">
      <c r="A38" s="2" t="s">
        <v>43</v>
      </c>
      <c r="B38" s="40">
        <v>-31.511746680286002</v>
      </c>
      <c r="C38" s="40">
        <v>-36.350364963503658</v>
      </c>
      <c r="D38" s="40">
        <v>-39.918699186991887</v>
      </c>
      <c r="E38" s="104" t="s">
        <v>62</v>
      </c>
      <c r="F38" s="40">
        <v>-33.071428571428598</v>
      </c>
      <c r="G38" s="40">
        <v>-31.557922769640456</v>
      </c>
      <c r="H38" s="104" t="s">
        <v>62</v>
      </c>
      <c r="I38" s="104" t="s">
        <v>62</v>
      </c>
    </row>
    <row r="39" spans="1:9" ht="12" customHeight="1" x14ac:dyDescent="0.25">
      <c r="A39" s="44" t="s">
        <v>44</v>
      </c>
      <c r="B39" s="45">
        <v>-15.672727272727293</v>
      </c>
      <c r="C39" s="45">
        <v>-12.164865946378578</v>
      </c>
      <c r="D39" s="45">
        <v>-11.170619739862309</v>
      </c>
      <c r="E39" s="45">
        <v>-7.2010426849136167</v>
      </c>
      <c r="F39" s="45">
        <v>-8.1924088688463357</v>
      </c>
      <c r="G39" s="49">
        <v>-12.661195779601442</v>
      </c>
      <c r="H39" s="45">
        <v>-12.974939369442184</v>
      </c>
      <c r="I39" s="45">
        <v>-6.8923327895595516</v>
      </c>
    </row>
    <row r="40" spans="1:9" ht="12" customHeight="1" x14ac:dyDescent="0.25">
      <c r="A40" s="46" t="s">
        <v>45</v>
      </c>
      <c r="B40" s="47"/>
      <c r="C40" s="47"/>
      <c r="D40" s="47"/>
      <c r="E40" s="47"/>
      <c r="F40" s="47"/>
      <c r="G40" s="47"/>
      <c r="H40" s="47"/>
      <c r="I40" s="47"/>
    </row>
    <row r="41" spans="1:9" ht="12" customHeight="1" x14ac:dyDescent="0.25">
      <c r="A41" s="2" t="s">
        <v>46</v>
      </c>
      <c r="B41" s="102" t="s">
        <v>62</v>
      </c>
      <c r="C41" s="40">
        <v>-50.922070196311729</v>
      </c>
      <c r="D41" s="40">
        <v>-32.740213523131644</v>
      </c>
      <c r="E41" s="102" t="s">
        <v>62</v>
      </c>
      <c r="F41" s="40">
        <v>-37.105751391465681</v>
      </c>
      <c r="G41" s="40">
        <v>-14.13189771197848</v>
      </c>
      <c r="H41" s="40">
        <v>-46.630615640598982</v>
      </c>
      <c r="I41" s="43">
        <v>-32.763880414887112</v>
      </c>
    </row>
    <row r="42" spans="1:9" ht="12" customHeight="1" x14ac:dyDescent="0.25">
      <c r="A42" s="41" t="s">
        <v>47</v>
      </c>
      <c r="B42" s="42">
        <v>-14.255543822597684</v>
      </c>
      <c r="C42" s="42">
        <v>-16.179615110477553</v>
      </c>
      <c r="D42" s="42">
        <v>-21.990369181380409</v>
      </c>
      <c r="E42" s="42">
        <v>8.1589958158996048</v>
      </c>
      <c r="F42" s="42">
        <v>-4.2990654205607655</v>
      </c>
      <c r="G42" s="42">
        <v>-26.571201272871924</v>
      </c>
      <c r="H42" s="42">
        <v>8.6603518267929438</v>
      </c>
      <c r="I42" s="42">
        <v>12.616822429906538</v>
      </c>
    </row>
    <row r="43" spans="1:9" ht="12" customHeight="1" x14ac:dyDescent="0.25">
      <c r="A43" s="2" t="s">
        <v>48</v>
      </c>
      <c r="B43" s="40">
        <v>-2.0408163265306589</v>
      </c>
      <c r="C43" s="40">
        <v>-1.4581734458940732</v>
      </c>
      <c r="D43" s="40">
        <v>2.7469624933967429</v>
      </c>
      <c r="E43" s="40">
        <v>3.7499999999999867</v>
      </c>
      <c r="F43" s="40">
        <v>56.58640226628895</v>
      </c>
      <c r="G43" s="40">
        <v>-15.773508594539909</v>
      </c>
      <c r="H43" s="40">
        <v>30.18617021276593</v>
      </c>
      <c r="I43" s="40">
        <v>28.135593220339004</v>
      </c>
    </row>
    <row r="44" spans="1:9" ht="12" customHeight="1" x14ac:dyDescent="0.25">
      <c r="A44" s="41" t="s">
        <v>49</v>
      </c>
      <c r="B44" s="42">
        <v>-38.981390793339862</v>
      </c>
      <c r="C44" s="42">
        <v>-22.630457933972338</v>
      </c>
      <c r="D44" s="42">
        <v>-23.647186147186183</v>
      </c>
      <c r="E44" s="42">
        <v>-40.172786177105849</v>
      </c>
      <c r="F44" s="42">
        <v>-25.533536585365859</v>
      </c>
      <c r="G44" s="42">
        <v>-25.639567936327456</v>
      </c>
      <c r="H44" s="42">
        <v>-25.906344410876137</v>
      </c>
      <c r="I44" s="42">
        <v>-32.608695652173935</v>
      </c>
    </row>
    <row r="45" spans="1:9" ht="12" customHeight="1" x14ac:dyDescent="0.25">
      <c r="A45" s="50" t="s">
        <v>50</v>
      </c>
      <c r="B45" s="51">
        <v>-0.94786729857817553</v>
      </c>
      <c r="C45" s="51">
        <v>-19.062027231467471</v>
      </c>
      <c r="D45" s="51">
        <v>-4.0173724212812179</v>
      </c>
      <c r="E45" s="51">
        <v>-4.9815498154981981</v>
      </c>
      <c r="F45" s="51">
        <v>10.141206675224645</v>
      </c>
      <c r="G45" s="51">
        <v>10.503842869342384</v>
      </c>
      <c r="H45" s="51">
        <v>35.079726651480669</v>
      </c>
      <c r="I45" s="51">
        <v>-1.2129380053908401</v>
      </c>
    </row>
    <row r="46" spans="1:9" x14ac:dyDescent="0.25">
      <c r="A46" s="9"/>
      <c r="B46" s="22"/>
      <c r="C46" s="22"/>
      <c r="D46" s="22"/>
      <c r="E46" s="22"/>
      <c r="F46" s="22"/>
      <c r="G46" s="22"/>
      <c r="H46" s="22"/>
      <c r="I46" s="22"/>
    </row>
    <row r="47" spans="1:9" x14ac:dyDescent="0.25">
      <c r="A47" s="17" t="s">
        <v>12</v>
      </c>
      <c r="B47" s="23"/>
      <c r="C47" s="24"/>
      <c r="D47" s="24"/>
      <c r="E47" s="23"/>
      <c r="F47" s="24"/>
      <c r="G47" s="24"/>
      <c r="H47" s="24"/>
      <c r="I47" s="24"/>
    </row>
    <row r="48" spans="1:9" x14ac:dyDescent="0.25">
      <c r="A48" s="25" t="s">
        <v>14</v>
      </c>
      <c r="B48" s="25"/>
      <c r="C48" s="25"/>
      <c r="D48" s="25"/>
      <c r="E48" s="25"/>
      <c r="F48" s="25"/>
      <c r="G48" s="25"/>
      <c r="H48" s="25"/>
      <c r="I48" s="25"/>
    </row>
    <row r="49" spans="1:9" x14ac:dyDescent="0.25">
      <c r="A49" s="66" t="s">
        <v>15</v>
      </c>
      <c r="B49" s="23"/>
      <c r="C49" s="24"/>
      <c r="D49" s="24"/>
      <c r="E49" s="23"/>
      <c r="F49" s="24"/>
      <c r="G49" s="24"/>
      <c r="H49" s="24"/>
      <c r="I49" s="24"/>
    </row>
    <row r="50" spans="1:9" x14ac:dyDescent="0.25">
      <c r="A50" s="19" t="s">
        <v>16</v>
      </c>
      <c r="B50" s="26"/>
      <c r="C50" s="26"/>
      <c r="D50" s="26"/>
      <c r="E50" s="26"/>
      <c r="F50" s="26"/>
      <c r="G50" s="26"/>
      <c r="H50" s="26"/>
      <c r="I50" s="26"/>
    </row>
    <row r="51" spans="1:9" x14ac:dyDescent="0.25">
      <c r="A51" s="19"/>
      <c r="B51" s="15"/>
      <c r="C51" s="16"/>
      <c r="D51" s="15"/>
      <c r="E51" s="16"/>
      <c r="F51" s="15"/>
      <c r="G51" s="16"/>
      <c r="H51" s="15"/>
      <c r="I51" s="16"/>
    </row>
    <row r="52" spans="1:9" x14ac:dyDescent="0.25">
      <c r="A52" s="20" t="str">
        <f>+Índice!A15</f>
        <v>Fecha de actualización: 7 de julio de 2021</v>
      </c>
      <c r="B52" s="15"/>
      <c r="C52" s="16"/>
      <c r="D52" s="15"/>
      <c r="E52" s="16"/>
      <c r="F52" s="15"/>
      <c r="G52" s="16"/>
      <c r="H52" s="15"/>
      <c r="I52" s="16"/>
    </row>
    <row r="53" spans="1:9" x14ac:dyDescent="0.25">
      <c r="A53" s="19"/>
      <c r="B53" s="15"/>
      <c r="C53" s="16"/>
      <c r="D53" s="15"/>
      <c r="E53" s="16"/>
      <c r="F53" s="15"/>
      <c r="G53" s="16"/>
      <c r="H53" s="15"/>
      <c r="I53" s="16"/>
    </row>
    <row r="54" spans="1:9" x14ac:dyDescent="0.25">
      <c r="A54" s="19"/>
      <c r="B54" s="15"/>
      <c r="C54" s="16"/>
      <c r="D54" s="15"/>
      <c r="E54" s="16"/>
      <c r="F54" s="15"/>
      <c r="G54" s="16"/>
      <c r="H54" s="15"/>
      <c r="I54" s="16"/>
    </row>
    <row r="55" spans="1:9" x14ac:dyDescent="0.25">
      <c r="A55" s="19"/>
      <c r="B55" s="15"/>
      <c r="C55" s="16"/>
      <c r="D55" s="15"/>
      <c r="E55" s="16"/>
      <c r="F55" s="15"/>
      <c r="G55" s="16"/>
      <c r="H55" s="15"/>
      <c r="I55" s="16"/>
    </row>
  </sheetData>
  <mergeCells count="1">
    <mergeCell ref="A4:I5"/>
  </mergeCells>
  <pageMargins left="0.75" right="0.75" top="1" bottom="1" header="0.5" footer="0.5"/>
  <pageSetup orientation="portrait" horizontalDpi="4294967292" verticalDpi="4294967292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Índice</vt:lpstr>
      <vt:lpstr>Anexo 1</vt:lpstr>
      <vt:lpstr>Anexo 2</vt:lpstr>
      <vt:lpstr>Anexo 3</vt:lpstr>
    </vt:vector>
  </TitlesOfParts>
  <Company>DANE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LMChaparroC</dc:creator>
  <cp:lastModifiedBy>Paula Maria Garcia Rodriguez</cp:lastModifiedBy>
  <cp:lastPrinted>2018-10-02T21:35:14Z</cp:lastPrinted>
  <dcterms:created xsi:type="dcterms:W3CDTF">2007-01-25T17:17:56Z</dcterms:created>
  <dcterms:modified xsi:type="dcterms:W3CDTF">2021-07-06T19:38:57Z</dcterms:modified>
</cp:coreProperties>
</file>