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100" windowHeight="6450" tabRatio="815" activeTab="2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79" i="520"/>
  <c r="A11" i="519"/>
</calcChain>
</file>

<file path=xl/sharedStrings.xml><?xml version="1.0" encoding="utf-8"?>
<sst xmlns="http://schemas.openxmlformats.org/spreadsheetml/2006/main" count="351" uniqueCount="91">
  <si>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</si>
  <si>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</si>
  <si>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</si>
  <si>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</si>
  <si>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</si>
  <si>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</si>
  <si>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</si>
  <si>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</si>
  <si>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</si>
  <si>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</si>
  <si>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</si>
  <si>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</si>
  <si>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</si>
  <si>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</si>
  <si>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</si>
  <si>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</si>
  <si>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</si>
  <si>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</si>
  <si>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</si>
  <si>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</si>
  <si>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</si>
  <si>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</si>
  <si>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</si>
  <si>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</si>
  <si>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</si>
  <si>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</si>
  <si>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</si>
  <si>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</si>
  <si>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</si>
  <si>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</si>
  <si>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</si>
  <si>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</si>
  <si>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</si>
  <si>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</si>
  <si>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</si>
  <si>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</si>
  <si>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</si>
  <si>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</si>
  <si>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</si>
  <si>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</si>
  <si>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</si>
  <si>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</si>
  <si>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</si>
  <si>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</si>
  <si>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</si>
  <si>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</si>
  <si>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</si>
  <si>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</si>
  <si>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</si>
  <si>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</si>
  <si>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</si>
  <si>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</si>
  <si>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</si>
  <si>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</si>
  <si>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</si>
  <si>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</si>
  <si>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Papaya Maradol</t>
  </si>
  <si>
    <t>Marzo de 2021</t>
  </si>
  <si>
    <t>Fecha de actualización: 6 de abril de 2021</t>
  </si>
  <si>
    <t>Variación mensual. Marzo 2021</t>
  </si>
  <si>
    <t>Variación año corrido. Marzo 2021</t>
  </si>
  <si>
    <t>Variación anual. Marzo 2021</t>
  </si>
  <si>
    <t>n.d.</t>
  </si>
  <si>
    <t>-</t>
  </si>
  <si>
    <t>Repollo blanco</t>
  </si>
  <si>
    <t>Manzana roja importada</t>
  </si>
  <si>
    <t>Papaya maradol</t>
  </si>
  <si>
    <t>Pera importda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</si>
  <si>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</si>
  <si>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</si>
  <si>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</si>
  <si>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</si>
  <si>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</si>
  <si>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</si>
  <si>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</si>
  <si>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amarillo trillado</t>
  </si>
  <si>
    <t>Huevo tipo A**</t>
  </si>
  <si>
    <t>Queso costeño</t>
  </si>
  <si>
    <t>Carne de cerdo, lomo sin hueso</t>
  </si>
  <si>
    <t>Carne de res, lomo fino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</si>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</sst>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30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center" vertical="center"/>
    </xf>
    <xf numFmtId="2" fontId="25" fillId="0" borderId="0" xfId="33" applyNumberFormat="1" applyFont="1" applyFill="1" applyBorder="1" applyAlignment="1">
      <alignment horizontal="right" vertic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25" fillId="0" borderId="0" xfId="33" applyNumberFormat="1" applyFont="1" applyFill="1" applyBorder="1" applyAlignment="1">
      <alignment horizontal="right" vertical="center"/>
    </xf>
    <xf numFmtId="4" fontId="22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 vertical="justify"/>
    </xf>
    <xf numFmtId="0" fontId="24" fillId="0" borderId="0" xfId="0" applyFont="1" applyFill="1" applyAlignment="1">
      <alignment horizontal="left"/>
    </xf>
    <xf numFmtId="4" fontId="25" fillId="0" borderId="0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right" vertical="justify"/>
    </xf>
    <xf numFmtId="4" fontId="31" fillId="33" borderId="2" xfId="33" applyNumberFormat="1" applyFont="1" applyFill="1" applyBorder="1" applyAlignment="1">
      <alignment horizontal="right" vertical="justify"/>
    </xf>
    <xf numFmtId="0" fontId="18" fillId="0" borderId="0" xfId="0" applyFont="1"/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center"/>
    </xf>
    <xf numFmtId="4" fontId="25" fillId="33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center" vertical="center"/>
    </xf>
    <xf numFmtId="167" fontId="25" fillId="0" borderId="0" xfId="33" applyNumberFormat="1" applyFont="1" applyFill="1" applyBorder="1" applyAlignment="1">
      <alignment horizontal="center"/>
    </xf>
    <xf numFmtId="167" fontId="25" fillId="33" borderId="0" xfId="33" applyNumberFormat="1" applyFont="1" applyFill="1" applyBorder="1" applyAlignment="1">
      <alignment horizontal="center" vertical="justify"/>
    </xf>
    <xf numFmtId="4" fontId="25" fillId="33" borderId="0" xfId="33" applyNumberFormat="1" applyFont="1" applyFill="1" applyBorder="1" applyAlignment="1">
      <alignment horizontal="right" vertical="justify"/>
    </xf>
    <xf numFmtId="4" fontId="25" fillId="0" borderId="0" xfId="33" applyNumberFormat="1" applyFont="1" applyFill="1" applyBorder="1" applyAlignment="1">
      <alignment horizontal="center" vertical="center"/>
    </xf>
    <xf numFmtId="167" fontId="25" fillId="33" borderId="2" xfId="33" applyNumberFormat="1" applyFont="1" applyFill="1" applyBorder="1" applyAlignment="1">
      <alignment horizontal="right"/>
    </xf>
    <xf numFmtId="4" fontId="25" fillId="33" borderId="2" xfId="33" applyNumberFormat="1" applyFont="1" applyFill="1" applyBorder="1" applyAlignment="1">
      <alignment horizontal="right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right" wrapText="1"/>
    </xf>
    <xf numFmtId="4" fontId="22" fillId="33" borderId="0" xfId="33" applyNumberFormat="1" applyFont="1" applyFill="1" applyBorder="1" applyAlignment="1">
      <alignment horizontal="right" wrapText="1"/>
    </xf>
    <xf numFmtId="167" fontId="24" fillId="33" borderId="0" xfId="33" applyNumberFormat="1" applyFont="1" applyFill="1" applyBorder="1" applyAlignment="1">
      <alignment horizontal="right" wrapText="1"/>
    </xf>
    <xf numFmtId="0" fontId="25" fillId="33" borderId="0" xfId="33" applyNumberFormat="1" applyFont="1" applyFill="1" applyBorder="1" applyAlignment="1">
      <alignment horizontal="center" vertical="center"/>
    </xf>
    <xf numFmtId="0" fontId="25" fillId="0" borderId="0" xfId="33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/>
    <xf numFmtId="167" fontId="25" fillId="0" borderId="2" xfId="33" applyNumberFormat="1" applyFont="1" applyFill="1" applyBorder="1" applyAlignment="1">
      <alignment horizontal="center" vertical="justify"/>
    </xf>
    <xf numFmtId="0" fontId="25" fillId="0" borderId="2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 vertical="justify"/>
    </xf>
    <xf numFmtId="0" fontId="24" fillId="33" borderId="0" xfId="0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right"/>
    </xf>
    <xf numFmtId="0" fontId="24" fillId="0" borderId="0" xfId="0" applyFont="1" applyFill="1" applyBorder="1" applyAlignment="1"/>
    <xf numFmtId="2" fontId="25" fillId="0" borderId="0" xfId="33" applyNumberFormat="1" applyFont="1" applyFill="1" applyBorder="1" applyAlignment="1">
      <alignment horizontal="center" vertical="justify"/>
    </xf>
    <xf numFmtId="4" fontId="25" fillId="0" borderId="2" xfId="33" applyNumberFormat="1" applyFont="1" applyFill="1" applyBorder="1" applyAlignment="1">
      <alignment horizontal="right" vertical="center"/>
    </xf>
    <xf numFmtId="49" fontId="24" fillId="0" borderId="0" xfId="0" applyNumberFormat="1" applyFont="1" applyFill="1" applyBorder="1"/>
    <xf numFmtId="0" fontId="25" fillId="0" borderId="0" xfId="0" applyNumberFormat="1" applyFont="1" applyAlignment="1">
      <alignment horizontal="center" vertical="center"/>
    </xf>
    <xf numFmtId="0" fontId="24" fillId="0" borderId="2" xfId="0" applyFont="1" applyFill="1" applyBorder="1"/>
    <xf numFmtId="167" fontId="25" fillId="0" borderId="2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>
      <alignment horizontal="center" vertical="justify"/>
    </xf>
    <xf numFmtId="0" fontId="25" fillId="33" borderId="0" xfId="33" applyNumberFormat="1" applyFont="1" applyFill="1" applyBorder="1" applyAlignment="1">
      <alignment horizontal="right" vertical="center"/>
    </xf>
    <xf numFmtId="0" fontId="24" fillId="33" borderId="2" xfId="0" applyFont="1" applyFill="1" applyBorder="1" applyAlignment="1"/>
    <xf numFmtId="167" fontId="25" fillId="33" borderId="2" xfId="33" applyNumberFormat="1" applyFont="1" applyFill="1" applyBorder="1" applyAlignment="1">
      <alignment horizontal="center" vertical="justify"/>
    </xf>
    <xf numFmtId="0" fontId="25" fillId="33" borderId="2" xfId="33" applyNumberFormat="1" applyFont="1" applyFill="1" applyBorder="1" applyAlignment="1">
      <alignment horizontal="center" vertical="center"/>
    </xf>
    <xf numFmtId="167" fontId="25" fillId="33" borderId="2" xfId="33" applyNumberFormat="1" applyFont="1" applyFill="1" applyBorder="1" applyAlignment="1">
      <alignment horizontal="center" vertical="center"/>
    </xf>
    <xf numFmtId="4" fontId="25" fillId="33" borderId="2" xfId="33" applyNumberFormat="1" applyFont="1" applyFill="1" applyBorder="1" applyAlignment="1">
      <alignment horizontal="right" vertical="justify"/>
    </xf>
    <xf numFmtId="0" fontId="31" fillId="33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4" fontId="31" fillId="33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0" fontId="31" fillId="33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 applyProtection="1">
      <alignment horizontal="center" vertical="center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167" fontId="22" fillId="0" borderId="1" xfId="33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zoomScale="85" zoomScaleNormal="85" workbookViewId="0">
      <selection activeCell="A69" sqref="A69"/>
    </sheetView>
  </sheetViews>
  <sheetFormatPr baseColWidth="10" defaultColWidth="11.42578125" defaultRowHeight="14.25" x14ac:dyDescent="0.25"/>
  <cols>
    <col min="1" max="1" width="6.28515625" style="33" customWidth="1"/>
    <col min="2" max="2" width="11.42578125" style="27"/>
    <col min="3" max="3" width="14" style="27" customWidth="1"/>
    <col min="4" max="16384" width="11.42578125" style="27"/>
  </cols>
  <sheetData>
    <row r="1" spans="1:14" ht="21.95" customHeigh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4" ht="21.95" customHeigh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</row>
    <row r="3" spans="1:14" ht="21.95" customHeight="1" x14ac:dyDescent="0.25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N3" s="28"/>
    </row>
    <row r="4" spans="1:14" ht="21.95" customHeight="1" x14ac:dyDescent="0.25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</row>
    <row r="5" spans="1:14" ht="21.95" customHeight="1" x14ac:dyDescent="0.25">
      <c r="A5" s="122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</row>
    <row r="6" spans="1:14" ht="36" customHeight="1" x14ac:dyDescent="0.25">
      <c r="A6" s="123" t="s">
        <v>53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</row>
    <row r="7" spans="1:14" ht="31.5" customHeight="1" x14ac:dyDescent="0.25">
      <c r="A7" s="123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</row>
    <row r="8" spans="1:14" x14ac:dyDescent="0.25">
      <c r="A8" s="121" t="s">
        <v>57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4" ht="15" customHeight="1" x14ac:dyDescent="0.25">
      <c r="A9" s="121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</row>
    <row r="10" spans="1:14" x14ac:dyDescent="0.25">
      <c r="A10" s="121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</row>
    <row r="11" spans="1:14" s="29" customFormat="1" ht="31.5" customHeight="1" x14ac:dyDescent="0.2">
      <c r="A11" s="62" t="str">
        <f>+"Anexo 1. "&amp;'Anexo 1'!A6&amp;" "&amp;'Anexo 1'!A7</f>
        <v>Anexo 1. Comportamiento de los precios mayoristas de los principales alimentos en las principales ocho ciudades. Variación mensual. Marzo 2021</v>
      </c>
    </row>
    <row r="12" spans="1:14" s="29" customFormat="1" ht="39" customHeight="1" x14ac:dyDescent="0.2">
      <c r="A12" s="120" t="str">
        <f>+"Anexo 2. "&amp;'Anexo 2'!A6&amp;" "&amp;'Anexo 2'!A7</f>
        <v>Anexo 2. Comportamiento de los precios mayoristas de los principales alimentos en las principales ocho ciudades. Variación año corrido. Marzo 2021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</row>
    <row r="13" spans="1:14" s="29" customFormat="1" ht="39" customHeight="1" x14ac:dyDescent="0.2">
      <c r="A13" s="120" t="str">
        <f>+"Anexo 3. "&amp;'Anexo 3'!A6&amp;" "&amp;'Anexo 3'!A7</f>
        <v>Anexo 3. Comportamiento de los precios mayoristas de los principales alimentos en las principales ocho ciudades. Variación anual. Marzo 2021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</row>
    <row r="14" spans="1:14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4" ht="18.75" customHeight="1" x14ac:dyDescent="0.25">
      <c r="A15" s="32" t="s">
        <v>58</v>
      </c>
    </row>
    <row r="16" spans="1:14" s="28" customFormat="1" ht="30" customHeight="1" x14ac:dyDescent="0.25"/>
    <row r="17" spans="1:1" s="28" customFormat="1" ht="32.25" customHeight="1" x14ac:dyDescent="0.25"/>
    <row r="18" spans="1:1" s="28" customFormat="1" ht="34.5" customHeight="1" x14ac:dyDescent="0.25"/>
    <row r="19" spans="1:1" s="28" customFormat="1" x14ac:dyDescent="0.25"/>
    <row r="20" spans="1:1" x14ac:dyDescent="0.25">
      <c r="A20" s="27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workbookViewId="0">
      <selection activeCell="A9" sqref="A9:A10"/>
    </sheetView>
  </sheetViews>
  <sheetFormatPr baseColWidth="10" defaultColWidth="11.42578125" defaultRowHeight="14.25" x14ac:dyDescent="0.25"/>
  <cols>
    <col min="1" max="1" width="24.42578125" style="7" customWidth="1"/>
    <col min="2" max="2" width="7.140625" style="7" customWidth="1"/>
    <col min="3" max="3" width="6.7109375" style="58" customWidth="1"/>
    <col min="4" max="4" width="7.140625" style="7" customWidth="1"/>
    <col min="5" max="5" width="6.7109375" style="58" customWidth="1"/>
    <col min="6" max="6" width="7.140625" style="7" customWidth="1"/>
    <col min="7" max="7" width="6.7109375" style="58" customWidth="1"/>
    <col min="8" max="8" width="7.140625" style="7" customWidth="1"/>
    <col min="9" max="9" width="6.7109375" style="58" customWidth="1"/>
    <col min="10" max="10" width="7.140625" style="7" customWidth="1"/>
    <col min="11" max="11" width="6.7109375" style="58" customWidth="1"/>
    <col min="12" max="12" width="7.140625" style="7" customWidth="1"/>
    <col min="13" max="13" width="6.7109375" style="58" customWidth="1"/>
    <col min="14" max="14" width="7.140625" style="7" customWidth="1"/>
    <col min="15" max="15" width="6.7109375" style="58" customWidth="1"/>
    <col min="16" max="16" width="7.140625" style="7" customWidth="1"/>
    <col min="17" max="17" width="6.7109375" style="58" customWidth="1"/>
    <col min="18" max="16384" width="11.42578125" style="7"/>
  </cols>
  <sheetData>
    <row r="1" spans="1:17" s="2" customFormat="1" ht="12" x14ac:dyDescent="0.2">
      <c r="A1" s="1"/>
      <c r="B1" s="1"/>
      <c r="C1" s="54"/>
      <c r="D1" s="1"/>
      <c r="E1" s="54"/>
      <c r="F1" s="1"/>
      <c r="G1" s="54"/>
      <c r="I1" s="54"/>
      <c r="K1" s="54"/>
      <c r="M1" s="54"/>
      <c r="O1" s="54"/>
      <c r="Q1" s="54"/>
    </row>
    <row r="2" spans="1:17" s="2" customFormat="1" ht="33.75" customHeight="1" x14ac:dyDescent="0.2">
      <c r="A2" s="1"/>
      <c r="B2" s="1"/>
      <c r="C2" s="54"/>
      <c r="D2" s="1"/>
      <c r="E2" s="54"/>
      <c r="F2" s="1"/>
      <c r="G2" s="54"/>
      <c r="I2" s="54"/>
      <c r="K2" s="54"/>
      <c r="M2" s="54"/>
      <c r="O2" s="54"/>
      <c r="Q2" s="54"/>
    </row>
    <row r="3" spans="1:17" s="2" customFormat="1" ht="56.1" customHeight="1" x14ac:dyDescent="0.2">
      <c r="A3" s="1"/>
      <c r="B3" s="1"/>
      <c r="C3" s="54"/>
      <c r="D3" s="1"/>
      <c r="E3" s="54"/>
      <c r="F3" s="1"/>
      <c r="G3" s="54"/>
      <c r="I3" s="54"/>
      <c r="K3" s="54"/>
      <c r="M3" s="54"/>
      <c r="O3" s="54"/>
      <c r="Q3" s="54"/>
    </row>
    <row r="4" spans="1:17" s="2" customFormat="1" ht="18.75" customHeight="1" x14ac:dyDescent="0.2">
      <c r="A4" s="124" t="s">
        <v>0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</row>
    <row r="5" spans="1:17" s="2" customFormat="1" ht="24" customHeight="1" x14ac:dyDescent="0.2">
      <c r="A5" s="12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</row>
    <row r="6" spans="1:17" s="5" customFormat="1" ht="18.75" customHeight="1" x14ac:dyDescent="0.25">
      <c r="A6" s="3" t="s">
        <v>18</v>
      </c>
      <c r="B6" s="4"/>
      <c r="C6" s="55"/>
      <c r="D6" s="4"/>
      <c r="E6" s="55"/>
      <c r="F6" s="4"/>
      <c r="G6" s="55"/>
      <c r="H6" s="4"/>
      <c r="I6" s="55"/>
      <c r="J6" s="4"/>
      <c r="K6" s="55"/>
      <c r="L6" s="4"/>
      <c r="M6" s="55"/>
      <c r="N6" s="4"/>
      <c r="O6" s="55"/>
      <c r="P6" s="4"/>
      <c r="Q6" s="55"/>
    </row>
    <row r="7" spans="1:17" s="5" customFormat="1" ht="19.5" customHeight="1" x14ac:dyDescent="0.25">
      <c r="A7" s="3" t="s">
        <v>59</v>
      </c>
      <c r="B7" s="4"/>
      <c r="C7" s="55"/>
      <c r="D7" s="4"/>
      <c r="E7" s="55"/>
      <c r="F7" s="4"/>
      <c r="G7" s="55"/>
      <c r="H7" s="4"/>
      <c r="I7" s="55"/>
      <c r="J7" s="4"/>
      <c r="K7" s="55"/>
      <c r="L7" s="4"/>
      <c r="M7" s="55"/>
      <c r="N7" s="4"/>
      <c r="O7" s="55"/>
      <c r="P7" s="4"/>
      <c r="Q7" s="55"/>
    </row>
    <row r="8" spans="1:17" s="2" customFormat="1" ht="12" x14ac:dyDescent="0.2">
      <c r="A8" s="6"/>
      <c r="B8" s="6"/>
      <c r="C8" s="56"/>
      <c r="D8" s="6"/>
      <c r="E8" s="56"/>
      <c r="F8" s="6"/>
      <c r="G8" s="56"/>
      <c r="I8" s="54"/>
      <c r="K8" s="54"/>
      <c r="M8" s="54"/>
      <c r="O8" s="54"/>
      <c r="Q8" s="54"/>
    </row>
    <row r="9" spans="1:17" x14ac:dyDescent="0.25">
      <c r="A9" s="128" t="s">
        <v>1</v>
      </c>
      <c r="B9" s="126" t="s">
        <v>2</v>
      </c>
      <c r="C9" s="126"/>
      <c r="D9" s="126" t="s">
        <v>3</v>
      </c>
      <c r="E9" s="126"/>
      <c r="F9" s="126" t="s">
        <v>4</v>
      </c>
      <c r="G9" s="126"/>
      <c r="H9" s="125" t="s">
        <v>5</v>
      </c>
      <c r="I9" s="125"/>
      <c r="J9" s="126" t="s">
        <v>6</v>
      </c>
      <c r="K9" s="126"/>
      <c r="L9" s="126" t="s">
        <v>7</v>
      </c>
      <c r="M9" s="126"/>
      <c r="N9" s="126" t="s">
        <v>8</v>
      </c>
      <c r="O9" s="126"/>
      <c r="P9" s="126" t="s">
        <v>9</v>
      </c>
      <c r="Q9" s="126"/>
    </row>
    <row r="10" spans="1:17" x14ac:dyDescent="0.25">
      <c r="A10" s="129"/>
      <c r="B10" s="8" t="s">
        <v>10</v>
      </c>
      <c r="C10" s="64" t="s">
        <v>11</v>
      </c>
      <c r="D10" s="8" t="s">
        <v>10</v>
      </c>
      <c r="E10" s="64" t="s">
        <v>11</v>
      </c>
      <c r="F10" s="8" t="s">
        <v>10</v>
      </c>
      <c r="G10" s="64" t="s">
        <v>11</v>
      </c>
      <c r="H10" s="8" t="s">
        <v>10</v>
      </c>
      <c r="I10" s="64" t="s">
        <v>11</v>
      </c>
      <c r="J10" s="8" t="s">
        <v>10</v>
      </c>
      <c r="K10" s="64" t="s">
        <v>11</v>
      </c>
      <c r="L10" s="8" t="s">
        <v>10</v>
      </c>
      <c r="M10" s="64" t="s">
        <v>11</v>
      </c>
      <c r="N10" s="8" t="s">
        <v>10</v>
      </c>
      <c r="O10" s="64" t="s">
        <v>11</v>
      </c>
      <c r="P10" s="8" t="s">
        <v>10</v>
      </c>
      <c r="Q10" s="64" t="s">
        <v>11</v>
      </c>
    </row>
    <row r="11" spans="1:17" s="70" customFormat="1" ht="12" customHeight="1" x14ac:dyDescent="0.2">
      <c r="A11" s="9" t="s">
        <v>20</v>
      </c>
      <c r="B11" s="10">
        <v>758</v>
      </c>
      <c r="C11" s="22">
        <v>25.7</v>
      </c>
      <c r="D11" s="10">
        <v>1232</v>
      </c>
      <c r="E11" s="22">
        <v>35.380000000000003</v>
      </c>
      <c r="F11" s="10">
        <v>938</v>
      </c>
      <c r="G11" s="22">
        <v>61.17</v>
      </c>
      <c r="H11" s="10">
        <v>931</v>
      </c>
      <c r="I11" s="22">
        <v>16.96</v>
      </c>
      <c r="J11" s="10">
        <v>733</v>
      </c>
      <c r="K11" s="22">
        <v>3.82</v>
      </c>
      <c r="L11" s="10">
        <v>1212</v>
      </c>
      <c r="M11" s="22">
        <v>39.950000000000003</v>
      </c>
      <c r="N11" s="10">
        <v>650</v>
      </c>
      <c r="O11" s="22">
        <v>0</v>
      </c>
      <c r="P11" s="10">
        <v>870</v>
      </c>
      <c r="Q11" s="22">
        <v>-3.76</v>
      </c>
    </row>
    <row r="12" spans="1:17" s="70" customFormat="1" ht="12" customHeight="1" x14ac:dyDescent="0.2">
      <c r="A12" s="71" t="s">
        <v>21</v>
      </c>
      <c r="B12" s="72">
        <v>7081</v>
      </c>
      <c r="C12" s="73">
        <v>-4.2699999999999996</v>
      </c>
      <c r="D12" s="74">
        <v>5549</v>
      </c>
      <c r="E12" s="75">
        <v>7.37</v>
      </c>
      <c r="F12" s="74">
        <v>5006</v>
      </c>
      <c r="G12" s="75">
        <v>2.29</v>
      </c>
      <c r="H12" s="76" t="s">
        <v>62</v>
      </c>
      <c r="I12" s="77" t="s">
        <v>63</v>
      </c>
      <c r="J12" s="74">
        <v>3822</v>
      </c>
      <c r="K12" s="75">
        <v>-14.71</v>
      </c>
      <c r="L12" s="74">
        <v>5093</v>
      </c>
      <c r="M12" s="75">
        <v>5.71</v>
      </c>
      <c r="N12" s="74">
        <v>4266</v>
      </c>
      <c r="O12" s="75">
        <v>19.97</v>
      </c>
      <c r="P12" s="74">
        <v>4617</v>
      </c>
      <c r="Q12" s="75">
        <v>0.87</v>
      </c>
    </row>
    <row r="13" spans="1:17" s="70" customFormat="1" ht="12" customHeight="1" x14ac:dyDescent="0.2">
      <c r="A13" s="9" t="s">
        <v>22</v>
      </c>
      <c r="B13" s="65">
        <v>1964</v>
      </c>
      <c r="C13" s="67">
        <v>-3.68</v>
      </c>
      <c r="D13" s="10">
        <v>1755</v>
      </c>
      <c r="E13" s="22">
        <v>-6.6</v>
      </c>
      <c r="F13" s="10">
        <v>1727</v>
      </c>
      <c r="G13" s="22">
        <v>-4.9000000000000004</v>
      </c>
      <c r="H13" s="10">
        <v>2083</v>
      </c>
      <c r="I13" s="22">
        <v>-1.42</v>
      </c>
      <c r="J13" s="10">
        <v>1826</v>
      </c>
      <c r="K13" s="22">
        <v>0</v>
      </c>
      <c r="L13" s="10">
        <v>1751</v>
      </c>
      <c r="M13" s="22">
        <v>-2.99</v>
      </c>
      <c r="N13" s="10">
        <v>1847</v>
      </c>
      <c r="O13" s="22">
        <v>-7.51</v>
      </c>
      <c r="P13" s="78">
        <v>1884</v>
      </c>
      <c r="Q13" s="63">
        <v>-4.0199999999999996</v>
      </c>
    </row>
    <row r="14" spans="1:17" s="70" customFormat="1" ht="12" customHeight="1" x14ac:dyDescent="0.2">
      <c r="A14" s="71" t="s">
        <v>23</v>
      </c>
      <c r="B14" s="74">
        <v>1817</v>
      </c>
      <c r="C14" s="75">
        <v>-12.77</v>
      </c>
      <c r="D14" s="74">
        <v>1848</v>
      </c>
      <c r="E14" s="75">
        <v>-7.51</v>
      </c>
      <c r="F14" s="74">
        <v>1600</v>
      </c>
      <c r="G14" s="75">
        <v>-6.38</v>
      </c>
      <c r="H14" s="76">
        <v>2251</v>
      </c>
      <c r="I14" s="73">
        <v>-8.98</v>
      </c>
      <c r="J14" s="74">
        <v>1799</v>
      </c>
      <c r="K14" s="75">
        <v>2.92</v>
      </c>
      <c r="L14" s="74">
        <v>1600</v>
      </c>
      <c r="M14" s="75">
        <v>-0.37</v>
      </c>
      <c r="N14" s="74">
        <v>1607</v>
      </c>
      <c r="O14" s="75">
        <v>-14.75</v>
      </c>
      <c r="P14" s="79">
        <v>936</v>
      </c>
      <c r="Q14" s="80">
        <v>-7.14</v>
      </c>
    </row>
    <row r="15" spans="1:17" s="70" customFormat="1" ht="12" customHeight="1" x14ac:dyDescent="0.2">
      <c r="A15" s="9" t="s">
        <v>24</v>
      </c>
      <c r="B15" s="10">
        <v>874</v>
      </c>
      <c r="C15" s="22">
        <v>-8.67</v>
      </c>
      <c r="D15" s="10">
        <v>2370</v>
      </c>
      <c r="E15" s="22">
        <v>60.57</v>
      </c>
      <c r="F15" s="10">
        <v>1283</v>
      </c>
      <c r="G15" s="22">
        <v>14.76</v>
      </c>
      <c r="H15" s="10">
        <v>964</v>
      </c>
      <c r="I15" s="22">
        <v>1.69</v>
      </c>
      <c r="J15" s="10">
        <v>942</v>
      </c>
      <c r="K15" s="22">
        <v>-0.53</v>
      </c>
      <c r="L15" s="10">
        <v>1452</v>
      </c>
      <c r="M15" s="22">
        <v>33.33</v>
      </c>
      <c r="N15" s="10">
        <v>1068</v>
      </c>
      <c r="O15" s="22">
        <v>6.8</v>
      </c>
      <c r="P15" s="52" t="s">
        <v>62</v>
      </c>
      <c r="Q15" s="81" t="s">
        <v>63</v>
      </c>
    </row>
    <row r="16" spans="1:17" s="70" customFormat="1" ht="12" customHeight="1" x14ac:dyDescent="0.2">
      <c r="A16" s="71" t="s">
        <v>25</v>
      </c>
      <c r="B16" s="74">
        <v>1745</v>
      </c>
      <c r="C16" s="75">
        <v>-21.54</v>
      </c>
      <c r="D16" s="74">
        <v>2708</v>
      </c>
      <c r="E16" s="75">
        <v>58.92</v>
      </c>
      <c r="F16" s="74">
        <v>1180</v>
      </c>
      <c r="G16" s="75">
        <v>-22.62</v>
      </c>
      <c r="H16" s="76">
        <v>1721</v>
      </c>
      <c r="I16" s="73">
        <v>-8.1199999999999992</v>
      </c>
      <c r="J16" s="74">
        <v>2845</v>
      </c>
      <c r="K16" s="75">
        <v>8.3000000000000007</v>
      </c>
      <c r="L16" s="74">
        <v>1494</v>
      </c>
      <c r="M16" s="75">
        <v>-2.99</v>
      </c>
      <c r="N16" s="74">
        <v>1409</v>
      </c>
      <c r="O16" s="75">
        <v>2.62</v>
      </c>
      <c r="P16" s="74">
        <v>2593</v>
      </c>
      <c r="Q16" s="75">
        <v>26.06</v>
      </c>
    </row>
    <row r="17" spans="1:17" s="70" customFormat="1" ht="12" customHeight="1" x14ac:dyDescent="0.2">
      <c r="A17" s="9" t="s">
        <v>26</v>
      </c>
      <c r="B17" s="65">
        <v>1416</v>
      </c>
      <c r="C17" s="67">
        <v>-0.63</v>
      </c>
      <c r="D17" s="10">
        <v>1004</v>
      </c>
      <c r="E17" s="22">
        <v>-28.34</v>
      </c>
      <c r="F17" s="10">
        <v>1156</v>
      </c>
      <c r="G17" s="22">
        <v>-11.21</v>
      </c>
      <c r="H17" s="10">
        <v>1444</v>
      </c>
      <c r="I17" s="22">
        <v>0.98</v>
      </c>
      <c r="J17" s="10">
        <v>806</v>
      </c>
      <c r="K17" s="22">
        <v>19.41</v>
      </c>
      <c r="L17" s="10">
        <v>873</v>
      </c>
      <c r="M17" s="22">
        <v>-30.82</v>
      </c>
      <c r="N17" s="10">
        <v>715</v>
      </c>
      <c r="O17" s="22">
        <v>8.01</v>
      </c>
      <c r="P17" s="78">
        <v>1407</v>
      </c>
      <c r="Q17" s="63">
        <v>6.35</v>
      </c>
    </row>
    <row r="18" spans="1:17" s="70" customFormat="1" ht="12" customHeight="1" x14ac:dyDescent="0.2">
      <c r="A18" s="71" t="s">
        <v>27</v>
      </c>
      <c r="B18" s="74">
        <v>871</v>
      </c>
      <c r="C18" s="75">
        <v>-49.39</v>
      </c>
      <c r="D18" s="74">
        <v>1461</v>
      </c>
      <c r="E18" s="75">
        <v>-31.38</v>
      </c>
      <c r="F18" s="74">
        <v>696</v>
      </c>
      <c r="G18" s="75">
        <v>-35.14</v>
      </c>
      <c r="H18" s="76">
        <v>1007</v>
      </c>
      <c r="I18" s="73">
        <v>3.71</v>
      </c>
      <c r="J18" s="74">
        <v>709</v>
      </c>
      <c r="K18" s="75">
        <v>-46.17</v>
      </c>
      <c r="L18" s="74">
        <v>713</v>
      </c>
      <c r="M18" s="75">
        <v>-42.5</v>
      </c>
      <c r="N18" s="74">
        <v>997</v>
      </c>
      <c r="O18" s="75">
        <v>-33.93</v>
      </c>
      <c r="P18" s="79">
        <v>896</v>
      </c>
      <c r="Q18" s="80">
        <v>-30.43</v>
      </c>
    </row>
    <row r="19" spans="1:17" s="70" customFormat="1" ht="12" customHeight="1" x14ac:dyDescent="0.2">
      <c r="A19" s="9" t="s">
        <v>28</v>
      </c>
      <c r="B19" s="10">
        <v>1804</v>
      </c>
      <c r="C19" s="22">
        <v>1.69</v>
      </c>
      <c r="D19" s="10">
        <v>3979</v>
      </c>
      <c r="E19" s="22">
        <v>31.84</v>
      </c>
      <c r="F19" s="10">
        <v>3100</v>
      </c>
      <c r="G19" s="22">
        <v>40.21</v>
      </c>
      <c r="H19" s="10">
        <v>2928</v>
      </c>
      <c r="I19" s="22">
        <v>25.34</v>
      </c>
      <c r="J19" s="10">
        <v>2390</v>
      </c>
      <c r="K19" s="22">
        <v>56.11</v>
      </c>
      <c r="L19" s="10">
        <v>2326</v>
      </c>
      <c r="M19" s="22">
        <v>22.68</v>
      </c>
      <c r="N19" s="10">
        <v>2700</v>
      </c>
      <c r="O19" s="22">
        <v>22.34</v>
      </c>
      <c r="P19" s="52">
        <v>2604</v>
      </c>
      <c r="Q19" s="63">
        <v>40.450000000000003</v>
      </c>
    </row>
    <row r="20" spans="1:17" s="70" customFormat="1" ht="12" customHeight="1" x14ac:dyDescent="0.2">
      <c r="A20" s="71" t="s">
        <v>29</v>
      </c>
      <c r="B20" s="74">
        <v>1649</v>
      </c>
      <c r="C20" s="75">
        <v>-26.61</v>
      </c>
      <c r="D20" s="74">
        <v>1490</v>
      </c>
      <c r="E20" s="75">
        <v>-29.88</v>
      </c>
      <c r="F20" s="74">
        <v>1874</v>
      </c>
      <c r="G20" s="75">
        <v>-31.95</v>
      </c>
      <c r="H20" s="76">
        <v>1815</v>
      </c>
      <c r="I20" s="73">
        <v>-7.82</v>
      </c>
      <c r="J20" s="74">
        <v>1702</v>
      </c>
      <c r="K20" s="75">
        <v>-18.25</v>
      </c>
      <c r="L20" s="74">
        <v>1706</v>
      </c>
      <c r="M20" s="75">
        <v>-9.7799999999999994</v>
      </c>
      <c r="N20" s="74">
        <v>1189</v>
      </c>
      <c r="O20" s="75">
        <v>54.42</v>
      </c>
      <c r="P20" s="74">
        <v>1862</v>
      </c>
      <c r="Q20" s="75">
        <v>2.31</v>
      </c>
    </row>
    <row r="21" spans="1:17" s="70" customFormat="1" ht="12" customHeight="1" x14ac:dyDescent="0.2">
      <c r="A21" s="9" t="s">
        <v>64</v>
      </c>
      <c r="B21" s="10">
        <v>681</v>
      </c>
      <c r="C21" s="22">
        <v>-28.84</v>
      </c>
      <c r="D21" s="10">
        <v>537</v>
      </c>
      <c r="E21" s="22">
        <v>-29.06</v>
      </c>
      <c r="F21" s="10">
        <v>713</v>
      </c>
      <c r="G21" s="22">
        <v>-33.74</v>
      </c>
      <c r="H21" s="52">
        <v>631</v>
      </c>
      <c r="I21" s="63">
        <v>-20.83</v>
      </c>
      <c r="J21" s="10">
        <v>688</v>
      </c>
      <c r="K21" s="22">
        <v>-8.51</v>
      </c>
      <c r="L21" s="10">
        <v>887</v>
      </c>
      <c r="M21" s="22">
        <v>-33.01</v>
      </c>
      <c r="N21" s="10">
        <v>210</v>
      </c>
      <c r="O21" s="22">
        <v>-11.39</v>
      </c>
      <c r="P21" s="10">
        <v>1095</v>
      </c>
      <c r="Q21" s="22">
        <v>-2.67</v>
      </c>
    </row>
    <row r="22" spans="1:17" s="70" customFormat="1" ht="12" customHeight="1" x14ac:dyDescent="0.2">
      <c r="A22" s="71" t="s">
        <v>30</v>
      </c>
      <c r="B22" s="74">
        <v>2221</v>
      </c>
      <c r="C22" s="75">
        <v>-1.81</v>
      </c>
      <c r="D22" s="74">
        <v>2137</v>
      </c>
      <c r="E22" s="75">
        <v>-4</v>
      </c>
      <c r="F22" s="74">
        <v>1741</v>
      </c>
      <c r="G22" s="75">
        <v>0.52</v>
      </c>
      <c r="H22" s="76">
        <v>2556</v>
      </c>
      <c r="I22" s="73">
        <v>-2.7</v>
      </c>
      <c r="J22" s="74">
        <v>2447</v>
      </c>
      <c r="K22" s="75">
        <v>0.62</v>
      </c>
      <c r="L22" s="74">
        <v>1952</v>
      </c>
      <c r="M22" s="75">
        <v>18.59</v>
      </c>
      <c r="N22" s="74">
        <v>2566</v>
      </c>
      <c r="O22" s="75">
        <v>-9.6199999999999992</v>
      </c>
      <c r="P22" s="79">
        <v>2400</v>
      </c>
      <c r="Q22" s="80">
        <v>-2.87</v>
      </c>
    </row>
    <row r="23" spans="1:17" s="70" customFormat="1" ht="12" customHeight="1" x14ac:dyDescent="0.2">
      <c r="A23" s="104" t="s">
        <v>31</v>
      </c>
      <c r="B23" s="93">
        <v>1253</v>
      </c>
      <c r="C23" s="94">
        <v>-0.95</v>
      </c>
      <c r="D23" s="93">
        <v>1233</v>
      </c>
      <c r="E23" s="94">
        <v>-8.6</v>
      </c>
      <c r="F23" s="93">
        <v>1000</v>
      </c>
      <c r="G23" s="94">
        <v>-4.67</v>
      </c>
      <c r="H23" s="93">
        <v>1102</v>
      </c>
      <c r="I23" s="94">
        <v>0.09</v>
      </c>
      <c r="J23" s="93">
        <v>1184</v>
      </c>
      <c r="K23" s="94">
        <v>-8.5</v>
      </c>
      <c r="L23" s="93">
        <v>975</v>
      </c>
      <c r="M23" s="94">
        <v>-3.27</v>
      </c>
      <c r="N23" s="93">
        <v>471</v>
      </c>
      <c r="O23" s="94">
        <v>5.84</v>
      </c>
      <c r="P23" s="105">
        <v>1336</v>
      </c>
      <c r="Q23" s="101">
        <v>-6.51</v>
      </c>
    </row>
    <row r="24" spans="1:17" s="70" customFormat="1" ht="12" customHeight="1" x14ac:dyDescent="0.2">
      <c r="A24" s="84" t="s">
        <v>32</v>
      </c>
      <c r="B24" s="85"/>
      <c r="C24" s="86"/>
      <c r="D24" s="85"/>
      <c r="E24" s="86"/>
      <c r="F24" s="85"/>
      <c r="G24" s="86"/>
      <c r="H24" s="87"/>
      <c r="I24" s="86"/>
      <c r="J24" s="85"/>
      <c r="K24" s="86"/>
      <c r="L24" s="85"/>
      <c r="M24" s="86"/>
      <c r="N24" s="85"/>
      <c r="O24" s="86"/>
      <c r="P24" s="85"/>
      <c r="Q24" s="86"/>
    </row>
    <row r="25" spans="1:17" s="70" customFormat="1" ht="12" customHeight="1" x14ac:dyDescent="0.2">
      <c r="A25" s="9" t="s">
        <v>55</v>
      </c>
      <c r="B25" s="65">
        <v>5674</v>
      </c>
      <c r="C25" s="63">
        <v>-1.32</v>
      </c>
      <c r="D25" s="10">
        <v>5144</v>
      </c>
      <c r="E25" s="22">
        <v>-0.81</v>
      </c>
      <c r="F25" s="10">
        <v>4867</v>
      </c>
      <c r="G25" s="22">
        <v>-12.31</v>
      </c>
      <c r="H25" s="12">
        <v>6031</v>
      </c>
      <c r="I25" s="63">
        <v>0.99</v>
      </c>
      <c r="J25" s="10">
        <v>4589</v>
      </c>
      <c r="K25" s="22">
        <v>-5.09</v>
      </c>
      <c r="L25" s="12">
        <v>5806</v>
      </c>
      <c r="M25" s="63">
        <v>-5.93</v>
      </c>
      <c r="N25" s="52">
        <v>4526</v>
      </c>
      <c r="O25" s="63">
        <v>2.54</v>
      </c>
      <c r="P25" s="10">
        <v>4496</v>
      </c>
      <c r="Q25" s="22">
        <v>5.79</v>
      </c>
    </row>
    <row r="26" spans="1:17" s="70" customFormat="1" ht="12" customHeight="1" x14ac:dyDescent="0.2">
      <c r="A26" s="71" t="s">
        <v>33</v>
      </c>
      <c r="B26" s="74">
        <v>737</v>
      </c>
      <c r="C26" s="75">
        <v>-21.18</v>
      </c>
      <c r="D26" s="74">
        <v>1796</v>
      </c>
      <c r="E26" s="75">
        <v>0.39</v>
      </c>
      <c r="F26" s="74">
        <v>1706</v>
      </c>
      <c r="G26" s="75">
        <v>0.18</v>
      </c>
      <c r="H26" s="79" t="s">
        <v>62</v>
      </c>
      <c r="I26" s="88" t="s">
        <v>63</v>
      </c>
      <c r="J26" s="74">
        <v>1147</v>
      </c>
      <c r="K26" s="75">
        <v>-2.88</v>
      </c>
      <c r="L26" s="74">
        <v>2086</v>
      </c>
      <c r="M26" s="75">
        <v>0.77</v>
      </c>
      <c r="N26" s="74">
        <v>1354</v>
      </c>
      <c r="O26" s="75">
        <v>-8.39</v>
      </c>
      <c r="P26" s="74">
        <v>1122</v>
      </c>
      <c r="Q26" s="75">
        <v>-5.71</v>
      </c>
    </row>
    <row r="27" spans="1:17" s="70" customFormat="1" ht="12" customHeight="1" x14ac:dyDescent="0.2">
      <c r="A27" s="9" t="s">
        <v>34</v>
      </c>
      <c r="B27" s="10">
        <v>3476</v>
      </c>
      <c r="C27" s="22">
        <v>-3.95</v>
      </c>
      <c r="D27" s="10">
        <v>3838</v>
      </c>
      <c r="E27" s="22">
        <v>-0.93</v>
      </c>
      <c r="F27" s="65" t="s">
        <v>62</v>
      </c>
      <c r="G27" s="89" t="s">
        <v>63</v>
      </c>
      <c r="H27" s="10">
        <v>4907</v>
      </c>
      <c r="I27" s="22">
        <v>2.83</v>
      </c>
      <c r="J27" s="10">
        <v>2468</v>
      </c>
      <c r="K27" s="22">
        <v>-4.45</v>
      </c>
      <c r="L27" s="65" t="s">
        <v>62</v>
      </c>
      <c r="M27" s="89" t="s">
        <v>63</v>
      </c>
      <c r="N27" s="10">
        <v>5948</v>
      </c>
      <c r="O27" s="22">
        <v>-4.8499999999999996</v>
      </c>
      <c r="P27" s="10">
        <v>2770</v>
      </c>
      <c r="Q27" s="22">
        <v>-4.84</v>
      </c>
    </row>
    <row r="28" spans="1:17" s="70" customFormat="1" ht="12" customHeight="1" x14ac:dyDescent="0.2">
      <c r="A28" s="71" t="s">
        <v>35</v>
      </c>
      <c r="B28" s="79" t="s">
        <v>62</v>
      </c>
      <c r="C28" s="88" t="s">
        <v>63</v>
      </c>
      <c r="D28" s="74">
        <v>6808</v>
      </c>
      <c r="E28" s="75">
        <v>21.53</v>
      </c>
      <c r="F28" s="74">
        <v>7845</v>
      </c>
      <c r="G28" s="75">
        <v>23.93</v>
      </c>
      <c r="H28" s="79" t="s">
        <v>62</v>
      </c>
      <c r="I28" s="88" t="s">
        <v>63</v>
      </c>
      <c r="J28" s="74">
        <v>7100</v>
      </c>
      <c r="K28" s="75">
        <v>41.46</v>
      </c>
      <c r="L28" s="74">
        <v>5720</v>
      </c>
      <c r="M28" s="75">
        <v>27.48</v>
      </c>
      <c r="N28" s="74">
        <v>6413</v>
      </c>
      <c r="O28" s="75">
        <v>32.770000000000003</v>
      </c>
      <c r="P28" s="74">
        <v>6196</v>
      </c>
      <c r="Q28" s="75">
        <v>26.81</v>
      </c>
    </row>
    <row r="29" spans="1:17" s="70" customFormat="1" ht="12" customHeight="1" x14ac:dyDescent="0.2">
      <c r="A29" s="9" t="s">
        <v>36</v>
      </c>
      <c r="B29" s="10">
        <v>2155</v>
      </c>
      <c r="C29" s="22">
        <v>0.89</v>
      </c>
      <c r="D29" s="10">
        <v>1195</v>
      </c>
      <c r="E29" s="22">
        <v>-37.47</v>
      </c>
      <c r="F29" s="10">
        <v>1304</v>
      </c>
      <c r="G29" s="22">
        <v>5.42</v>
      </c>
      <c r="H29" s="10">
        <v>2401</v>
      </c>
      <c r="I29" s="22">
        <v>-1.23</v>
      </c>
      <c r="J29" s="10">
        <v>1241</v>
      </c>
      <c r="K29" s="22">
        <v>-9.8800000000000008</v>
      </c>
      <c r="L29" s="10">
        <v>1561</v>
      </c>
      <c r="M29" s="22">
        <v>-15.44</v>
      </c>
      <c r="N29" s="10">
        <v>1451</v>
      </c>
      <c r="O29" s="22">
        <v>3.5</v>
      </c>
      <c r="P29" s="10">
        <v>1333</v>
      </c>
      <c r="Q29" s="22">
        <v>-4.51</v>
      </c>
    </row>
    <row r="30" spans="1:17" s="70" customFormat="1" ht="12" customHeight="1" x14ac:dyDescent="0.2">
      <c r="A30" s="71" t="s">
        <v>51</v>
      </c>
      <c r="B30" s="74">
        <v>2322</v>
      </c>
      <c r="C30" s="75">
        <v>-11.51</v>
      </c>
      <c r="D30" s="74">
        <v>1711</v>
      </c>
      <c r="E30" s="75">
        <v>-0.06</v>
      </c>
      <c r="F30" s="74">
        <v>2543</v>
      </c>
      <c r="G30" s="75">
        <v>11.1</v>
      </c>
      <c r="H30" s="76">
        <v>2067</v>
      </c>
      <c r="I30" s="73">
        <v>-6.51</v>
      </c>
      <c r="J30" s="74">
        <v>1567</v>
      </c>
      <c r="K30" s="75">
        <v>-3.51</v>
      </c>
      <c r="L30" s="74">
        <v>3212</v>
      </c>
      <c r="M30" s="75">
        <v>-3.77</v>
      </c>
      <c r="N30" s="74">
        <v>2036</v>
      </c>
      <c r="O30" s="75">
        <v>-0.15</v>
      </c>
      <c r="P30" s="74">
        <v>2243</v>
      </c>
      <c r="Q30" s="75">
        <v>-9.74</v>
      </c>
    </row>
    <row r="31" spans="1:17" s="70" customFormat="1" ht="12" customHeight="1" x14ac:dyDescent="0.2">
      <c r="A31" s="9" t="s">
        <v>37</v>
      </c>
      <c r="B31" s="52">
        <v>3838</v>
      </c>
      <c r="C31" s="63">
        <v>9.07</v>
      </c>
      <c r="D31" s="10">
        <v>2902</v>
      </c>
      <c r="E31" s="22">
        <v>2.98</v>
      </c>
      <c r="F31" s="10">
        <v>2961</v>
      </c>
      <c r="G31" s="22">
        <v>8.11</v>
      </c>
      <c r="H31" s="52">
        <v>3825</v>
      </c>
      <c r="I31" s="63">
        <v>8.23</v>
      </c>
      <c r="J31" s="10">
        <v>2807</v>
      </c>
      <c r="K31" s="22">
        <v>7.3</v>
      </c>
      <c r="L31" s="52">
        <v>4208</v>
      </c>
      <c r="M31" s="63">
        <v>22.43</v>
      </c>
      <c r="N31" s="52">
        <v>2616</v>
      </c>
      <c r="O31" s="63">
        <v>6.08</v>
      </c>
      <c r="P31" s="10">
        <v>2425</v>
      </c>
      <c r="Q31" s="22">
        <v>-1.18</v>
      </c>
    </row>
    <row r="32" spans="1:17" s="70" customFormat="1" ht="12" customHeight="1" x14ac:dyDescent="0.2">
      <c r="A32" s="71" t="s">
        <v>38</v>
      </c>
      <c r="B32" s="74">
        <v>2224</v>
      </c>
      <c r="C32" s="75">
        <v>10.15</v>
      </c>
      <c r="D32" s="74">
        <v>3135</v>
      </c>
      <c r="E32" s="75">
        <v>21.37</v>
      </c>
      <c r="F32" s="74">
        <v>2012</v>
      </c>
      <c r="G32" s="75">
        <v>18.420000000000002</v>
      </c>
      <c r="H32" s="76">
        <v>2655</v>
      </c>
      <c r="I32" s="73">
        <v>9.39</v>
      </c>
      <c r="J32" s="74">
        <v>2112</v>
      </c>
      <c r="K32" s="75">
        <v>-15.15</v>
      </c>
      <c r="L32" s="74">
        <v>2222</v>
      </c>
      <c r="M32" s="75">
        <v>3.78</v>
      </c>
      <c r="N32" s="74">
        <v>2283</v>
      </c>
      <c r="O32" s="75">
        <v>-19.47</v>
      </c>
      <c r="P32" s="74">
        <v>1753</v>
      </c>
      <c r="Q32" s="75">
        <v>-17.190000000000001</v>
      </c>
    </row>
    <row r="33" spans="1:17" s="70" customFormat="1" ht="12" customHeight="1" x14ac:dyDescent="0.2">
      <c r="A33" s="9" t="s">
        <v>39</v>
      </c>
      <c r="B33" s="10">
        <v>2347</v>
      </c>
      <c r="C33" s="22">
        <v>24.18</v>
      </c>
      <c r="D33" s="10">
        <v>3288</v>
      </c>
      <c r="E33" s="22">
        <v>71.069999999999993</v>
      </c>
      <c r="F33" s="10">
        <v>2650</v>
      </c>
      <c r="G33" s="63">
        <v>41.03</v>
      </c>
      <c r="H33" s="78" t="s">
        <v>62</v>
      </c>
      <c r="I33" s="89" t="s">
        <v>63</v>
      </c>
      <c r="J33" s="10">
        <v>2883</v>
      </c>
      <c r="K33" s="22">
        <v>57.28</v>
      </c>
      <c r="L33" s="52">
        <v>2786</v>
      </c>
      <c r="M33" s="63">
        <v>61.23</v>
      </c>
      <c r="N33" s="10">
        <v>2536</v>
      </c>
      <c r="O33" s="22">
        <v>61.02</v>
      </c>
      <c r="P33" s="10">
        <v>2572</v>
      </c>
      <c r="Q33" s="22">
        <v>35.58</v>
      </c>
    </row>
    <row r="34" spans="1:17" s="70" customFormat="1" ht="12" customHeight="1" x14ac:dyDescent="0.2">
      <c r="A34" s="71" t="s">
        <v>65</v>
      </c>
      <c r="B34" s="76" t="s">
        <v>62</v>
      </c>
      <c r="C34" s="77" t="s">
        <v>63</v>
      </c>
      <c r="D34" s="74">
        <v>6561</v>
      </c>
      <c r="E34" s="75">
        <v>-15.3</v>
      </c>
      <c r="F34" s="74">
        <v>5780</v>
      </c>
      <c r="G34" s="75">
        <v>-16.989999999999998</v>
      </c>
      <c r="H34" s="76" t="s">
        <v>62</v>
      </c>
      <c r="I34" s="77" t="s">
        <v>63</v>
      </c>
      <c r="J34" s="74">
        <v>6437</v>
      </c>
      <c r="K34" s="75">
        <v>-15.12</v>
      </c>
      <c r="L34" s="74">
        <v>7491</v>
      </c>
      <c r="M34" s="75">
        <v>-6</v>
      </c>
      <c r="N34" s="74">
        <v>6043</v>
      </c>
      <c r="O34" s="75">
        <v>-19.989999999999998</v>
      </c>
      <c r="P34" s="74">
        <v>5944</v>
      </c>
      <c r="Q34" s="75">
        <v>-5.89</v>
      </c>
    </row>
    <row r="35" spans="1:17" s="70" customFormat="1" ht="12" customHeight="1" x14ac:dyDescent="0.2">
      <c r="A35" s="9" t="s">
        <v>40</v>
      </c>
      <c r="B35" s="10">
        <v>2998</v>
      </c>
      <c r="C35" s="22">
        <v>2.78</v>
      </c>
      <c r="D35" s="10">
        <v>2417</v>
      </c>
      <c r="E35" s="22">
        <v>15.37</v>
      </c>
      <c r="F35" s="10">
        <v>2639</v>
      </c>
      <c r="G35" s="22">
        <v>18.93</v>
      </c>
      <c r="H35" s="10">
        <v>2927</v>
      </c>
      <c r="I35" s="57">
        <v>9.01</v>
      </c>
      <c r="J35" s="10">
        <v>2775</v>
      </c>
      <c r="K35" s="22">
        <v>34.51</v>
      </c>
      <c r="L35" s="10">
        <v>2817</v>
      </c>
      <c r="M35" s="22">
        <v>10.51</v>
      </c>
      <c r="N35" s="10">
        <v>2147</v>
      </c>
      <c r="O35" s="22">
        <v>15.68</v>
      </c>
      <c r="P35" s="10">
        <v>2619</v>
      </c>
      <c r="Q35" s="22">
        <v>14.47</v>
      </c>
    </row>
    <row r="36" spans="1:17" s="70" customFormat="1" ht="12" customHeight="1" x14ac:dyDescent="0.2">
      <c r="A36" s="71" t="s">
        <v>41</v>
      </c>
      <c r="B36" s="74">
        <v>3743</v>
      </c>
      <c r="C36" s="75">
        <v>16.21</v>
      </c>
      <c r="D36" s="74">
        <v>3255</v>
      </c>
      <c r="E36" s="75">
        <v>12.55</v>
      </c>
      <c r="F36" s="74">
        <v>2660</v>
      </c>
      <c r="G36" s="75">
        <v>7.43</v>
      </c>
      <c r="H36" s="76">
        <v>3202</v>
      </c>
      <c r="I36" s="73">
        <v>21.01</v>
      </c>
      <c r="J36" s="74">
        <v>2849</v>
      </c>
      <c r="K36" s="75">
        <v>-27.93</v>
      </c>
      <c r="L36" s="74">
        <v>2833</v>
      </c>
      <c r="M36" s="75">
        <v>31.4</v>
      </c>
      <c r="N36" s="74">
        <v>2214</v>
      </c>
      <c r="O36" s="75">
        <v>3.89</v>
      </c>
      <c r="P36" s="74">
        <v>3406</v>
      </c>
      <c r="Q36" s="75">
        <v>-1.28</v>
      </c>
    </row>
    <row r="37" spans="1:17" s="70" customFormat="1" ht="12" customHeight="1" x14ac:dyDescent="0.2">
      <c r="A37" s="9" t="s">
        <v>42</v>
      </c>
      <c r="B37" s="10">
        <v>1269</v>
      </c>
      <c r="C37" s="22">
        <v>-0.08</v>
      </c>
      <c r="D37" s="10">
        <v>1150</v>
      </c>
      <c r="E37" s="22">
        <v>-16.91</v>
      </c>
      <c r="F37" s="10">
        <v>800</v>
      </c>
      <c r="G37" s="63">
        <v>-1.72</v>
      </c>
      <c r="H37" s="10">
        <v>985</v>
      </c>
      <c r="I37" s="67">
        <v>0.51</v>
      </c>
      <c r="J37" s="65" t="s">
        <v>62</v>
      </c>
      <c r="K37" s="89" t="s">
        <v>63</v>
      </c>
      <c r="L37" s="12" t="s">
        <v>62</v>
      </c>
      <c r="M37" s="89" t="s">
        <v>63</v>
      </c>
      <c r="N37" s="10">
        <v>1238</v>
      </c>
      <c r="O37" s="22">
        <v>-6.5</v>
      </c>
      <c r="P37" s="10">
        <v>857</v>
      </c>
      <c r="Q37" s="22">
        <v>-17.91</v>
      </c>
    </row>
    <row r="38" spans="1:17" s="70" customFormat="1" ht="12" customHeight="1" x14ac:dyDescent="0.2">
      <c r="A38" s="71" t="s">
        <v>66</v>
      </c>
      <c r="B38" s="79" t="s">
        <v>62</v>
      </c>
      <c r="C38" s="88" t="s">
        <v>63</v>
      </c>
      <c r="D38" s="74">
        <v>1348</v>
      </c>
      <c r="E38" s="75">
        <v>-21.03</v>
      </c>
      <c r="F38" s="74">
        <v>1304</v>
      </c>
      <c r="G38" s="75">
        <v>-18.09</v>
      </c>
      <c r="H38" s="79" t="s">
        <v>62</v>
      </c>
      <c r="I38" s="88" t="s">
        <v>63</v>
      </c>
      <c r="J38" s="74">
        <v>1243</v>
      </c>
      <c r="K38" s="75">
        <v>-7.24</v>
      </c>
      <c r="L38" s="74">
        <v>1481</v>
      </c>
      <c r="M38" s="75">
        <v>-7.03</v>
      </c>
      <c r="N38" s="74">
        <v>1833</v>
      </c>
      <c r="O38" s="75">
        <v>-8.35</v>
      </c>
      <c r="P38" s="74">
        <v>1313</v>
      </c>
      <c r="Q38" s="75">
        <v>-9.4499999999999993</v>
      </c>
    </row>
    <row r="39" spans="1:17" s="70" customFormat="1" ht="12" customHeight="1" x14ac:dyDescent="0.2">
      <c r="A39" s="9" t="s">
        <v>67</v>
      </c>
      <c r="B39" s="65" t="s">
        <v>62</v>
      </c>
      <c r="C39" s="89" t="s">
        <v>63</v>
      </c>
      <c r="D39" s="10">
        <v>5544</v>
      </c>
      <c r="E39" s="22">
        <v>-21.45</v>
      </c>
      <c r="F39" s="10">
        <v>5607</v>
      </c>
      <c r="G39" s="22">
        <v>-22.33</v>
      </c>
      <c r="H39" s="65">
        <v>7055</v>
      </c>
      <c r="I39" s="89" t="s">
        <v>63</v>
      </c>
      <c r="J39" s="10">
        <v>5629</v>
      </c>
      <c r="K39" s="22">
        <v>-30.66</v>
      </c>
      <c r="L39" s="10">
        <v>8389</v>
      </c>
      <c r="M39" s="22">
        <v>1.37</v>
      </c>
      <c r="N39" s="10">
        <v>5695</v>
      </c>
      <c r="O39" s="22">
        <v>-23.09</v>
      </c>
      <c r="P39" s="10">
        <v>5375</v>
      </c>
      <c r="Q39" s="81" t="s">
        <v>63</v>
      </c>
    </row>
    <row r="40" spans="1:17" s="70" customFormat="1" ht="12" customHeight="1" x14ac:dyDescent="0.2">
      <c r="A40" s="71" t="s">
        <v>43</v>
      </c>
      <c r="B40" s="74">
        <v>1388</v>
      </c>
      <c r="C40" s="75">
        <v>-5.13</v>
      </c>
      <c r="D40" s="74">
        <v>1332</v>
      </c>
      <c r="E40" s="75">
        <v>-11.5</v>
      </c>
      <c r="F40" s="74">
        <v>1149</v>
      </c>
      <c r="G40" s="75">
        <v>-18.739999999999998</v>
      </c>
      <c r="H40" s="79" t="s">
        <v>62</v>
      </c>
      <c r="I40" s="88" t="s">
        <v>63</v>
      </c>
      <c r="J40" s="74">
        <v>1233</v>
      </c>
      <c r="K40" s="75">
        <v>-14.97</v>
      </c>
      <c r="L40" s="74">
        <v>1458</v>
      </c>
      <c r="M40" s="75">
        <v>-11.48</v>
      </c>
      <c r="N40" s="79">
        <v>1422</v>
      </c>
      <c r="O40" s="107">
        <v>-11.68</v>
      </c>
      <c r="P40" s="79">
        <v>1776</v>
      </c>
      <c r="Q40" s="107">
        <v>-0.89</v>
      </c>
    </row>
    <row r="41" spans="1:17" s="70" customFormat="1" ht="12" customHeight="1" x14ac:dyDescent="0.2">
      <c r="A41" s="9" t="s">
        <v>44</v>
      </c>
      <c r="B41" s="10">
        <v>2100</v>
      </c>
      <c r="C41" s="22">
        <v>1.79</v>
      </c>
      <c r="D41" s="10">
        <v>2053</v>
      </c>
      <c r="E41" s="22">
        <v>-0.53</v>
      </c>
      <c r="F41" s="10">
        <v>2078</v>
      </c>
      <c r="G41" s="22">
        <v>2.77</v>
      </c>
      <c r="H41" s="52">
        <v>2259</v>
      </c>
      <c r="I41" s="63">
        <v>-1.18</v>
      </c>
      <c r="J41" s="10">
        <v>1948</v>
      </c>
      <c r="K41" s="22">
        <v>-4.2300000000000004</v>
      </c>
      <c r="L41" s="10">
        <v>2347</v>
      </c>
      <c r="M41" s="22">
        <v>1.78</v>
      </c>
      <c r="N41" s="10">
        <v>1923</v>
      </c>
      <c r="O41" s="22">
        <v>4.1100000000000003</v>
      </c>
      <c r="P41" s="10">
        <v>2137</v>
      </c>
      <c r="Q41" s="22">
        <v>2.99</v>
      </c>
    </row>
    <row r="42" spans="1:17" s="70" customFormat="1" ht="12" customHeight="1" x14ac:dyDescent="0.2">
      <c r="A42" s="108" t="s">
        <v>68</v>
      </c>
      <c r="B42" s="109" t="s">
        <v>62</v>
      </c>
      <c r="C42" s="110" t="s">
        <v>63</v>
      </c>
      <c r="D42" s="82">
        <v>4760</v>
      </c>
      <c r="E42" s="83">
        <v>-1.73</v>
      </c>
      <c r="F42" s="82">
        <v>5212</v>
      </c>
      <c r="G42" s="83">
        <v>-1.57</v>
      </c>
      <c r="H42" s="111">
        <v>5367</v>
      </c>
      <c r="I42" s="112">
        <v>-4.47</v>
      </c>
      <c r="J42" s="82">
        <v>4896</v>
      </c>
      <c r="K42" s="83">
        <v>-5.21</v>
      </c>
      <c r="L42" s="109" t="s">
        <v>62</v>
      </c>
      <c r="M42" s="110" t="s">
        <v>63</v>
      </c>
      <c r="N42" s="82">
        <v>4764</v>
      </c>
      <c r="O42" s="83">
        <v>-7.42</v>
      </c>
      <c r="P42" s="82">
        <v>4224</v>
      </c>
      <c r="Q42" s="83">
        <v>-8.5500000000000007</v>
      </c>
    </row>
    <row r="43" spans="1:17" s="70" customFormat="1" ht="12" customHeight="1" x14ac:dyDescent="0.2">
      <c r="A43" s="84" t="s">
        <v>45</v>
      </c>
      <c r="B43" s="96"/>
      <c r="C43" s="97"/>
      <c r="D43" s="96"/>
      <c r="E43" s="97"/>
      <c r="F43" s="96"/>
      <c r="G43" s="97"/>
      <c r="H43" s="98"/>
      <c r="I43" s="97"/>
      <c r="J43" s="96"/>
      <c r="K43" s="97"/>
      <c r="L43" s="96"/>
      <c r="M43" s="97"/>
      <c r="N43" s="96"/>
      <c r="O43" s="97"/>
      <c r="P43" s="96"/>
      <c r="Q43" s="97"/>
    </row>
    <row r="44" spans="1:17" s="70" customFormat="1" ht="12" customHeight="1" x14ac:dyDescent="0.2">
      <c r="A44" s="99" t="s">
        <v>46</v>
      </c>
      <c r="B44" s="100" t="s">
        <v>62</v>
      </c>
      <c r="C44" s="89" t="s">
        <v>63</v>
      </c>
      <c r="D44" s="10">
        <v>975</v>
      </c>
      <c r="E44" s="22">
        <v>-3.66</v>
      </c>
      <c r="F44" s="10">
        <v>1023</v>
      </c>
      <c r="G44" s="22">
        <v>3.23</v>
      </c>
      <c r="H44" s="65" t="s">
        <v>62</v>
      </c>
      <c r="I44" s="89" t="s">
        <v>63</v>
      </c>
      <c r="J44" s="10">
        <v>1071</v>
      </c>
      <c r="K44" s="22">
        <v>6.25</v>
      </c>
      <c r="L44" s="10">
        <v>1318</v>
      </c>
      <c r="M44" s="22">
        <v>9.2899999999999991</v>
      </c>
      <c r="N44" s="10">
        <v>1634</v>
      </c>
      <c r="O44" s="22">
        <v>-27.38</v>
      </c>
      <c r="P44" s="10">
        <v>1213</v>
      </c>
      <c r="Q44" s="22">
        <v>-2.96</v>
      </c>
    </row>
    <row r="45" spans="1:17" s="70" customFormat="1" ht="12" customHeight="1" x14ac:dyDescent="0.2">
      <c r="A45" s="71" t="s">
        <v>47</v>
      </c>
      <c r="B45" s="74">
        <v>1403</v>
      </c>
      <c r="C45" s="75">
        <v>58</v>
      </c>
      <c r="D45" s="74">
        <v>1447</v>
      </c>
      <c r="E45" s="75">
        <v>24.31</v>
      </c>
      <c r="F45" s="74">
        <v>1486</v>
      </c>
      <c r="G45" s="75">
        <v>45.97</v>
      </c>
      <c r="H45" s="76">
        <v>1473</v>
      </c>
      <c r="I45" s="73">
        <v>49.39</v>
      </c>
      <c r="J45" s="74">
        <v>1143</v>
      </c>
      <c r="K45" s="75">
        <v>46.73</v>
      </c>
      <c r="L45" s="74">
        <v>1498</v>
      </c>
      <c r="M45" s="75">
        <v>40.79</v>
      </c>
      <c r="N45" s="74">
        <v>1896</v>
      </c>
      <c r="O45" s="75">
        <v>45.4</v>
      </c>
      <c r="P45" s="74">
        <v>1278</v>
      </c>
      <c r="Q45" s="75">
        <v>56.62</v>
      </c>
    </row>
    <row r="46" spans="1:17" s="70" customFormat="1" ht="12" customHeight="1" x14ac:dyDescent="0.2">
      <c r="A46" s="99" t="s">
        <v>48</v>
      </c>
      <c r="B46" s="10">
        <v>3932</v>
      </c>
      <c r="C46" s="22">
        <v>17.579999999999998</v>
      </c>
      <c r="D46" s="10">
        <v>4657</v>
      </c>
      <c r="E46" s="22">
        <v>18.5</v>
      </c>
      <c r="F46" s="10">
        <v>3648</v>
      </c>
      <c r="G46" s="22">
        <v>3.9</v>
      </c>
      <c r="H46" s="10">
        <v>4019</v>
      </c>
      <c r="I46" s="22">
        <v>35.32</v>
      </c>
      <c r="J46" s="10">
        <v>2248</v>
      </c>
      <c r="K46" s="22">
        <v>16.239999999999998</v>
      </c>
      <c r="L46" s="10">
        <v>3297</v>
      </c>
      <c r="M46" s="22">
        <v>-1.52</v>
      </c>
      <c r="N46" s="10">
        <v>2825</v>
      </c>
      <c r="O46" s="22">
        <v>34.270000000000003</v>
      </c>
      <c r="P46" s="10">
        <v>3016</v>
      </c>
      <c r="Q46" s="22">
        <v>17.309999999999999</v>
      </c>
    </row>
    <row r="47" spans="1:17" s="70" customFormat="1" ht="12" customHeight="1" x14ac:dyDescent="0.2">
      <c r="A47" s="71" t="s">
        <v>49</v>
      </c>
      <c r="B47" s="74">
        <v>1232</v>
      </c>
      <c r="C47" s="75">
        <v>20.2</v>
      </c>
      <c r="D47" s="74">
        <v>1425</v>
      </c>
      <c r="E47" s="75">
        <v>18.850000000000001</v>
      </c>
      <c r="F47" s="74">
        <v>1414</v>
      </c>
      <c r="G47" s="75">
        <v>28.66</v>
      </c>
      <c r="H47" s="76">
        <v>1189</v>
      </c>
      <c r="I47" s="73">
        <v>8.98</v>
      </c>
      <c r="J47" s="74">
        <v>913</v>
      </c>
      <c r="K47" s="75">
        <v>-15.23</v>
      </c>
      <c r="L47" s="74">
        <v>1311</v>
      </c>
      <c r="M47" s="75">
        <v>16.12</v>
      </c>
      <c r="N47" s="74">
        <v>958</v>
      </c>
      <c r="O47" s="75">
        <v>-8.06</v>
      </c>
      <c r="P47" s="74">
        <v>693</v>
      </c>
      <c r="Q47" s="75">
        <v>-8.09</v>
      </c>
    </row>
    <row r="48" spans="1:17" s="70" customFormat="1" ht="12" customHeight="1" x14ac:dyDescent="0.2">
      <c r="A48" s="90" t="s">
        <v>50</v>
      </c>
      <c r="B48" s="93">
        <v>595</v>
      </c>
      <c r="C48" s="94">
        <v>-4.03</v>
      </c>
      <c r="D48" s="93">
        <v>1011</v>
      </c>
      <c r="E48" s="94">
        <v>0.8</v>
      </c>
      <c r="F48" s="93">
        <v>812</v>
      </c>
      <c r="G48" s="94">
        <v>-6.77</v>
      </c>
      <c r="H48" s="93">
        <v>498</v>
      </c>
      <c r="I48" s="94">
        <v>1.84</v>
      </c>
      <c r="J48" s="93">
        <v>701</v>
      </c>
      <c r="K48" s="101">
        <v>-0.43</v>
      </c>
      <c r="L48" s="93">
        <v>1170</v>
      </c>
      <c r="M48" s="94">
        <v>-1.02</v>
      </c>
      <c r="N48" s="91" t="s">
        <v>62</v>
      </c>
      <c r="O48" s="92" t="s">
        <v>63</v>
      </c>
      <c r="P48" s="93">
        <v>760</v>
      </c>
      <c r="Q48" s="94">
        <v>-1.94</v>
      </c>
    </row>
    <row r="49" spans="1:17" s="70" customFormat="1" ht="12" customHeight="1" x14ac:dyDescent="0.2">
      <c r="A49" s="84" t="s">
        <v>69</v>
      </c>
      <c r="B49" s="96"/>
      <c r="C49" s="97"/>
      <c r="D49" s="96"/>
      <c r="E49" s="97"/>
      <c r="F49" s="96"/>
      <c r="G49" s="97"/>
      <c r="H49" s="98"/>
      <c r="I49" s="97"/>
      <c r="J49" s="96"/>
      <c r="K49" s="97"/>
      <c r="L49" s="96"/>
      <c r="M49" s="97"/>
      <c r="N49" s="96"/>
      <c r="O49" s="97"/>
      <c r="P49" s="96"/>
      <c r="Q49" s="97"/>
    </row>
    <row r="50" spans="1:17" s="70" customFormat="1" ht="12" customHeight="1" x14ac:dyDescent="0.2">
      <c r="A50" s="99" t="s">
        <v>70</v>
      </c>
      <c r="B50" s="10">
        <v>2579</v>
      </c>
      <c r="C50" s="63">
        <v>-1.86</v>
      </c>
      <c r="D50" s="10">
        <v>2440</v>
      </c>
      <c r="E50" s="22">
        <v>-2.09</v>
      </c>
      <c r="F50" s="10">
        <v>3000</v>
      </c>
      <c r="G50" s="22">
        <v>-1.74</v>
      </c>
      <c r="H50" s="10">
        <v>2664</v>
      </c>
      <c r="I50" s="22">
        <v>-1.22</v>
      </c>
      <c r="J50" s="10">
        <v>2693</v>
      </c>
      <c r="K50" s="22">
        <v>-1.61</v>
      </c>
      <c r="L50" s="10">
        <v>2827</v>
      </c>
      <c r="M50" s="22">
        <v>-1.94</v>
      </c>
      <c r="N50" s="10">
        <v>2723</v>
      </c>
      <c r="O50" s="22">
        <v>-1.66</v>
      </c>
      <c r="P50" s="10">
        <v>2929</v>
      </c>
      <c r="Q50" s="22">
        <v>0</v>
      </c>
    </row>
    <row r="51" spans="1:17" s="70" customFormat="1" ht="12" customHeight="1" x14ac:dyDescent="0.2">
      <c r="A51" s="71" t="s">
        <v>71</v>
      </c>
      <c r="B51" s="74" t="s">
        <v>62</v>
      </c>
      <c r="C51" s="88" t="s">
        <v>63</v>
      </c>
      <c r="D51" s="74">
        <v>2149</v>
      </c>
      <c r="E51" s="75">
        <v>-4.1500000000000004</v>
      </c>
      <c r="F51" s="74">
        <v>2688</v>
      </c>
      <c r="G51" s="75">
        <v>-2.2200000000000002</v>
      </c>
      <c r="H51" s="76">
        <v>2680</v>
      </c>
      <c r="I51" s="75">
        <v>1.59</v>
      </c>
      <c r="J51" s="74">
        <v>2533</v>
      </c>
      <c r="K51" s="75">
        <v>-2.09</v>
      </c>
      <c r="L51" s="74">
        <v>2380</v>
      </c>
      <c r="M51" s="75">
        <v>-4.8</v>
      </c>
      <c r="N51" s="74">
        <v>2332</v>
      </c>
      <c r="O51" s="75">
        <v>0</v>
      </c>
      <c r="P51" s="74">
        <v>2733</v>
      </c>
      <c r="Q51" s="75">
        <v>-1.97</v>
      </c>
    </row>
    <row r="52" spans="1:17" s="70" customFormat="1" ht="12" customHeight="1" x14ac:dyDescent="0.2">
      <c r="A52" s="99" t="s">
        <v>72</v>
      </c>
      <c r="B52" s="10">
        <v>5343</v>
      </c>
      <c r="C52" s="63">
        <v>0.09</v>
      </c>
      <c r="D52" s="10">
        <v>5522</v>
      </c>
      <c r="E52" s="22">
        <v>-2.83</v>
      </c>
      <c r="F52" s="65" t="s">
        <v>62</v>
      </c>
      <c r="G52" s="89" t="s">
        <v>63</v>
      </c>
      <c r="H52" s="10">
        <v>5473</v>
      </c>
      <c r="I52" s="22">
        <v>0.15</v>
      </c>
      <c r="J52" s="10">
        <v>4507</v>
      </c>
      <c r="K52" s="22">
        <v>-3.43</v>
      </c>
      <c r="L52" s="12" t="s">
        <v>62</v>
      </c>
      <c r="M52" s="89" t="s">
        <v>63</v>
      </c>
      <c r="N52" s="10">
        <v>5460</v>
      </c>
      <c r="O52" s="22">
        <v>21.17</v>
      </c>
      <c r="P52" s="10">
        <v>5770</v>
      </c>
      <c r="Q52" s="22">
        <v>3.78</v>
      </c>
    </row>
    <row r="53" spans="1:17" s="70" customFormat="1" ht="12" customHeight="1" x14ac:dyDescent="0.2">
      <c r="A53" s="71" t="s">
        <v>73</v>
      </c>
      <c r="B53" s="79" t="s">
        <v>62</v>
      </c>
      <c r="C53" s="88" t="s">
        <v>63</v>
      </c>
      <c r="D53" s="74">
        <v>5278</v>
      </c>
      <c r="E53" s="75">
        <v>-0.34</v>
      </c>
      <c r="F53" s="74">
        <v>3663</v>
      </c>
      <c r="G53" s="73">
        <v>-4.88</v>
      </c>
      <c r="H53" s="79" t="s">
        <v>62</v>
      </c>
      <c r="I53" s="88" t="s">
        <v>63</v>
      </c>
      <c r="J53" s="79" t="s">
        <v>62</v>
      </c>
      <c r="K53" s="88" t="s">
        <v>63</v>
      </c>
      <c r="L53" s="74">
        <v>4231</v>
      </c>
      <c r="M53" s="75">
        <v>-5.54</v>
      </c>
      <c r="N53" s="74">
        <v>4080</v>
      </c>
      <c r="O53" s="75">
        <v>4.08</v>
      </c>
      <c r="P53" s="74">
        <v>3673</v>
      </c>
      <c r="Q53" s="75">
        <v>-0.24</v>
      </c>
    </row>
    <row r="54" spans="1:17" s="70" customFormat="1" ht="12" customHeight="1" x14ac:dyDescent="0.2">
      <c r="A54" s="99" t="s">
        <v>74</v>
      </c>
      <c r="B54" s="10">
        <v>3096</v>
      </c>
      <c r="C54" s="63">
        <v>4.95</v>
      </c>
      <c r="D54" s="10">
        <v>3332</v>
      </c>
      <c r="E54" s="22">
        <v>4.0599999999999996</v>
      </c>
      <c r="F54" s="10">
        <v>3769</v>
      </c>
      <c r="G54" s="22">
        <v>2.95</v>
      </c>
      <c r="H54" s="10">
        <v>3547</v>
      </c>
      <c r="I54" s="22">
        <v>-2.37</v>
      </c>
      <c r="J54" s="10">
        <v>3187</v>
      </c>
      <c r="K54" s="22">
        <v>2.25</v>
      </c>
      <c r="L54" s="10">
        <v>3474</v>
      </c>
      <c r="M54" s="22">
        <v>2.57</v>
      </c>
      <c r="N54" s="10">
        <v>3160</v>
      </c>
      <c r="O54" s="22">
        <v>0</v>
      </c>
      <c r="P54" s="10">
        <v>3594</v>
      </c>
      <c r="Q54" s="22">
        <v>0.73</v>
      </c>
    </row>
    <row r="55" spans="1:17" s="70" customFormat="1" ht="12" customHeight="1" x14ac:dyDescent="0.2">
      <c r="A55" s="71" t="s">
        <v>75</v>
      </c>
      <c r="B55" s="74">
        <v>1517</v>
      </c>
      <c r="C55" s="75">
        <v>3.83</v>
      </c>
      <c r="D55" s="79" t="s">
        <v>62</v>
      </c>
      <c r="E55" s="88" t="s">
        <v>63</v>
      </c>
      <c r="F55" s="79" t="s">
        <v>62</v>
      </c>
      <c r="G55" s="88" t="s">
        <v>63</v>
      </c>
      <c r="H55" s="76">
        <v>1843</v>
      </c>
      <c r="I55" s="73">
        <v>0</v>
      </c>
      <c r="J55" s="74">
        <v>1689</v>
      </c>
      <c r="K55" s="75">
        <v>-1.52</v>
      </c>
      <c r="L55" s="79" t="s">
        <v>62</v>
      </c>
      <c r="M55" s="88" t="s">
        <v>63</v>
      </c>
      <c r="N55" s="74">
        <v>1380</v>
      </c>
      <c r="O55" s="75">
        <v>2.2200000000000002</v>
      </c>
      <c r="P55" s="74">
        <v>1558</v>
      </c>
      <c r="Q55" s="75">
        <v>0.97</v>
      </c>
    </row>
    <row r="56" spans="1:17" s="70" customFormat="1" ht="12" customHeight="1" x14ac:dyDescent="0.2">
      <c r="A56" s="102" t="s">
        <v>76</v>
      </c>
      <c r="B56" s="65" t="s">
        <v>62</v>
      </c>
      <c r="C56" s="103" t="s">
        <v>63</v>
      </c>
      <c r="D56" s="10">
        <v>283</v>
      </c>
      <c r="E56" s="22">
        <v>8.02</v>
      </c>
      <c r="F56" s="65">
        <v>270</v>
      </c>
      <c r="G56" s="67">
        <v>1.5</v>
      </c>
      <c r="H56" s="65">
        <v>293</v>
      </c>
      <c r="I56" s="67">
        <v>14.45</v>
      </c>
      <c r="J56" s="10">
        <v>316</v>
      </c>
      <c r="K56" s="22">
        <v>-3.07</v>
      </c>
      <c r="L56" s="10">
        <v>282</v>
      </c>
      <c r="M56" s="22">
        <v>15.1</v>
      </c>
      <c r="N56" s="10">
        <v>291</v>
      </c>
      <c r="O56" s="63">
        <v>8.18</v>
      </c>
      <c r="P56" s="10">
        <v>290</v>
      </c>
      <c r="Q56" s="22">
        <v>2.84</v>
      </c>
    </row>
    <row r="57" spans="1:17" s="70" customFormat="1" ht="12" customHeight="1" x14ac:dyDescent="0.2">
      <c r="A57" s="71" t="s">
        <v>77</v>
      </c>
      <c r="B57" s="74">
        <v>12568</v>
      </c>
      <c r="C57" s="75">
        <v>-7.29</v>
      </c>
      <c r="D57" s="74">
        <v>12120</v>
      </c>
      <c r="E57" s="75">
        <v>0.12</v>
      </c>
      <c r="F57" s="74">
        <v>12700</v>
      </c>
      <c r="G57" s="75">
        <v>1.6</v>
      </c>
      <c r="H57" s="76">
        <v>13650</v>
      </c>
      <c r="I57" s="73">
        <v>1.1100000000000001</v>
      </c>
      <c r="J57" s="74">
        <v>12133</v>
      </c>
      <c r="K57" s="75">
        <v>-6.67</v>
      </c>
      <c r="L57" s="74">
        <v>12750</v>
      </c>
      <c r="M57" s="75">
        <v>12.7</v>
      </c>
      <c r="N57" s="74">
        <v>15333</v>
      </c>
      <c r="O57" s="75">
        <v>0</v>
      </c>
      <c r="P57" s="79" t="s">
        <v>62</v>
      </c>
      <c r="Q57" s="88" t="s">
        <v>63</v>
      </c>
    </row>
    <row r="58" spans="1:17" s="70" customFormat="1" ht="12" customHeight="1" x14ac:dyDescent="0.2">
      <c r="A58" s="9" t="s">
        <v>78</v>
      </c>
      <c r="B58" s="65">
        <v>14400</v>
      </c>
      <c r="C58" s="57">
        <v>-0.12</v>
      </c>
      <c r="D58" s="10">
        <v>15008</v>
      </c>
      <c r="E58" s="22">
        <v>-1.84</v>
      </c>
      <c r="F58" s="65" t="s">
        <v>62</v>
      </c>
      <c r="G58" s="89" t="s">
        <v>63</v>
      </c>
      <c r="H58" s="65">
        <v>17313</v>
      </c>
      <c r="I58" s="57">
        <v>-0.72</v>
      </c>
      <c r="J58" s="10">
        <v>16430</v>
      </c>
      <c r="K58" s="22">
        <v>-0.24</v>
      </c>
      <c r="L58" s="10">
        <v>15200</v>
      </c>
      <c r="M58" s="22">
        <v>-0.05</v>
      </c>
      <c r="N58" s="10">
        <v>18125</v>
      </c>
      <c r="O58" s="22">
        <v>1.36</v>
      </c>
      <c r="P58" s="10">
        <v>16867</v>
      </c>
      <c r="Q58" s="22">
        <v>-6.29</v>
      </c>
    </row>
    <row r="59" spans="1:17" s="70" customFormat="1" ht="12" customHeight="1" x14ac:dyDescent="0.2">
      <c r="A59" s="71" t="s">
        <v>79</v>
      </c>
      <c r="B59" s="74">
        <v>21385</v>
      </c>
      <c r="C59" s="75">
        <v>7.6</v>
      </c>
      <c r="D59" s="74">
        <v>24517</v>
      </c>
      <c r="E59" s="75">
        <v>2.33</v>
      </c>
      <c r="F59" s="74">
        <v>50380</v>
      </c>
      <c r="G59" s="75">
        <v>3.34</v>
      </c>
      <c r="H59" s="76">
        <v>29800</v>
      </c>
      <c r="I59" s="73">
        <v>-6.88</v>
      </c>
      <c r="J59" s="79" t="s">
        <v>62</v>
      </c>
      <c r="K59" s="88" t="s">
        <v>63</v>
      </c>
      <c r="L59" s="74">
        <v>18467</v>
      </c>
      <c r="M59" s="75">
        <v>-2.81</v>
      </c>
      <c r="N59" s="74">
        <v>42925</v>
      </c>
      <c r="O59" s="75">
        <v>1.1299999999999999</v>
      </c>
      <c r="P59" s="74">
        <v>24400</v>
      </c>
      <c r="Q59" s="75">
        <v>3.46</v>
      </c>
    </row>
    <row r="60" spans="1:17" s="70" customFormat="1" ht="12" customHeight="1" x14ac:dyDescent="0.2">
      <c r="A60" s="9" t="s">
        <v>80</v>
      </c>
      <c r="B60" s="65">
        <v>7385</v>
      </c>
      <c r="C60" s="57">
        <v>3.74</v>
      </c>
      <c r="D60" s="10">
        <v>8525</v>
      </c>
      <c r="E60" s="22">
        <v>0.09</v>
      </c>
      <c r="F60" s="65">
        <v>10301</v>
      </c>
      <c r="G60" s="57">
        <v>-1.39</v>
      </c>
      <c r="H60" s="65">
        <v>8092</v>
      </c>
      <c r="I60" s="57">
        <v>1.25</v>
      </c>
      <c r="J60" s="10">
        <v>7885</v>
      </c>
      <c r="K60" s="22">
        <v>1.49</v>
      </c>
      <c r="L60" s="10">
        <v>8250</v>
      </c>
      <c r="M60" s="22">
        <v>4.71</v>
      </c>
      <c r="N60" s="10">
        <v>10545</v>
      </c>
      <c r="O60" s="22">
        <v>8.43</v>
      </c>
      <c r="P60" s="78" t="s">
        <v>62</v>
      </c>
      <c r="Q60" s="81" t="s">
        <v>63</v>
      </c>
    </row>
    <row r="61" spans="1:17" s="70" customFormat="1" ht="12" customHeight="1" x14ac:dyDescent="0.2">
      <c r="A61" s="71" t="s">
        <v>81</v>
      </c>
      <c r="B61" s="74">
        <v>5645</v>
      </c>
      <c r="C61" s="75">
        <v>2.86</v>
      </c>
      <c r="D61" s="74" t="s">
        <v>62</v>
      </c>
      <c r="E61" s="77" t="s">
        <v>63</v>
      </c>
      <c r="F61" s="74">
        <v>6950</v>
      </c>
      <c r="G61" s="75">
        <v>4.3099999999999996</v>
      </c>
      <c r="H61" s="76">
        <v>5769</v>
      </c>
      <c r="I61" s="73">
        <v>2.4700000000000002</v>
      </c>
      <c r="J61" s="76">
        <v>6643</v>
      </c>
      <c r="K61" s="73">
        <v>-0.51</v>
      </c>
      <c r="L61" s="74">
        <v>5937</v>
      </c>
      <c r="M61" s="75">
        <v>9.26</v>
      </c>
      <c r="N61" s="74">
        <v>5931</v>
      </c>
      <c r="O61" s="75">
        <v>6.79</v>
      </c>
      <c r="P61" s="74">
        <v>6781</v>
      </c>
      <c r="Q61" s="75">
        <v>2.2599999999999998</v>
      </c>
    </row>
    <row r="62" spans="1:17" s="70" customFormat="1" ht="12" customHeight="1" x14ac:dyDescent="0.2">
      <c r="A62" s="9" t="s">
        <v>82</v>
      </c>
      <c r="B62" s="52">
        <v>2118</v>
      </c>
      <c r="C62" s="63">
        <v>3.32</v>
      </c>
      <c r="D62" s="10">
        <v>2409</v>
      </c>
      <c r="E62" s="22">
        <v>5.29</v>
      </c>
      <c r="F62" s="52">
        <v>2356</v>
      </c>
      <c r="G62" s="63">
        <v>8.67</v>
      </c>
      <c r="H62" s="10">
        <v>2241</v>
      </c>
      <c r="I62" s="22">
        <v>13.99</v>
      </c>
      <c r="J62" s="10">
        <v>2124</v>
      </c>
      <c r="K62" s="22">
        <v>0.33</v>
      </c>
      <c r="L62" s="10" t="s">
        <v>62</v>
      </c>
      <c r="M62" s="89" t="s">
        <v>63</v>
      </c>
      <c r="N62" s="10">
        <v>2393</v>
      </c>
      <c r="O62" s="22">
        <v>13.68</v>
      </c>
      <c r="P62" s="10" t="s">
        <v>62</v>
      </c>
      <c r="Q62" s="89" t="s">
        <v>63</v>
      </c>
    </row>
    <row r="63" spans="1:17" s="70" customFormat="1" ht="12" customHeight="1" x14ac:dyDescent="0.2">
      <c r="A63" s="71" t="s">
        <v>83</v>
      </c>
      <c r="B63" s="74">
        <v>8295</v>
      </c>
      <c r="C63" s="75">
        <v>3.65</v>
      </c>
      <c r="D63" s="74">
        <v>10378</v>
      </c>
      <c r="E63" s="75">
        <v>-1.65</v>
      </c>
      <c r="F63" s="74">
        <v>11167</v>
      </c>
      <c r="G63" s="75">
        <v>0.99</v>
      </c>
      <c r="H63" s="76">
        <v>8674</v>
      </c>
      <c r="I63" s="73">
        <v>0.24</v>
      </c>
      <c r="J63" s="76">
        <v>12269</v>
      </c>
      <c r="K63" s="73">
        <v>0.38</v>
      </c>
      <c r="L63" s="74">
        <v>11211</v>
      </c>
      <c r="M63" s="75">
        <v>0.38</v>
      </c>
      <c r="N63" s="79">
        <v>9066</v>
      </c>
      <c r="O63" s="80">
        <v>-1.55</v>
      </c>
      <c r="P63" s="74">
        <v>9553</v>
      </c>
      <c r="Q63" s="75">
        <v>0</v>
      </c>
    </row>
    <row r="64" spans="1:17" s="70" customFormat="1" ht="12" customHeight="1" x14ac:dyDescent="0.2">
      <c r="A64" s="9" t="s">
        <v>84</v>
      </c>
      <c r="B64" s="52">
        <v>1593</v>
      </c>
      <c r="C64" s="63">
        <v>-0.25</v>
      </c>
      <c r="D64" s="10">
        <v>1918</v>
      </c>
      <c r="E64" s="22">
        <v>0.37</v>
      </c>
      <c r="F64" s="52">
        <v>2465</v>
      </c>
      <c r="G64" s="63">
        <v>7.03</v>
      </c>
      <c r="H64" s="65">
        <v>1887</v>
      </c>
      <c r="I64" s="67">
        <v>0.16</v>
      </c>
      <c r="J64" s="10">
        <v>3280</v>
      </c>
      <c r="K64" s="22">
        <v>-0.82</v>
      </c>
      <c r="L64" s="10">
        <v>2279</v>
      </c>
      <c r="M64" s="22">
        <v>-0.39</v>
      </c>
      <c r="N64" s="10">
        <v>2829</v>
      </c>
      <c r="O64" s="63">
        <v>-9.33</v>
      </c>
      <c r="P64" s="10">
        <v>2936</v>
      </c>
      <c r="Q64" s="22">
        <v>0.65</v>
      </c>
    </row>
    <row r="65" spans="1:17" s="70" customFormat="1" ht="12" customHeight="1" x14ac:dyDescent="0.2">
      <c r="A65" s="71" t="s">
        <v>85</v>
      </c>
      <c r="B65" s="74">
        <v>2469</v>
      </c>
      <c r="C65" s="75">
        <v>-7.6</v>
      </c>
      <c r="D65" s="74">
        <v>3286</v>
      </c>
      <c r="E65" s="75">
        <v>1.8</v>
      </c>
      <c r="F65" s="74">
        <v>2692</v>
      </c>
      <c r="G65" s="75">
        <v>-1.9</v>
      </c>
      <c r="H65" s="79">
        <v>3394</v>
      </c>
      <c r="I65" s="73">
        <v>0.09</v>
      </c>
      <c r="J65" s="76">
        <v>3733</v>
      </c>
      <c r="K65" s="73">
        <v>1.8</v>
      </c>
      <c r="L65" s="79">
        <v>2540</v>
      </c>
      <c r="M65" s="80">
        <v>-0.08</v>
      </c>
      <c r="N65" s="74" t="s">
        <v>62</v>
      </c>
      <c r="O65" s="88" t="s">
        <v>63</v>
      </c>
      <c r="P65" s="74">
        <v>3273</v>
      </c>
      <c r="Q65" s="75">
        <v>0</v>
      </c>
    </row>
    <row r="66" spans="1:17" s="70" customFormat="1" ht="12" customHeight="1" x14ac:dyDescent="0.2">
      <c r="A66" s="9" t="s">
        <v>86</v>
      </c>
      <c r="B66" s="52">
        <v>18353</v>
      </c>
      <c r="C66" s="63">
        <v>0.06</v>
      </c>
      <c r="D66" s="10">
        <v>23642</v>
      </c>
      <c r="E66" s="22">
        <v>-0.91</v>
      </c>
      <c r="F66" s="52">
        <v>24538</v>
      </c>
      <c r="G66" s="63">
        <v>-1.42</v>
      </c>
      <c r="H66" s="10" t="s">
        <v>62</v>
      </c>
      <c r="I66" s="89" t="s">
        <v>63</v>
      </c>
      <c r="J66" s="10">
        <v>23464</v>
      </c>
      <c r="K66" s="22">
        <v>0.03</v>
      </c>
      <c r="L66" s="10">
        <v>24426</v>
      </c>
      <c r="M66" s="22">
        <v>-1.94</v>
      </c>
      <c r="N66" s="10">
        <v>25495</v>
      </c>
      <c r="O66" s="22">
        <v>-8.48</v>
      </c>
      <c r="P66" s="10">
        <v>25148</v>
      </c>
      <c r="Q66" s="22">
        <v>-0.34</v>
      </c>
    </row>
    <row r="67" spans="1:17" s="70" customFormat="1" ht="12" customHeight="1" x14ac:dyDescent="0.2">
      <c r="A67" s="71" t="s">
        <v>87</v>
      </c>
      <c r="B67" s="74">
        <v>12620</v>
      </c>
      <c r="C67" s="75">
        <v>0.28999999999999998</v>
      </c>
      <c r="D67" s="74">
        <v>10132</v>
      </c>
      <c r="E67" s="75">
        <v>1.98</v>
      </c>
      <c r="F67" s="74">
        <v>12227</v>
      </c>
      <c r="G67" s="75">
        <v>-0.33</v>
      </c>
      <c r="H67" s="76" t="s">
        <v>62</v>
      </c>
      <c r="I67" s="88" t="s">
        <v>63</v>
      </c>
      <c r="J67" s="76">
        <v>18167</v>
      </c>
      <c r="K67" s="73">
        <v>0</v>
      </c>
      <c r="L67" s="74" t="s">
        <v>62</v>
      </c>
      <c r="M67" s="88" t="s">
        <v>63</v>
      </c>
      <c r="N67" s="79">
        <v>11665</v>
      </c>
      <c r="O67" s="80">
        <v>-4.09</v>
      </c>
      <c r="P67" s="74">
        <v>16641</v>
      </c>
      <c r="Q67" s="75">
        <v>-1.39</v>
      </c>
    </row>
    <row r="68" spans="1:17" s="70" customFormat="1" ht="12" customHeight="1" x14ac:dyDescent="0.2">
      <c r="A68" s="9" t="s">
        <v>88</v>
      </c>
      <c r="B68" s="52">
        <v>3298</v>
      </c>
      <c r="C68" s="63">
        <v>18.89</v>
      </c>
      <c r="D68" s="10">
        <v>3426</v>
      </c>
      <c r="E68" s="22">
        <v>-12.74</v>
      </c>
      <c r="F68" s="65">
        <v>3776</v>
      </c>
      <c r="G68" s="67">
        <v>-13.97</v>
      </c>
      <c r="H68" s="65">
        <v>2633</v>
      </c>
      <c r="I68" s="67">
        <v>0.3</v>
      </c>
      <c r="J68" s="10">
        <v>4089</v>
      </c>
      <c r="K68" s="22">
        <v>0.56999999999999995</v>
      </c>
      <c r="L68" s="10">
        <v>3306</v>
      </c>
      <c r="M68" s="22">
        <v>-4.78</v>
      </c>
      <c r="N68" s="10">
        <v>3024</v>
      </c>
      <c r="O68" s="22">
        <v>-8.83</v>
      </c>
      <c r="P68" s="10">
        <v>3480</v>
      </c>
      <c r="Q68" s="22">
        <v>1.1599999999999999</v>
      </c>
    </row>
    <row r="69" spans="1:17" s="6" customFormat="1" ht="12" customHeight="1" x14ac:dyDescent="0.2">
      <c r="A69" s="71" t="s">
        <v>89</v>
      </c>
      <c r="B69" s="74">
        <v>4948</v>
      </c>
      <c r="C69" s="75">
        <v>0.63</v>
      </c>
      <c r="D69" s="74">
        <v>6068</v>
      </c>
      <c r="E69" s="75">
        <v>0.36</v>
      </c>
      <c r="F69" s="74">
        <v>5593</v>
      </c>
      <c r="G69" s="75">
        <v>0.11</v>
      </c>
      <c r="H69" s="79">
        <v>4811</v>
      </c>
      <c r="I69" s="73">
        <v>0.23</v>
      </c>
      <c r="J69" s="76">
        <v>5472</v>
      </c>
      <c r="K69" s="73">
        <v>1.54</v>
      </c>
      <c r="L69" s="79">
        <v>3866</v>
      </c>
      <c r="M69" s="80">
        <v>-0.59</v>
      </c>
      <c r="N69" s="74">
        <v>5905</v>
      </c>
      <c r="O69" s="75">
        <v>-4.59</v>
      </c>
      <c r="P69" s="74">
        <v>5813</v>
      </c>
      <c r="Q69" s="75">
        <v>0.68</v>
      </c>
    </row>
    <row r="70" spans="1:17" s="53" customFormat="1" x14ac:dyDescent="0.25">
      <c r="A70" s="104" t="s">
        <v>90</v>
      </c>
      <c r="B70" s="105">
        <v>11141</v>
      </c>
      <c r="C70" s="101">
        <v>3</v>
      </c>
      <c r="D70" s="93">
        <v>10780</v>
      </c>
      <c r="E70" s="94">
        <v>0.84</v>
      </c>
      <c r="F70" s="105">
        <v>8575</v>
      </c>
      <c r="G70" s="101">
        <v>1.48</v>
      </c>
      <c r="H70" s="91">
        <v>10889</v>
      </c>
      <c r="I70" s="95">
        <v>-0.32</v>
      </c>
      <c r="J70" s="93">
        <v>12315</v>
      </c>
      <c r="K70" s="94">
        <v>0</v>
      </c>
      <c r="L70" s="93">
        <v>8488</v>
      </c>
      <c r="M70" s="94">
        <v>-4.34</v>
      </c>
      <c r="N70" s="93">
        <v>10868</v>
      </c>
      <c r="O70" s="101">
        <v>10.99</v>
      </c>
      <c r="P70" s="93">
        <v>8306</v>
      </c>
      <c r="Q70" s="94">
        <v>0</v>
      </c>
    </row>
    <row r="71" spans="1:17" s="53" customFormat="1" x14ac:dyDescent="0.25">
      <c r="A71" s="9"/>
      <c r="B71" s="52"/>
      <c r="C71" s="63"/>
      <c r="D71" s="10"/>
      <c r="E71" s="22"/>
      <c r="F71" s="52"/>
      <c r="G71" s="63"/>
      <c r="H71" s="65"/>
      <c r="I71" s="67"/>
      <c r="J71" s="10"/>
      <c r="K71" s="22"/>
      <c r="L71" s="10"/>
      <c r="M71" s="22"/>
      <c r="N71" s="10"/>
      <c r="O71" s="63"/>
      <c r="P71" s="10"/>
      <c r="Q71" s="22"/>
    </row>
    <row r="72" spans="1:17" x14ac:dyDescent="0.25">
      <c r="A72" s="14" t="s">
        <v>52</v>
      </c>
      <c r="B72" s="10"/>
      <c r="C72" s="13"/>
      <c r="D72" s="10"/>
      <c r="E72" s="11"/>
      <c r="F72" s="12"/>
      <c r="G72" s="57"/>
      <c r="H72" s="10"/>
      <c r="I72" s="11"/>
      <c r="J72" s="10"/>
      <c r="K72" s="11"/>
      <c r="L72" s="10"/>
      <c r="M72" s="11"/>
      <c r="N72" s="10"/>
      <c r="O72" s="11"/>
      <c r="P72" s="10"/>
      <c r="Q72" s="11"/>
    </row>
    <row r="73" spans="1:17" x14ac:dyDescent="0.25">
      <c r="A73" s="34" t="s">
        <v>12</v>
      </c>
      <c r="B73" s="15"/>
      <c r="C73" s="16"/>
      <c r="D73" s="15"/>
      <c r="E73" s="16"/>
      <c r="F73" s="15"/>
      <c r="G73" s="16"/>
      <c r="H73" s="15"/>
      <c r="I73" s="16"/>
      <c r="J73" s="15"/>
      <c r="K73" s="16"/>
      <c r="L73" s="15"/>
      <c r="M73" s="16"/>
      <c r="N73" s="15"/>
      <c r="O73" s="16"/>
      <c r="P73" s="15"/>
      <c r="Q73" s="16"/>
    </row>
    <row r="74" spans="1:17" x14ac:dyDescent="0.25">
      <c r="A74" s="35" t="s">
        <v>13</v>
      </c>
      <c r="B74" s="15"/>
      <c r="C74" s="16"/>
      <c r="D74" s="15"/>
      <c r="E74" s="16"/>
      <c r="F74" s="15"/>
      <c r="G74" s="16"/>
      <c r="H74" s="15"/>
      <c r="I74" s="16"/>
      <c r="J74" s="15"/>
      <c r="K74" s="16"/>
      <c r="L74" s="15"/>
      <c r="M74" s="16"/>
      <c r="N74" s="15"/>
      <c r="O74" s="16"/>
      <c r="P74" s="15"/>
      <c r="Q74" s="16"/>
    </row>
    <row r="75" spans="1:17" x14ac:dyDescent="0.25">
      <c r="A75" s="127" t="s">
        <v>14</v>
      </c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</row>
    <row r="76" spans="1:17" x14ac:dyDescent="0.25">
      <c r="A76" s="17" t="s">
        <v>15</v>
      </c>
      <c r="B76" s="18"/>
      <c r="C76" s="36"/>
      <c r="D76" s="37"/>
      <c r="E76" s="36"/>
      <c r="F76" s="37"/>
      <c r="G76" s="36"/>
      <c r="H76" s="38"/>
      <c r="I76" s="36"/>
      <c r="J76" s="37"/>
      <c r="K76" s="39"/>
      <c r="L76" s="37"/>
      <c r="M76" s="39"/>
      <c r="N76" s="37"/>
      <c r="O76" s="39"/>
      <c r="P76" s="37"/>
      <c r="Q76" s="39"/>
    </row>
    <row r="77" spans="1:17" x14ac:dyDescent="0.25">
      <c r="A77" s="19" t="s">
        <v>16</v>
      </c>
      <c r="B77" s="15"/>
      <c r="C77" s="16"/>
      <c r="D77" s="15"/>
      <c r="E77" s="16"/>
      <c r="F77" s="15"/>
      <c r="G77" s="16"/>
      <c r="H77" s="15"/>
      <c r="I77" s="16"/>
      <c r="J77" s="15"/>
      <c r="K77" s="16"/>
      <c r="L77" s="15"/>
      <c r="M77" s="16"/>
      <c r="N77" s="15"/>
      <c r="O77" s="16"/>
      <c r="P77" s="15"/>
      <c r="Q77" s="16"/>
    </row>
    <row r="78" spans="1:17" x14ac:dyDescent="0.25">
      <c r="A78" s="19"/>
      <c r="B78" s="15"/>
      <c r="C78" s="16"/>
      <c r="D78" s="15"/>
      <c r="E78" s="16"/>
      <c r="F78" s="15"/>
      <c r="G78" s="16"/>
      <c r="H78" s="15"/>
      <c r="I78" s="16"/>
      <c r="J78" s="15"/>
      <c r="K78" s="16"/>
      <c r="L78" s="15"/>
      <c r="M78" s="16"/>
      <c r="N78" s="15"/>
      <c r="O78" s="16"/>
      <c r="P78" s="15"/>
      <c r="Q78" s="16"/>
    </row>
    <row r="79" spans="1:17" x14ac:dyDescent="0.25">
      <c r="A79" s="20" t="str">
        <f>+Índice!A15</f>
        <v>Fecha de actualización: 6 de abril de 2021</v>
      </c>
      <c r="B79" s="15"/>
      <c r="C79" s="16"/>
      <c r="D79" s="15"/>
      <c r="E79" s="16"/>
      <c r="F79" s="15"/>
      <c r="G79" s="16"/>
      <c r="H79" s="15"/>
      <c r="I79" s="16"/>
      <c r="J79" s="15"/>
      <c r="K79" s="16"/>
      <c r="L79" s="15"/>
      <c r="M79" s="16"/>
      <c r="N79" s="15"/>
      <c r="O79" s="16"/>
      <c r="P79" s="15"/>
      <c r="Q79" s="16"/>
    </row>
    <row r="80" spans="1:17" x14ac:dyDescent="0.25">
      <c r="A80" s="19"/>
      <c r="B80" s="15"/>
      <c r="C80" s="16"/>
      <c r="D80" s="15"/>
      <c r="E80" s="16"/>
      <c r="F80" s="15"/>
      <c r="G80" s="16"/>
      <c r="H80" s="15"/>
      <c r="I80" s="16"/>
      <c r="J80" s="15"/>
      <c r="K80" s="16"/>
      <c r="L80" s="15"/>
      <c r="M80" s="16"/>
      <c r="N80" s="15"/>
      <c r="O80" s="16"/>
      <c r="P80" s="15"/>
      <c r="Q80" s="16"/>
    </row>
    <row r="81" spans="1:17" x14ac:dyDescent="0.25">
      <c r="A81" s="19"/>
      <c r="B81" s="15"/>
      <c r="C81" s="16"/>
      <c r="D81" s="15"/>
      <c r="E81" s="16"/>
      <c r="F81" s="15"/>
      <c r="G81" s="16"/>
      <c r="H81" s="15"/>
      <c r="I81" s="16"/>
      <c r="J81" s="15"/>
      <c r="K81" s="16"/>
      <c r="L81" s="15"/>
      <c r="M81" s="16"/>
      <c r="N81" s="15"/>
      <c r="O81" s="16"/>
      <c r="P81" s="15"/>
      <c r="Q81" s="16"/>
    </row>
    <row r="82" spans="1:17" x14ac:dyDescent="0.25">
      <c r="A82" s="19"/>
      <c r="B82" s="15"/>
      <c r="C82" s="16"/>
      <c r="D82" s="15"/>
      <c r="E82" s="16"/>
      <c r="F82" s="15"/>
      <c r="G82" s="16"/>
      <c r="H82" s="15"/>
      <c r="I82" s="16"/>
      <c r="J82" s="15"/>
      <c r="K82" s="16"/>
      <c r="L82" s="15"/>
      <c r="M82" s="16"/>
      <c r="N82" s="15"/>
      <c r="O82" s="16"/>
      <c r="P82" s="15"/>
      <c r="Q82" s="16"/>
    </row>
    <row r="83" spans="1:17" x14ac:dyDescent="0.25">
      <c r="A83" s="19"/>
      <c r="B83" s="15"/>
      <c r="C83" s="16"/>
      <c r="D83" s="15"/>
      <c r="E83" s="16"/>
      <c r="F83" s="15"/>
      <c r="G83" s="16"/>
      <c r="H83" s="15"/>
      <c r="I83" s="16"/>
      <c r="J83" s="15"/>
      <c r="K83" s="16"/>
      <c r="L83" s="15"/>
      <c r="M83" s="16"/>
      <c r="N83" s="15"/>
      <c r="O83" s="16"/>
      <c r="P83" s="15"/>
      <c r="Q83" s="16"/>
    </row>
  </sheetData>
  <mergeCells count="11">
    <mergeCell ref="A75:Q75"/>
    <mergeCell ref="A9:A10"/>
    <mergeCell ref="B9:C9"/>
    <mergeCell ref="D9:E9"/>
    <mergeCell ref="F9:G9"/>
    <mergeCell ref="A4:Q5"/>
    <mergeCell ref="H9:I9"/>
    <mergeCell ref="J9:K9"/>
    <mergeCell ref="L9:M9"/>
    <mergeCell ref="N9:O9"/>
    <mergeCell ref="P9:Q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abSelected="1" topLeftCell="A4" workbookViewId="0">
      <selection activeCell="I22" sqref="I22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4" t="s">
        <v>0</v>
      </c>
      <c r="B4" s="124"/>
      <c r="C4" s="124"/>
      <c r="D4" s="124"/>
      <c r="E4" s="124"/>
      <c r="F4" s="124"/>
      <c r="G4" s="124"/>
      <c r="H4" s="124"/>
      <c r="I4" s="124"/>
    </row>
    <row r="5" spans="1:9" s="2" customFormat="1" ht="24" customHeight="1" x14ac:dyDescent="0.2">
      <c r="A5" s="124"/>
      <c r="B5" s="124"/>
      <c r="C5" s="124"/>
      <c r="D5" s="124"/>
      <c r="E5" s="124"/>
      <c r="F5" s="124"/>
      <c r="G5" s="124"/>
      <c r="H5" s="124"/>
      <c r="I5" s="124"/>
    </row>
    <row r="6" spans="1:9" s="2" customFormat="1" ht="18.75" customHeight="1" x14ac:dyDescent="0.2">
      <c r="A6" s="3" t="s">
        <v>18</v>
      </c>
      <c r="B6" s="21"/>
      <c r="C6" s="21"/>
      <c r="D6" s="21"/>
      <c r="E6" s="21"/>
      <c r="F6" s="21"/>
      <c r="G6" s="21"/>
      <c r="H6" s="21"/>
      <c r="I6" s="21"/>
    </row>
    <row r="7" spans="1:9" s="2" customFormat="1" ht="15" customHeight="1" x14ac:dyDescent="0.2">
      <c r="A7" s="3" t="s">
        <v>60</v>
      </c>
      <c r="B7" s="21"/>
      <c r="C7" s="21"/>
      <c r="D7" s="21"/>
      <c r="E7" s="21"/>
      <c r="F7" s="21"/>
      <c r="G7" s="21"/>
      <c r="H7" s="21"/>
      <c r="I7" s="2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9" t="s">
        <v>17</v>
      </c>
      <c r="B9" s="60" t="s">
        <v>2</v>
      </c>
      <c r="C9" s="60" t="s">
        <v>3</v>
      </c>
      <c r="D9" s="60" t="s">
        <v>4</v>
      </c>
      <c r="E9" s="61" t="s">
        <v>5</v>
      </c>
      <c r="F9" s="60" t="s">
        <v>6</v>
      </c>
      <c r="G9" s="60" t="s">
        <v>7</v>
      </c>
      <c r="H9" s="60" t="s">
        <v>8</v>
      </c>
      <c r="I9" s="60" t="s">
        <v>9</v>
      </c>
    </row>
    <row r="10" spans="1:9" ht="12" customHeight="1" x14ac:dyDescent="0.25">
      <c r="A10" s="46" t="s">
        <v>19</v>
      </c>
      <c r="B10" s="46"/>
      <c r="C10" s="46"/>
      <c r="D10" s="46"/>
      <c r="E10" s="46"/>
      <c r="F10" s="46"/>
      <c r="G10" s="46"/>
      <c r="H10" s="46"/>
      <c r="I10" s="46"/>
    </row>
    <row r="11" spans="1:9" ht="12" customHeight="1" x14ac:dyDescent="0.25">
      <c r="A11" s="2" t="s">
        <v>20</v>
      </c>
      <c r="B11" s="40">
        <v>3.8356164383561486</v>
      </c>
      <c r="C11" s="40">
        <v>41.609195402298838</v>
      </c>
      <c r="D11" s="40">
        <v>70.545454545454504</v>
      </c>
      <c r="E11" s="40">
        <v>7.258064516129048</v>
      </c>
      <c r="F11" s="40">
        <v>14.174454828660444</v>
      </c>
      <c r="G11" s="40">
        <v>50.372208436724563</v>
      </c>
      <c r="H11" s="40">
        <v>-3.2738095238095344</v>
      </c>
      <c r="I11" s="40">
        <v>1.1627906976744429</v>
      </c>
    </row>
    <row r="12" spans="1:9" ht="12" customHeight="1" x14ac:dyDescent="0.25">
      <c r="A12" s="41" t="s">
        <v>21</v>
      </c>
      <c r="B12" s="42">
        <v>9.7489150650961207</v>
      </c>
      <c r="C12" s="42">
        <v>35.572929391644294</v>
      </c>
      <c r="D12" s="42">
        <v>31.97996308990243</v>
      </c>
      <c r="E12" s="113" t="s">
        <v>63</v>
      </c>
      <c r="F12" s="42">
        <v>17.455439459127199</v>
      </c>
      <c r="G12" s="42">
        <v>16.305092486869157</v>
      </c>
      <c r="H12" s="42">
        <v>17.262231995601972</v>
      </c>
      <c r="I12" s="42">
        <v>19.611398963730565</v>
      </c>
    </row>
    <row r="13" spans="1:9" ht="12" customHeight="1" x14ac:dyDescent="0.25">
      <c r="A13" s="2" t="s">
        <v>22</v>
      </c>
      <c r="B13" s="40">
        <v>40.687679083094565</v>
      </c>
      <c r="C13" s="40">
        <v>46.984924623115589</v>
      </c>
      <c r="D13" s="40">
        <v>48.623063683304622</v>
      </c>
      <c r="E13" s="40">
        <v>48.679514632405429</v>
      </c>
      <c r="F13" s="40">
        <v>41.22196442382058</v>
      </c>
      <c r="G13" s="40">
        <v>33.358720487433381</v>
      </c>
      <c r="H13" s="40">
        <v>25.135501355013567</v>
      </c>
      <c r="I13" s="40">
        <v>30.742539902845234</v>
      </c>
    </row>
    <row r="14" spans="1:9" ht="12" customHeight="1" x14ac:dyDescent="0.25">
      <c r="A14" s="41" t="s">
        <v>23</v>
      </c>
      <c r="B14" s="68">
        <v>3.6508841985168017</v>
      </c>
      <c r="C14" s="42">
        <v>-4.8893463715903192</v>
      </c>
      <c r="D14" s="42">
        <v>3.8961038961039085</v>
      </c>
      <c r="E14" s="113" t="s">
        <v>63</v>
      </c>
      <c r="F14" s="42">
        <v>15.76576576576576</v>
      </c>
      <c r="G14" s="42">
        <v>29.554655870445366</v>
      </c>
      <c r="H14" s="42">
        <v>-37.47081712062257</v>
      </c>
      <c r="I14" s="42">
        <v>-9.0379008746355627</v>
      </c>
    </row>
    <row r="15" spans="1:9" ht="12" customHeight="1" x14ac:dyDescent="0.25">
      <c r="A15" s="2" t="s">
        <v>24</v>
      </c>
      <c r="B15" s="40">
        <v>20.385674931129461</v>
      </c>
      <c r="C15" s="40">
        <v>56.435643564356418</v>
      </c>
      <c r="D15" s="40">
        <v>77.947295423023562</v>
      </c>
      <c r="E15" s="40">
        <v>30.270270270270274</v>
      </c>
      <c r="F15" s="40">
        <v>17.602996254681624</v>
      </c>
      <c r="G15" s="40">
        <v>49.536560247167863</v>
      </c>
      <c r="H15" s="40">
        <v>-0.55865921787708883</v>
      </c>
      <c r="I15" s="114" t="s">
        <v>63</v>
      </c>
    </row>
    <row r="16" spans="1:9" ht="12" customHeight="1" x14ac:dyDescent="0.25">
      <c r="A16" s="41" t="s">
        <v>25</v>
      </c>
      <c r="B16" s="42">
        <v>-51.74225663716814</v>
      </c>
      <c r="C16" s="42">
        <v>1.4992503748125774</v>
      </c>
      <c r="D16" s="42">
        <v>-54.29899302865995</v>
      </c>
      <c r="E16" s="42">
        <v>-41.936572199730094</v>
      </c>
      <c r="F16" s="42">
        <v>41.191066997518647</v>
      </c>
      <c r="G16" s="42">
        <v>-46.964856230031934</v>
      </c>
      <c r="H16" s="42">
        <v>-18.033740546829545</v>
      </c>
      <c r="I16" s="42">
        <v>19.769053117782921</v>
      </c>
    </row>
    <row r="17" spans="1:9" ht="12" customHeight="1" x14ac:dyDescent="0.25">
      <c r="A17" s="2" t="s">
        <v>26</v>
      </c>
      <c r="B17" s="40">
        <v>-24.920466595970304</v>
      </c>
      <c r="C17" s="40">
        <v>-47.296587926509183</v>
      </c>
      <c r="D17" s="40">
        <v>-34.873239436619727</v>
      </c>
      <c r="E17" s="40">
        <v>-17.814456459874783</v>
      </c>
      <c r="F17" s="40">
        <v>-30.815450643776821</v>
      </c>
      <c r="G17" s="40">
        <v>-47.81829049611477</v>
      </c>
      <c r="H17" s="40">
        <v>-42.570281124498003</v>
      </c>
      <c r="I17" s="40">
        <v>-17.91131855309218</v>
      </c>
    </row>
    <row r="18" spans="1:9" ht="12" customHeight="1" x14ac:dyDescent="0.25">
      <c r="A18" s="41" t="s">
        <v>27</v>
      </c>
      <c r="B18" s="42">
        <v>-1.359003397508507</v>
      </c>
      <c r="C18" s="42">
        <v>3.0324400564174958</v>
      </c>
      <c r="D18" s="42">
        <v>2.6548672566371723</v>
      </c>
      <c r="E18" s="115" t="s">
        <v>63</v>
      </c>
      <c r="F18" s="42">
        <v>0.99715099715103062</v>
      </c>
      <c r="G18" s="42">
        <v>-14.61077844311378</v>
      </c>
      <c r="H18" s="42">
        <v>41.820768136557618</v>
      </c>
      <c r="I18" s="42">
        <v>-7.3422957600827399</v>
      </c>
    </row>
    <row r="19" spans="1:9" ht="12" customHeight="1" x14ac:dyDescent="0.25">
      <c r="A19" s="2" t="s">
        <v>28</v>
      </c>
      <c r="B19" s="40">
        <v>-0.4964147821290843</v>
      </c>
      <c r="C19" s="40">
        <v>8.4787350054525312</v>
      </c>
      <c r="D19" s="40">
        <v>97.7040816326531</v>
      </c>
      <c r="E19" s="40">
        <v>25.181701581872563</v>
      </c>
      <c r="F19" s="40">
        <v>18.083003952569165</v>
      </c>
      <c r="G19" s="40">
        <v>43.314849044978423</v>
      </c>
      <c r="H19" s="40">
        <v>38.24884792626726</v>
      </c>
      <c r="I19" s="40">
        <v>-5.3090909090908962</v>
      </c>
    </row>
    <row r="20" spans="1:9" ht="12" customHeight="1" x14ac:dyDescent="0.25">
      <c r="A20" s="41" t="s">
        <v>29</v>
      </c>
      <c r="B20" s="42">
        <v>58.253358925143942</v>
      </c>
      <c r="C20" s="42">
        <v>90.051020408163225</v>
      </c>
      <c r="D20" s="42">
        <v>78.816793893129784</v>
      </c>
      <c r="E20" s="42">
        <v>78.290766208251512</v>
      </c>
      <c r="F20" s="42">
        <v>72.79187817258881</v>
      </c>
      <c r="G20" s="42">
        <v>56.801470588235283</v>
      </c>
      <c r="H20" s="42">
        <v>116.57559198542802</v>
      </c>
      <c r="I20" s="113" t="s">
        <v>63</v>
      </c>
    </row>
    <row r="21" spans="1:9" ht="12" customHeight="1" x14ac:dyDescent="0.25">
      <c r="A21" s="2" t="s">
        <v>30</v>
      </c>
      <c r="B21" s="40">
        <v>-1.0690423162583729</v>
      </c>
      <c r="C21" s="40">
        <v>7.0105157736604973</v>
      </c>
      <c r="D21" s="40">
        <v>-5.1742919389978219</v>
      </c>
      <c r="E21" s="40">
        <v>-13.00204220558202</v>
      </c>
      <c r="F21" s="43">
        <v>15.478999528079274</v>
      </c>
      <c r="G21" s="43">
        <v>-5.3346265761396561</v>
      </c>
      <c r="H21" s="40">
        <v>7.7246011754827704</v>
      </c>
      <c r="I21" s="40">
        <v>6.1946902654867131</v>
      </c>
    </row>
    <row r="22" spans="1:9" ht="12" customHeight="1" x14ac:dyDescent="0.25">
      <c r="A22" s="44" t="s">
        <v>31</v>
      </c>
      <c r="B22" s="45">
        <v>-13.76462491397109</v>
      </c>
      <c r="C22" s="45">
        <v>-6.7322239031770259</v>
      </c>
      <c r="D22" s="45">
        <v>-16.177703269069575</v>
      </c>
      <c r="E22" s="45">
        <v>-13.159968479117435</v>
      </c>
      <c r="F22" s="45">
        <v>-13.890909090909098</v>
      </c>
      <c r="G22" s="45">
        <v>-22.802850356294535</v>
      </c>
      <c r="H22" s="45">
        <v>-49.300322927879435</v>
      </c>
      <c r="I22" s="69">
        <v>-7.4792243767313193</v>
      </c>
    </row>
    <row r="23" spans="1:9" ht="12" customHeight="1" x14ac:dyDescent="0.25">
      <c r="A23" s="46" t="s">
        <v>32</v>
      </c>
      <c r="B23" s="47"/>
      <c r="C23" s="47"/>
      <c r="D23" s="47"/>
      <c r="E23" s="47"/>
      <c r="F23" s="47"/>
      <c r="G23" s="47"/>
      <c r="H23" s="47"/>
      <c r="I23" s="47"/>
    </row>
    <row r="24" spans="1:9" ht="12" customHeight="1" x14ac:dyDescent="0.25">
      <c r="A24" s="2" t="s">
        <v>55</v>
      </c>
      <c r="B24" s="114" t="s">
        <v>63</v>
      </c>
      <c r="C24" s="40">
        <v>-16.057441253263715</v>
      </c>
      <c r="D24" s="116" t="s">
        <v>63</v>
      </c>
      <c r="E24" s="106">
        <v>0.90346327589092557</v>
      </c>
      <c r="F24" s="40">
        <v>-15.222612229817113</v>
      </c>
      <c r="G24" s="114" t="s">
        <v>63</v>
      </c>
      <c r="H24" s="40">
        <v>-18.25898500993317</v>
      </c>
      <c r="I24" s="43">
        <v>-21.944444444444432</v>
      </c>
    </row>
    <row r="25" spans="1:9" ht="12" customHeight="1" x14ac:dyDescent="0.25">
      <c r="A25" s="41" t="s">
        <v>33</v>
      </c>
      <c r="B25" s="42">
        <v>-4.903225806451605</v>
      </c>
      <c r="C25" s="42">
        <v>-0.71862907683802879</v>
      </c>
      <c r="D25" s="42">
        <v>16.212534059945515</v>
      </c>
      <c r="E25" s="113" t="s">
        <v>63</v>
      </c>
      <c r="F25" s="42">
        <v>-4.1771094402673459</v>
      </c>
      <c r="G25" s="42">
        <v>9.1004184100418541</v>
      </c>
      <c r="H25" s="42">
        <v>-20.772381509654757</v>
      </c>
      <c r="I25" s="42">
        <v>-10.739856801909308</v>
      </c>
    </row>
    <row r="26" spans="1:9" ht="12" customHeight="1" x14ac:dyDescent="0.25">
      <c r="A26" s="2" t="s">
        <v>34</v>
      </c>
      <c r="B26" s="43">
        <v>-16.762452107279703</v>
      </c>
      <c r="C26" s="40">
        <v>-6.3216988040029287</v>
      </c>
      <c r="D26" s="117" t="s">
        <v>63</v>
      </c>
      <c r="E26" s="40">
        <v>-0.40592652729855017</v>
      </c>
      <c r="F26" s="40">
        <v>-6.3732928679817942</v>
      </c>
      <c r="G26" s="117" t="s">
        <v>63</v>
      </c>
      <c r="H26" s="40">
        <v>-20.682757701026809</v>
      </c>
      <c r="I26" s="43">
        <v>-26.874340021119338</v>
      </c>
    </row>
    <row r="27" spans="1:9" ht="12" customHeight="1" x14ac:dyDescent="0.25">
      <c r="A27" s="41" t="s">
        <v>35</v>
      </c>
      <c r="B27" s="113" t="s">
        <v>63</v>
      </c>
      <c r="C27" s="42">
        <v>134.92063492063488</v>
      </c>
      <c r="D27" s="42">
        <v>116.11570247933885</v>
      </c>
      <c r="E27" s="115" t="s">
        <v>63</v>
      </c>
      <c r="F27" s="48">
        <v>142.32081911262804</v>
      </c>
      <c r="G27" s="42">
        <v>61.126760563380245</v>
      </c>
      <c r="H27" s="42">
        <v>106.47134578235668</v>
      </c>
      <c r="I27" s="42">
        <v>78.559077809798254</v>
      </c>
    </row>
    <row r="28" spans="1:9" ht="12" customHeight="1" x14ac:dyDescent="0.25">
      <c r="A28" s="2" t="s">
        <v>36</v>
      </c>
      <c r="B28" s="40">
        <v>6.4197530864197327</v>
      </c>
      <c r="C28" s="40">
        <v>-5.3840063341251021</v>
      </c>
      <c r="D28" s="40">
        <v>7.9470198675496428</v>
      </c>
      <c r="E28" s="40">
        <v>10.137614678899087</v>
      </c>
      <c r="F28" s="43">
        <v>-1.5079365079365137</v>
      </c>
      <c r="G28" s="40">
        <v>-17.581837381203801</v>
      </c>
      <c r="H28" s="40">
        <v>17.775974025974016</v>
      </c>
      <c r="I28" s="40">
        <v>10.806317539484622</v>
      </c>
    </row>
    <row r="29" spans="1:9" ht="12" customHeight="1" x14ac:dyDescent="0.25">
      <c r="A29" s="41" t="s">
        <v>51</v>
      </c>
      <c r="B29" s="115" t="s">
        <v>63</v>
      </c>
      <c r="C29" s="42">
        <v>37.319422150882822</v>
      </c>
      <c r="D29" s="42">
        <v>57.072266831377405</v>
      </c>
      <c r="E29" s="42">
        <v>8.1632653061224367</v>
      </c>
      <c r="F29" s="118" t="s">
        <v>63</v>
      </c>
      <c r="G29" s="48">
        <v>37.382378100940961</v>
      </c>
      <c r="H29" s="42">
        <v>29.024081115335854</v>
      </c>
      <c r="I29" s="42">
        <v>-10.885975367500988</v>
      </c>
    </row>
    <row r="30" spans="1:9" ht="12" customHeight="1" x14ac:dyDescent="0.25">
      <c r="A30" s="2" t="s">
        <v>37</v>
      </c>
      <c r="B30" s="40">
        <v>22.69820971867005</v>
      </c>
      <c r="C30" s="40">
        <v>48.591909882232478</v>
      </c>
      <c r="D30" s="40">
        <v>33.31832507879335</v>
      </c>
      <c r="E30" s="40">
        <v>17.909987669543771</v>
      </c>
      <c r="F30" s="40">
        <v>47.426470588235304</v>
      </c>
      <c r="G30" s="40">
        <v>43.666780471150531</v>
      </c>
      <c r="H30" s="40">
        <v>35.263702171664946</v>
      </c>
      <c r="I30" s="40">
        <v>19.575936883629218</v>
      </c>
    </row>
    <row r="31" spans="1:9" ht="12" customHeight="1" x14ac:dyDescent="0.25">
      <c r="A31" s="41" t="s">
        <v>38</v>
      </c>
      <c r="B31" s="42">
        <v>17.796610169491544</v>
      </c>
      <c r="C31" s="42">
        <v>134.65568862275447</v>
      </c>
      <c r="D31" s="115" t="s">
        <v>63</v>
      </c>
      <c r="E31" s="115" t="s">
        <v>63</v>
      </c>
      <c r="F31" s="42">
        <v>7.2081218274111736</v>
      </c>
      <c r="G31" s="115" t="s">
        <v>63</v>
      </c>
      <c r="H31" s="42">
        <v>-19.782150386507379</v>
      </c>
      <c r="I31" s="42">
        <v>3.2391048292108149</v>
      </c>
    </row>
    <row r="32" spans="1:9" ht="12" customHeight="1" x14ac:dyDescent="0.25">
      <c r="A32" s="2" t="s">
        <v>39</v>
      </c>
      <c r="B32" s="119" t="s">
        <v>63</v>
      </c>
      <c r="C32" s="40">
        <v>50.687442713107281</v>
      </c>
      <c r="D32" s="40">
        <v>32.566283141570771</v>
      </c>
      <c r="E32" s="114" t="s">
        <v>63</v>
      </c>
      <c r="F32" s="40">
        <v>51.976805482340538</v>
      </c>
      <c r="G32" s="119" t="s">
        <v>63</v>
      </c>
      <c r="H32" s="40">
        <v>53.976927747419509</v>
      </c>
      <c r="I32" s="40">
        <v>46.385885031303346</v>
      </c>
    </row>
    <row r="33" spans="1:9" ht="12" customHeight="1" x14ac:dyDescent="0.25">
      <c r="A33" s="41" t="s">
        <v>54</v>
      </c>
      <c r="B33" s="42">
        <v>13.407821229050288</v>
      </c>
      <c r="C33" s="42">
        <v>36.866059817945398</v>
      </c>
      <c r="D33" s="42">
        <v>34.458889076481512</v>
      </c>
      <c r="E33" s="42">
        <v>19.744922059518188</v>
      </c>
      <c r="F33" s="42">
        <v>33.559827643354325</v>
      </c>
      <c r="G33" s="42">
        <v>39.629689783985711</v>
      </c>
      <c r="H33" s="42">
        <v>49.765765765765771</v>
      </c>
      <c r="I33" s="42">
        <v>29.965517241379324</v>
      </c>
    </row>
    <row r="34" spans="1:9" ht="12" customHeight="1" x14ac:dyDescent="0.25">
      <c r="A34" s="2" t="s">
        <v>40</v>
      </c>
      <c r="B34" s="40">
        <v>31.838170624450314</v>
      </c>
      <c r="C34" s="40">
        <v>26.214099216710185</v>
      </c>
      <c r="D34" s="40">
        <v>59.359903381642496</v>
      </c>
      <c r="E34" s="116" t="s">
        <v>63</v>
      </c>
      <c r="F34" s="40">
        <v>30.834512022630832</v>
      </c>
      <c r="G34" s="40">
        <v>41.344706472654316</v>
      </c>
      <c r="H34" s="40">
        <v>32.123076923076923</v>
      </c>
      <c r="I34" s="40">
        <v>13.770634231103385</v>
      </c>
    </row>
    <row r="35" spans="1:9" ht="12" customHeight="1" x14ac:dyDescent="0.25">
      <c r="A35" s="41" t="s">
        <v>41</v>
      </c>
      <c r="B35" s="42">
        <v>23.409165842400249</v>
      </c>
      <c r="C35" s="42">
        <v>60.029498525073755</v>
      </c>
      <c r="D35" s="42">
        <v>31.68316831683169</v>
      </c>
      <c r="E35" s="42">
        <v>30.534039951080327</v>
      </c>
      <c r="F35" s="42">
        <v>41.039603960396029</v>
      </c>
      <c r="G35" s="42">
        <v>82.069408740359862</v>
      </c>
      <c r="H35" s="42">
        <v>24.732394366197163</v>
      </c>
      <c r="I35" s="42">
        <v>8.4713375796178436</v>
      </c>
    </row>
    <row r="36" spans="1:9" ht="12" customHeight="1" x14ac:dyDescent="0.25">
      <c r="A36" s="2" t="s">
        <v>42</v>
      </c>
      <c r="B36" s="40">
        <v>5.7500000000000107</v>
      </c>
      <c r="C36" s="40">
        <v>0</v>
      </c>
      <c r="D36" s="40">
        <v>17.302052785923738</v>
      </c>
      <c r="E36" s="116" t="s">
        <v>63</v>
      </c>
      <c r="F36" s="114" t="s">
        <v>63</v>
      </c>
      <c r="G36" s="116" t="s">
        <v>63</v>
      </c>
      <c r="H36" s="40">
        <v>6.7241379310344795</v>
      </c>
      <c r="I36" s="40">
        <v>12.026143790849675</v>
      </c>
    </row>
    <row r="37" spans="1:9" ht="12" customHeight="1" x14ac:dyDescent="0.25">
      <c r="A37" s="41" t="s">
        <v>56</v>
      </c>
      <c r="B37" s="113" t="s">
        <v>63</v>
      </c>
      <c r="C37" s="42">
        <v>-1.9636363636363563</v>
      </c>
      <c r="D37" s="42">
        <v>34.710743801652889</v>
      </c>
      <c r="E37" s="115" t="s">
        <v>63</v>
      </c>
      <c r="F37" s="42">
        <v>12.794918330308525</v>
      </c>
      <c r="G37" s="42">
        <v>8.657373440939109</v>
      </c>
      <c r="H37" s="42">
        <v>14.348097317529639</v>
      </c>
      <c r="I37" s="42">
        <v>18.288288288288278</v>
      </c>
    </row>
    <row r="38" spans="1:9" ht="12" customHeight="1" x14ac:dyDescent="0.25">
      <c r="A38" s="2" t="s">
        <v>43</v>
      </c>
      <c r="B38" s="40">
        <v>-4.6048109965635469</v>
      </c>
      <c r="C38" s="40">
        <v>-0.36764705882352811</v>
      </c>
      <c r="D38" s="40">
        <v>-17.234042553191486</v>
      </c>
      <c r="E38" s="116" t="s">
        <v>63</v>
      </c>
      <c r="F38" s="40">
        <v>-6.7592592592592755</v>
      </c>
      <c r="G38" s="40">
        <v>-9.8920863309352463</v>
      </c>
      <c r="H38" s="116" t="s">
        <v>63</v>
      </c>
      <c r="I38" s="116" t="s">
        <v>63</v>
      </c>
    </row>
    <row r="39" spans="1:9" ht="12" customHeight="1" x14ac:dyDescent="0.25">
      <c r="A39" s="44" t="s">
        <v>44</v>
      </c>
      <c r="B39" s="45">
        <v>5.10510510510509</v>
      </c>
      <c r="C39" s="45">
        <v>33.138780804150429</v>
      </c>
      <c r="D39" s="45">
        <v>26.630103595368659</v>
      </c>
      <c r="E39" s="45">
        <v>-9.2771084337349379</v>
      </c>
      <c r="F39" s="45">
        <v>9.1928251121076165</v>
      </c>
      <c r="G39" s="49">
        <v>3.1195079086115962</v>
      </c>
      <c r="H39" s="45">
        <v>1.9077901430842648</v>
      </c>
      <c r="I39" s="45">
        <v>11.302083333333336</v>
      </c>
    </row>
    <row r="40" spans="1:9" ht="12" customHeight="1" x14ac:dyDescent="0.25">
      <c r="A40" s="46" t="s">
        <v>45</v>
      </c>
      <c r="B40" s="47"/>
      <c r="C40" s="47"/>
      <c r="D40" s="47"/>
      <c r="E40" s="47"/>
      <c r="F40" s="47"/>
      <c r="G40" s="47"/>
      <c r="H40" s="47"/>
      <c r="I40" s="47"/>
    </row>
    <row r="41" spans="1:9" ht="12" customHeight="1" x14ac:dyDescent="0.25">
      <c r="A41" s="2" t="s">
        <v>46</v>
      </c>
      <c r="B41" s="114" t="s">
        <v>63</v>
      </c>
      <c r="C41" s="40">
        <v>-19.288079470198671</v>
      </c>
      <c r="D41" s="40">
        <v>-15.524360033030549</v>
      </c>
      <c r="E41" s="114" t="s">
        <v>63</v>
      </c>
      <c r="F41" s="40">
        <v>-16.84782608695652</v>
      </c>
      <c r="G41" s="40">
        <v>-0.30257186081694698</v>
      </c>
      <c r="H41" s="40">
        <v>-26.923076923076916</v>
      </c>
      <c r="I41" s="43">
        <v>-6.6923076923076863</v>
      </c>
    </row>
    <row r="42" spans="1:9" ht="12" customHeight="1" x14ac:dyDescent="0.25">
      <c r="A42" s="41" t="s">
        <v>47</v>
      </c>
      <c r="B42" s="42">
        <v>184.58417849898581</v>
      </c>
      <c r="C42" s="42">
        <v>102.37762237762236</v>
      </c>
      <c r="D42" s="42">
        <v>167.74774774774772</v>
      </c>
      <c r="E42" s="42">
        <v>131.24018838304553</v>
      </c>
      <c r="F42" s="42">
        <v>93.074324324324323</v>
      </c>
      <c r="G42" s="42">
        <v>184.25047438330174</v>
      </c>
      <c r="H42" s="42">
        <v>118.99886234357223</v>
      </c>
      <c r="I42" s="42">
        <v>150.5882352941176</v>
      </c>
    </row>
    <row r="43" spans="1:9" ht="12" customHeight="1" x14ac:dyDescent="0.25">
      <c r="A43" s="2" t="s">
        <v>48</v>
      </c>
      <c r="B43" s="40">
        <v>140.68195179306286</v>
      </c>
      <c r="C43" s="40">
        <v>121.65635411708706</v>
      </c>
      <c r="D43" s="40">
        <v>155.82047685834502</v>
      </c>
      <c r="E43" s="40">
        <v>115.72732152442296</v>
      </c>
      <c r="F43" s="40">
        <v>44.56591639871381</v>
      </c>
      <c r="G43" s="40">
        <v>128.79944482997919</v>
      </c>
      <c r="H43" s="40">
        <v>64.244186046511629</v>
      </c>
      <c r="I43" s="40">
        <v>60.85333333333336</v>
      </c>
    </row>
    <row r="44" spans="1:9" ht="12" customHeight="1" x14ac:dyDescent="0.25">
      <c r="A44" s="41" t="s">
        <v>49</v>
      </c>
      <c r="B44" s="42">
        <v>43.422584400465645</v>
      </c>
      <c r="C44" s="42">
        <v>-9.58121827411167</v>
      </c>
      <c r="D44" s="42">
        <v>-3.2169746748802241</v>
      </c>
      <c r="E44" s="42">
        <v>48.254364089775571</v>
      </c>
      <c r="F44" s="42">
        <v>-27.996845425867512</v>
      </c>
      <c r="G44" s="42">
        <v>-12.131367292225214</v>
      </c>
      <c r="H44" s="42">
        <v>-26.023166023166013</v>
      </c>
      <c r="I44" s="42">
        <v>-39.210526315789465</v>
      </c>
    </row>
    <row r="45" spans="1:9" ht="12" customHeight="1" x14ac:dyDescent="0.25">
      <c r="A45" s="50" t="s">
        <v>50</v>
      </c>
      <c r="B45" s="51">
        <v>-4.4943820224719104</v>
      </c>
      <c r="C45" s="51">
        <v>1.8126888217522952</v>
      </c>
      <c r="D45" s="51">
        <v>-17.896865520728021</v>
      </c>
      <c r="E45" s="51">
        <v>-1.5810276679841917</v>
      </c>
      <c r="F45" s="51">
        <v>11.093502377179076</v>
      </c>
      <c r="G45" s="51">
        <v>9.7560975609755971</v>
      </c>
      <c r="H45" s="51">
        <v>-5.2064631956912137</v>
      </c>
      <c r="I45" s="51">
        <v>14.457831325301186</v>
      </c>
    </row>
    <row r="46" spans="1:9" x14ac:dyDescent="0.25">
      <c r="A46" s="2"/>
      <c r="B46" s="40"/>
      <c r="C46" s="40"/>
      <c r="D46" s="40"/>
      <c r="E46" s="40"/>
      <c r="F46" s="40"/>
      <c r="G46" s="40"/>
      <c r="H46" s="40"/>
      <c r="I46" s="40"/>
    </row>
    <row r="47" spans="1:9" x14ac:dyDescent="0.25">
      <c r="A47" s="17" t="s">
        <v>12</v>
      </c>
      <c r="B47" s="23"/>
      <c r="C47" s="24"/>
      <c r="D47" s="24"/>
      <c r="E47" s="23"/>
      <c r="F47" s="24"/>
      <c r="G47" s="24"/>
      <c r="H47" s="24"/>
      <c r="I47" s="24"/>
    </row>
    <row r="48" spans="1:9" x14ac:dyDescent="0.25">
      <c r="A48" s="25" t="s">
        <v>14</v>
      </c>
      <c r="B48" s="25"/>
      <c r="C48" s="25"/>
      <c r="D48" s="25"/>
      <c r="E48" s="25"/>
      <c r="F48" s="25"/>
      <c r="G48" s="25"/>
      <c r="H48" s="25"/>
      <c r="I48" s="25"/>
    </row>
    <row r="49" spans="1:9" x14ac:dyDescent="0.25">
      <c r="A49" s="66" t="s">
        <v>15</v>
      </c>
      <c r="B49" s="23"/>
      <c r="C49" s="24"/>
      <c r="D49" s="24"/>
      <c r="E49" s="23"/>
      <c r="F49" s="24"/>
      <c r="G49" s="24"/>
      <c r="H49" s="24"/>
      <c r="I49" s="24"/>
    </row>
    <row r="50" spans="1:9" x14ac:dyDescent="0.25">
      <c r="A50" s="19" t="s">
        <v>16</v>
      </c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 s="19"/>
      <c r="B51" s="15"/>
      <c r="C51" s="16"/>
      <c r="D51" s="15"/>
      <c r="E51" s="16"/>
      <c r="F51" s="15"/>
      <c r="G51" s="16"/>
      <c r="H51" s="15"/>
      <c r="I51" s="16"/>
    </row>
    <row r="52" spans="1:9" x14ac:dyDescent="0.25">
      <c r="A52" s="20" t="str">
        <f>+Índice!A15</f>
        <v>Fecha de actualización: 6 de abril de 2021</v>
      </c>
      <c r="B52" s="15"/>
      <c r="C52" s="16"/>
      <c r="D52" s="15"/>
      <c r="E52" s="16"/>
      <c r="F52" s="15"/>
      <c r="G52" s="16"/>
      <c r="H52" s="15"/>
      <c r="I52" s="16"/>
    </row>
    <row r="53" spans="1:9" x14ac:dyDescent="0.25">
      <c r="A53" s="19"/>
      <c r="B53" s="15"/>
      <c r="C53" s="16"/>
      <c r="D53" s="15"/>
      <c r="E53" s="16"/>
      <c r="F53" s="15"/>
      <c r="G53" s="16"/>
      <c r="H53" s="15"/>
      <c r="I53" s="16"/>
    </row>
    <row r="54" spans="1:9" x14ac:dyDescent="0.25">
      <c r="A54" s="19"/>
      <c r="B54" s="15"/>
      <c r="C54" s="16"/>
      <c r="D54" s="15"/>
      <c r="E54" s="16"/>
      <c r="F54" s="15"/>
      <c r="G54" s="16"/>
      <c r="H54" s="15"/>
      <c r="I54" s="16"/>
    </row>
    <row r="55" spans="1:9" x14ac:dyDescent="0.25">
      <c r="A55" s="19"/>
      <c r="B55" s="15"/>
      <c r="C55" s="16"/>
      <c r="D55" s="15"/>
      <c r="E55" s="16"/>
      <c r="F55" s="15"/>
      <c r="G55" s="16"/>
      <c r="H55" s="15"/>
      <c r="I55" s="1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workbookViewId="0">
      <selection activeCell="A9" sqref="A9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4" t="s">
        <v>0</v>
      </c>
      <c r="B4" s="124"/>
      <c r="C4" s="124"/>
      <c r="D4" s="124"/>
      <c r="E4" s="124"/>
      <c r="F4" s="124"/>
      <c r="G4" s="124"/>
      <c r="H4" s="124"/>
      <c r="I4" s="124"/>
    </row>
    <row r="5" spans="1:9" s="2" customFormat="1" ht="27.75" customHeight="1" x14ac:dyDescent="0.2">
      <c r="A5" s="124"/>
      <c r="B5" s="124"/>
      <c r="C5" s="124"/>
      <c r="D5" s="124"/>
      <c r="E5" s="124"/>
      <c r="F5" s="124"/>
      <c r="G5" s="124"/>
      <c r="H5" s="124"/>
      <c r="I5" s="124"/>
    </row>
    <row r="6" spans="1:9" s="2" customFormat="1" ht="18.75" customHeight="1" x14ac:dyDescent="0.2">
      <c r="A6" s="3" t="s">
        <v>18</v>
      </c>
      <c r="B6" s="21"/>
      <c r="C6" s="21"/>
      <c r="D6" s="21"/>
      <c r="E6" s="21"/>
      <c r="F6" s="21"/>
      <c r="G6" s="21"/>
      <c r="H6" s="21"/>
      <c r="I6" s="21"/>
    </row>
    <row r="7" spans="1:9" s="2" customFormat="1" ht="15" customHeight="1" x14ac:dyDescent="0.2">
      <c r="A7" s="3" t="s">
        <v>61</v>
      </c>
      <c r="B7" s="21"/>
      <c r="C7" s="21"/>
      <c r="D7" s="21"/>
      <c r="E7" s="21"/>
      <c r="F7" s="21"/>
      <c r="G7" s="21"/>
      <c r="H7" s="21"/>
      <c r="I7" s="2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9" t="s">
        <v>17</v>
      </c>
      <c r="B9" s="60" t="s">
        <v>2</v>
      </c>
      <c r="C9" s="60" t="s">
        <v>3</v>
      </c>
      <c r="D9" s="60" t="s">
        <v>4</v>
      </c>
      <c r="E9" s="61" t="s">
        <v>5</v>
      </c>
      <c r="F9" s="60" t="s">
        <v>6</v>
      </c>
      <c r="G9" s="60" t="s">
        <v>7</v>
      </c>
      <c r="H9" s="60" t="s">
        <v>8</v>
      </c>
      <c r="I9" s="60" t="s">
        <v>9</v>
      </c>
    </row>
    <row r="10" spans="1:9" ht="12" customHeight="1" x14ac:dyDescent="0.25">
      <c r="A10" s="46" t="s">
        <v>19</v>
      </c>
      <c r="B10" s="46"/>
      <c r="C10" s="46"/>
      <c r="D10" s="46"/>
      <c r="E10" s="46"/>
      <c r="F10" s="46"/>
      <c r="G10" s="46"/>
      <c r="H10" s="46"/>
      <c r="I10" s="46"/>
    </row>
    <row r="11" spans="1:9" ht="12" customHeight="1" x14ac:dyDescent="0.25">
      <c r="A11" s="2" t="s">
        <v>20</v>
      </c>
      <c r="B11" s="40">
        <v>13.134328358208958</v>
      </c>
      <c r="C11" s="40">
        <v>5.1194539249146853</v>
      </c>
      <c r="D11" s="40">
        <v>13.55932203389829</v>
      </c>
      <c r="E11" s="40">
        <v>10.308056872037907</v>
      </c>
      <c r="F11" s="40">
        <v>-8.2603254067584402</v>
      </c>
      <c r="G11" s="40">
        <v>37.414965986394535</v>
      </c>
      <c r="H11" s="40">
        <v>-4.1297935103245091</v>
      </c>
      <c r="I11" s="40">
        <v>-10.309278350515438</v>
      </c>
    </row>
    <row r="12" spans="1:9" ht="12" customHeight="1" x14ac:dyDescent="0.25">
      <c r="A12" s="41" t="s">
        <v>21</v>
      </c>
      <c r="B12" s="42">
        <v>-8.6676125370823804</v>
      </c>
      <c r="C12" s="42">
        <v>-8.5229146060006418</v>
      </c>
      <c r="D12" s="42">
        <v>-8.0961997429777952</v>
      </c>
      <c r="E12" s="113" t="s">
        <v>63</v>
      </c>
      <c r="F12" s="42">
        <v>-24.3916913946588</v>
      </c>
      <c r="G12" s="42">
        <v>-6.2580526412663424</v>
      </c>
      <c r="H12" s="42">
        <v>-17.803468208092522</v>
      </c>
      <c r="I12" s="42">
        <v>-10.035074045206549</v>
      </c>
    </row>
    <row r="13" spans="1:9" ht="12" customHeight="1" x14ac:dyDescent="0.25">
      <c r="A13" s="2" t="s">
        <v>22</v>
      </c>
      <c r="B13" s="40">
        <v>75.513851653261924</v>
      </c>
      <c r="C13" s="40">
        <v>96.528555431131011</v>
      </c>
      <c r="D13" s="40">
        <v>88.743169398907099</v>
      </c>
      <c r="E13" s="40">
        <v>84.01060070671376</v>
      </c>
      <c r="F13" s="40">
        <v>85.757884028484213</v>
      </c>
      <c r="G13" s="40">
        <v>98.301245753114316</v>
      </c>
      <c r="H13" s="40">
        <v>38.97667419112112</v>
      </c>
      <c r="I13" s="40">
        <v>78.409090909090892</v>
      </c>
    </row>
    <row r="14" spans="1:9" ht="12" customHeight="1" x14ac:dyDescent="0.25">
      <c r="A14" s="41" t="s">
        <v>23</v>
      </c>
      <c r="B14" s="68">
        <v>-21.102909248805901</v>
      </c>
      <c r="C14" s="42">
        <v>-22.418136020151135</v>
      </c>
      <c r="D14" s="42">
        <v>-14.484233030464988</v>
      </c>
      <c r="E14" s="113" t="s">
        <v>63</v>
      </c>
      <c r="F14" s="42">
        <v>-12.881355932203398</v>
      </c>
      <c r="G14" s="42">
        <v>-15.433403805496804</v>
      </c>
      <c r="H14" s="42">
        <v>-0.24829298572311975</v>
      </c>
      <c r="I14" s="42">
        <v>-18.75</v>
      </c>
    </row>
    <row r="15" spans="1:9" ht="12" customHeight="1" x14ac:dyDescent="0.25">
      <c r="A15" s="2" t="s">
        <v>24</v>
      </c>
      <c r="B15" s="40">
        <v>-4.0614709110866958</v>
      </c>
      <c r="C15" s="40">
        <v>47.755610972568597</v>
      </c>
      <c r="D15" s="40">
        <v>30.651731160896144</v>
      </c>
      <c r="E15" s="40">
        <v>8.5585585585585822</v>
      </c>
      <c r="F15" s="40">
        <v>-15.058611361587015</v>
      </c>
      <c r="G15" s="40">
        <v>28.495575221238955</v>
      </c>
      <c r="H15" s="40">
        <v>21.088435374149682</v>
      </c>
      <c r="I15" s="114" t="s">
        <v>63</v>
      </c>
    </row>
    <row r="16" spans="1:9" ht="12" customHeight="1" x14ac:dyDescent="0.25">
      <c r="A16" s="41" t="s">
        <v>25</v>
      </c>
      <c r="B16" s="42">
        <v>-27.803061646669434</v>
      </c>
      <c r="C16" s="42">
        <v>-2.5548758546239281</v>
      </c>
      <c r="D16" s="42">
        <v>-35.65976008724099</v>
      </c>
      <c r="E16" s="42">
        <v>-33.577769201080713</v>
      </c>
      <c r="F16" s="42">
        <v>-5.7947019867549248</v>
      </c>
      <c r="G16" s="42">
        <v>-31.120331950207458</v>
      </c>
      <c r="H16" s="42">
        <v>-46.850245190494157</v>
      </c>
      <c r="I16" s="42">
        <v>-17.472947167409302</v>
      </c>
    </row>
    <row r="17" spans="1:9" ht="12" customHeight="1" x14ac:dyDescent="0.25">
      <c r="A17" s="2" t="s">
        <v>26</v>
      </c>
      <c r="B17" s="40">
        <v>-36.359550561797747</v>
      </c>
      <c r="C17" s="40">
        <v>-49.009649568308802</v>
      </c>
      <c r="D17" s="40">
        <v>-30.65386922615475</v>
      </c>
      <c r="E17" s="40">
        <v>-33.302540415704399</v>
      </c>
      <c r="F17" s="40">
        <v>-37.276264591439698</v>
      </c>
      <c r="G17" s="40">
        <v>-40.08236101578585</v>
      </c>
      <c r="H17" s="40">
        <v>-46.078431372549012</v>
      </c>
      <c r="I17" s="40">
        <v>-27.993858751279443</v>
      </c>
    </row>
    <row r="18" spans="1:9" ht="12" customHeight="1" x14ac:dyDescent="0.25">
      <c r="A18" s="41" t="s">
        <v>27</v>
      </c>
      <c r="B18" s="42">
        <v>-47.656250000000014</v>
      </c>
      <c r="C18" s="42">
        <v>-48.628691983122351</v>
      </c>
      <c r="D18" s="42">
        <v>-54.150197628458486</v>
      </c>
      <c r="E18" s="115" t="s">
        <v>63</v>
      </c>
      <c r="F18" s="42">
        <v>-48.548621190130625</v>
      </c>
      <c r="G18" s="42">
        <v>-51.628222523744917</v>
      </c>
      <c r="H18" s="42">
        <v>-43.799323562570457</v>
      </c>
      <c r="I18" s="42">
        <v>-45.696969696969717</v>
      </c>
    </row>
    <row r="19" spans="1:9" ht="12" customHeight="1" x14ac:dyDescent="0.25">
      <c r="A19" s="2" t="s">
        <v>28</v>
      </c>
      <c r="B19" s="40">
        <v>-16.78966789667896</v>
      </c>
      <c r="C19" s="40">
        <v>61.945461945461886</v>
      </c>
      <c r="D19" s="40">
        <v>17.960426179604294</v>
      </c>
      <c r="E19" s="40">
        <v>13.268858800773664</v>
      </c>
      <c r="F19" s="40">
        <v>47.896039603960403</v>
      </c>
      <c r="G19" s="40">
        <v>-10.710172744721691</v>
      </c>
      <c r="H19" s="40">
        <v>49.66740576496673</v>
      </c>
      <c r="I19" s="40">
        <v>70.866141732283495</v>
      </c>
    </row>
    <row r="20" spans="1:9" ht="12" customHeight="1" x14ac:dyDescent="0.25">
      <c r="A20" s="41" t="s">
        <v>29</v>
      </c>
      <c r="B20" s="42">
        <v>5.0987890376035461</v>
      </c>
      <c r="C20" s="42">
        <v>20.550161812297716</v>
      </c>
      <c r="D20" s="42">
        <v>14.547677261613746</v>
      </c>
      <c r="E20" s="42">
        <v>36.363636363636395</v>
      </c>
      <c r="F20" s="42">
        <v>32.040341349883626</v>
      </c>
      <c r="G20" s="42">
        <v>7.0935342121783096</v>
      </c>
      <c r="H20" s="42">
        <v>89.936102236421704</v>
      </c>
      <c r="I20" s="113" t="s">
        <v>63</v>
      </c>
    </row>
    <row r="21" spans="1:9" ht="12" customHeight="1" x14ac:dyDescent="0.25">
      <c r="A21" s="2" t="s">
        <v>30</v>
      </c>
      <c r="B21" s="40">
        <v>-0.98082924654480097</v>
      </c>
      <c r="C21" s="40">
        <v>-0.92721372276310943</v>
      </c>
      <c r="D21" s="40">
        <v>-11.037301992846194</v>
      </c>
      <c r="E21" s="40">
        <v>4.0716612377850403</v>
      </c>
      <c r="F21" s="40">
        <v>12.81696634393732</v>
      </c>
      <c r="G21" s="43">
        <v>-2.3999999999999688</v>
      </c>
      <c r="H21" s="40">
        <v>28.171828171828196</v>
      </c>
      <c r="I21" s="40">
        <v>18.168389955686859</v>
      </c>
    </row>
    <row r="22" spans="1:9" ht="12" customHeight="1" x14ac:dyDescent="0.25">
      <c r="A22" s="44" t="s">
        <v>31</v>
      </c>
      <c r="B22" s="45">
        <v>-16.964877402253155</v>
      </c>
      <c r="C22" s="45">
        <v>-22.985633978763275</v>
      </c>
      <c r="D22" s="45">
        <v>-21.875</v>
      </c>
      <c r="E22" s="45">
        <v>-21.843971631205683</v>
      </c>
      <c r="F22" s="45">
        <v>-12.23128243143069</v>
      </c>
      <c r="G22" s="45">
        <v>-16.523972602739711</v>
      </c>
      <c r="H22" s="45">
        <v>-42.137592137592129</v>
      </c>
      <c r="I22" s="69">
        <v>-11.756935270805846</v>
      </c>
    </row>
    <row r="23" spans="1:9" ht="12" customHeight="1" x14ac:dyDescent="0.25">
      <c r="A23" s="46" t="s">
        <v>32</v>
      </c>
      <c r="B23" s="47"/>
      <c r="C23" s="47"/>
      <c r="D23" s="47"/>
      <c r="E23" s="47"/>
      <c r="F23" s="47"/>
      <c r="G23" s="47"/>
      <c r="H23" s="47"/>
      <c r="I23" s="47"/>
    </row>
    <row r="24" spans="1:9" ht="12" customHeight="1" x14ac:dyDescent="0.25">
      <c r="A24" s="2" t="s">
        <v>55</v>
      </c>
      <c r="B24" s="114" t="s">
        <v>63</v>
      </c>
      <c r="C24" s="40">
        <v>-4.7407407407407565</v>
      </c>
      <c r="D24" s="116" t="s">
        <v>63</v>
      </c>
      <c r="E24" s="106">
        <v>-2.347797927461126</v>
      </c>
      <c r="F24" s="40">
        <v>-11.048652839697615</v>
      </c>
      <c r="G24" s="114" t="s">
        <v>63</v>
      </c>
      <c r="H24" s="40">
        <v>-12.082362082362085</v>
      </c>
      <c r="I24" s="43">
        <v>5.5646865461375983</v>
      </c>
    </row>
    <row r="25" spans="1:9" ht="12" customHeight="1" x14ac:dyDescent="0.25">
      <c r="A25" s="41" t="s">
        <v>33</v>
      </c>
      <c r="B25" s="42">
        <v>19.837398373983707</v>
      </c>
      <c r="C25" s="42">
        <v>-5.8700209643606112</v>
      </c>
      <c r="D25" s="42">
        <v>11.942257217847786</v>
      </c>
      <c r="E25" s="113" t="s">
        <v>63</v>
      </c>
      <c r="F25" s="42">
        <v>12.671905697445961</v>
      </c>
      <c r="G25" s="42">
        <v>6.3742988271290102</v>
      </c>
      <c r="H25" s="42">
        <v>24.563017479300896</v>
      </c>
      <c r="I25" s="42">
        <v>6.25</v>
      </c>
    </row>
    <row r="26" spans="1:9" ht="12" customHeight="1" x14ac:dyDescent="0.25">
      <c r="A26" s="2" t="s">
        <v>34</v>
      </c>
      <c r="B26" s="43">
        <v>-4.4004400440043945</v>
      </c>
      <c r="C26" s="40">
        <v>2.923035666398488</v>
      </c>
      <c r="D26" s="117" t="s">
        <v>63</v>
      </c>
      <c r="E26" s="40">
        <v>32.981029810298132</v>
      </c>
      <c r="F26" s="40">
        <v>5.4250320375907712</v>
      </c>
      <c r="G26" s="117" t="s">
        <v>63</v>
      </c>
      <c r="H26" s="40">
        <v>11.867594508181289</v>
      </c>
      <c r="I26" s="43">
        <v>13.617719442165699</v>
      </c>
    </row>
    <row r="27" spans="1:9" ht="12" customHeight="1" x14ac:dyDescent="0.25">
      <c r="A27" s="41" t="s">
        <v>35</v>
      </c>
      <c r="B27" s="113" t="s">
        <v>63</v>
      </c>
      <c r="C27" s="42">
        <v>77.754569190600492</v>
      </c>
      <c r="D27" s="42">
        <v>66.102053779377485</v>
      </c>
      <c r="E27" s="115" t="s">
        <v>63</v>
      </c>
      <c r="F27" s="48">
        <v>73.001949317738777</v>
      </c>
      <c r="G27" s="42">
        <v>53.763440860215049</v>
      </c>
      <c r="H27" s="42">
        <v>71.562332798287784</v>
      </c>
      <c r="I27" s="42">
        <v>46.512177819815562</v>
      </c>
    </row>
    <row r="28" spans="1:9" ht="12" customHeight="1" x14ac:dyDescent="0.25">
      <c r="A28" s="2" t="s">
        <v>36</v>
      </c>
      <c r="B28" s="40">
        <v>-11.060668592653711</v>
      </c>
      <c r="C28" s="40">
        <v>-42.822966507177064</v>
      </c>
      <c r="D28" s="40">
        <v>-10.439560439560481</v>
      </c>
      <c r="E28" s="40">
        <v>-5.5096418732782588</v>
      </c>
      <c r="F28" s="43">
        <v>-23.205445544554472</v>
      </c>
      <c r="G28" s="40">
        <v>-35.575732562938491</v>
      </c>
      <c r="H28" s="40">
        <v>-21.355013550135503</v>
      </c>
      <c r="I28" s="40">
        <v>-13.944480309877349</v>
      </c>
    </row>
    <row r="29" spans="1:9" ht="12" customHeight="1" x14ac:dyDescent="0.25">
      <c r="A29" s="41" t="s">
        <v>51</v>
      </c>
      <c r="B29" s="115" t="s">
        <v>63</v>
      </c>
      <c r="C29" s="42">
        <v>-5.5739514348785661</v>
      </c>
      <c r="D29" s="42">
        <v>10.709621245102309</v>
      </c>
      <c r="E29" s="42">
        <v>-8.9828269484808274</v>
      </c>
      <c r="F29" s="118" t="s">
        <v>63</v>
      </c>
      <c r="G29" s="48">
        <v>7.6046901172529102</v>
      </c>
      <c r="H29" s="42">
        <v>1.9019019019018923</v>
      </c>
      <c r="I29" s="42">
        <v>-11.866404715127699</v>
      </c>
    </row>
    <row r="30" spans="1:9" ht="12" customHeight="1" x14ac:dyDescent="0.25">
      <c r="A30" s="2" t="s">
        <v>37</v>
      </c>
      <c r="B30" s="40">
        <v>13.988713988713975</v>
      </c>
      <c r="C30" s="40">
        <v>6.4173083975064493</v>
      </c>
      <c r="D30" s="40">
        <v>15.393608729540208</v>
      </c>
      <c r="E30" s="40">
        <v>1.0835095137420758</v>
      </c>
      <c r="F30" s="40">
        <v>3.2744665194996081</v>
      </c>
      <c r="G30" s="40">
        <v>12.123634425792718</v>
      </c>
      <c r="H30" s="40">
        <v>15.957446808510657</v>
      </c>
      <c r="I30" s="40">
        <v>-7.8997341435624646</v>
      </c>
    </row>
    <row r="31" spans="1:9" ht="12" customHeight="1" x14ac:dyDescent="0.25">
      <c r="A31" s="41" t="s">
        <v>38</v>
      </c>
      <c r="B31" s="42">
        <v>-21.634954193093712</v>
      </c>
      <c r="C31" s="42">
        <v>-25</v>
      </c>
      <c r="D31" s="115" t="s">
        <v>63</v>
      </c>
      <c r="E31" s="115" t="s">
        <v>63</v>
      </c>
      <c r="F31" s="42">
        <v>-19.787314849981009</v>
      </c>
      <c r="G31" s="115" t="s">
        <v>63</v>
      </c>
      <c r="H31" s="42">
        <v>-29.818628957885029</v>
      </c>
      <c r="I31" s="42">
        <v>-4.1552761071624538</v>
      </c>
    </row>
    <row r="32" spans="1:9" ht="12" customHeight="1" x14ac:dyDescent="0.25">
      <c r="A32" s="2" t="s">
        <v>39</v>
      </c>
      <c r="B32" s="119" t="s">
        <v>63</v>
      </c>
      <c r="C32" s="40">
        <v>-4.0840140023336797</v>
      </c>
      <c r="D32" s="40">
        <v>4.4129235618597384</v>
      </c>
      <c r="E32" s="114" t="s">
        <v>63</v>
      </c>
      <c r="F32" s="40">
        <v>-2.1384928716904339</v>
      </c>
      <c r="G32" s="119" t="s">
        <v>63</v>
      </c>
      <c r="H32" s="40">
        <v>-3.5741444866920324</v>
      </c>
      <c r="I32" s="40">
        <v>13.654441007512164</v>
      </c>
    </row>
    <row r="33" spans="1:9" ht="12" customHeight="1" x14ac:dyDescent="0.25">
      <c r="A33" s="41" t="s">
        <v>54</v>
      </c>
      <c r="B33" s="42">
        <v>6.4738498426494928</v>
      </c>
      <c r="C33" s="42">
        <v>30.826600372902433</v>
      </c>
      <c r="D33" s="42">
        <v>28.90903204920685</v>
      </c>
      <c r="E33" s="42">
        <v>17.724458204334368</v>
      </c>
      <c r="F33" s="42">
        <v>21.388763367977106</v>
      </c>
      <c r="G33" s="42">
        <v>33.266160285227087</v>
      </c>
      <c r="H33" s="42">
        <v>33.141118052218509</v>
      </c>
      <c r="I33" s="42">
        <v>22.708774214553173</v>
      </c>
    </row>
    <row r="34" spans="1:9" ht="12" customHeight="1" x14ac:dyDescent="0.25">
      <c r="A34" s="2" t="s">
        <v>40</v>
      </c>
      <c r="B34" s="40">
        <v>-21.291677605670767</v>
      </c>
      <c r="C34" s="40">
        <v>-31.061038220193961</v>
      </c>
      <c r="D34" s="40">
        <v>-13.955004890772749</v>
      </c>
      <c r="E34" s="116" t="s">
        <v>63</v>
      </c>
      <c r="F34" s="40">
        <v>-23.363711681855836</v>
      </c>
      <c r="G34" s="40">
        <v>-18.39513325608343</v>
      </c>
      <c r="H34" s="40">
        <v>-29.375000000000007</v>
      </c>
      <c r="I34" s="40">
        <v>-26.037842417396227</v>
      </c>
    </row>
    <row r="35" spans="1:9" ht="12" customHeight="1" x14ac:dyDescent="0.25">
      <c r="A35" s="41" t="s">
        <v>41</v>
      </c>
      <c r="B35" s="42">
        <v>-12.791239515377439</v>
      </c>
      <c r="C35" s="42">
        <v>-11.114145275805576</v>
      </c>
      <c r="D35" s="42">
        <v>-15.23263224984065</v>
      </c>
      <c r="E35" s="42">
        <v>-14.316296494514337</v>
      </c>
      <c r="F35" s="42">
        <v>-12.473118279569906</v>
      </c>
      <c r="G35" s="42">
        <v>-18.263127524523981</v>
      </c>
      <c r="H35" s="42">
        <v>-8.5879438480594654</v>
      </c>
      <c r="I35" s="42">
        <v>2.2515761032722681</v>
      </c>
    </row>
    <row r="36" spans="1:9" ht="12" customHeight="1" x14ac:dyDescent="0.25">
      <c r="A36" s="2" t="s">
        <v>42</v>
      </c>
      <c r="B36" s="40">
        <v>0.71428571428571175</v>
      </c>
      <c r="C36" s="40">
        <v>-23.638778220451528</v>
      </c>
      <c r="D36" s="40">
        <v>-18.946301925025345</v>
      </c>
      <c r="E36" s="116" t="s">
        <v>63</v>
      </c>
      <c r="F36" s="114" t="s">
        <v>63</v>
      </c>
      <c r="G36" s="116" t="s">
        <v>63</v>
      </c>
      <c r="H36" s="40">
        <v>-21.59594680177327</v>
      </c>
      <c r="I36" s="40">
        <v>-23.276633840644578</v>
      </c>
    </row>
    <row r="37" spans="1:9" ht="12" customHeight="1" x14ac:dyDescent="0.25">
      <c r="A37" s="41" t="s">
        <v>56</v>
      </c>
      <c r="B37" s="113" t="s">
        <v>63</v>
      </c>
      <c r="C37" s="42">
        <v>-21.718931475029024</v>
      </c>
      <c r="D37" s="42">
        <v>-2.9761904761905211</v>
      </c>
      <c r="E37" s="115" t="s">
        <v>63</v>
      </c>
      <c r="F37" s="42">
        <v>-36.935565702688997</v>
      </c>
      <c r="G37" s="42">
        <v>-3.3920417482061316</v>
      </c>
      <c r="H37" s="42">
        <v>-29.364161849711003</v>
      </c>
      <c r="I37" s="42">
        <v>-41.121076233183864</v>
      </c>
    </row>
    <row r="38" spans="1:9" ht="12" customHeight="1" x14ac:dyDescent="0.25">
      <c r="A38" s="2" t="s">
        <v>43</v>
      </c>
      <c r="B38" s="40">
        <v>-31.184928111055974</v>
      </c>
      <c r="C38" s="40">
        <v>-39.822353811991121</v>
      </c>
      <c r="D38" s="40">
        <v>-37.909018355945733</v>
      </c>
      <c r="E38" s="116" t="s">
        <v>63</v>
      </c>
      <c r="F38" s="40">
        <v>-28.42928216062548</v>
      </c>
      <c r="G38" s="40">
        <v>-41.266119577960147</v>
      </c>
      <c r="H38" s="116" t="s">
        <v>63</v>
      </c>
      <c r="I38" s="116" t="s">
        <v>63</v>
      </c>
    </row>
    <row r="39" spans="1:9" ht="12" customHeight="1" x14ac:dyDescent="0.25">
      <c r="A39" s="44" t="s">
        <v>44</v>
      </c>
      <c r="B39" s="45">
        <v>2.941176470588247</v>
      </c>
      <c r="C39" s="45">
        <v>-7.2300045187528195</v>
      </c>
      <c r="D39" s="45">
        <v>9.6339113680143917E-2</v>
      </c>
      <c r="E39" s="45">
        <v>-8.1333875559170483</v>
      </c>
      <c r="F39" s="45">
        <v>-9.6893834028743964</v>
      </c>
      <c r="G39" s="49">
        <v>-6.8650793650793958</v>
      </c>
      <c r="H39" s="45">
        <v>-6.4233576642335644</v>
      </c>
      <c r="I39" s="45">
        <v>-2.5979945305378171</v>
      </c>
    </row>
    <row r="40" spans="1:9" ht="12" customHeight="1" x14ac:dyDescent="0.25">
      <c r="A40" s="46" t="s">
        <v>45</v>
      </c>
      <c r="B40" s="47"/>
      <c r="C40" s="47"/>
      <c r="D40" s="47"/>
      <c r="E40" s="47"/>
      <c r="F40" s="47"/>
      <c r="G40" s="47"/>
      <c r="H40" s="47"/>
      <c r="I40" s="47"/>
    </row>
    <row r="41" spans="1:9" ht="12" customHeight="1" x14ac:dyDescent="0.25">
      <c r="A41" s="2" t="s">
        <v>46</v>
      </c>
      <c r="B41" s="114" t="s">
        <v>63</v>
      </c>
      <c r="C41" s="40">
        <v>-45.983379501385045</v>
      </c>
      <c r="D41" s="40">
        <v>-39.788110653325482</v>
      </c>
      <c r="E41" s="114" t="s">
        <v>63</v>
      </c>
      <c r="F41" s="40">
        <v>-43.661230931088902</v>
      </c>
      <c r="G41" s="40">
        <v>-24.68571428571429</v>
      </c>
      <c r="H41" s="40">
        <v>-33.441955193482663</v>
      </c>
      <c r="I41" s="43">
        <v>-44.023996308260259</v>
      </c>
    </row>
    <row r="42" spans="1:9" ht="12" customHeight="1" x14ac:dyDescent="0.25">
      <c r="A42" s="41" t="s">
        <v>47</v>
      </c>
      <c r="B42" s="42">
        <v>45.690550363447556</v>
      </c>
      <c r="C42" s="42">
        <v>17.260940032414894</v>
      </c>
      <c r="D42" s="42">
        <v>35.460346399270733</v>
      </c>
      <c r="E42" s="42">
        <v>56.203605514316045</v>
      </c>
      <c r="F42" s="42">
        <v>43.954659949622133</v>
      </c>
      <c r="G42" s="42">
        <v>41.856060606060574</v>
      </c>
      <c r="H42" s="42">
        <v>23.794212218649481</v>
      </c>
      <c r="I42" s="42">
        <v>60.351317440401495</v>
      </c>
    </row>
    <row r="43" spans="1:9" ht="12" customHeight="1" x14ac:dyDescent="0.25">
      <c r="A43" s="2" t="s">
        <v>48</v>
      </c>
      <c r="B43" s="40">
        <v>103.17617866004953</v>
      </c>
      <c r="C43" s="40">
        <v>99.357876712328718</v>
      </c>
      <c r="D43" s="40">
        <v>105.63697857948138</v>
      </c>
      <c r="E43" s="40">
        <v>89.844119036372192</v>
      </c>
      <c r="F43" s="40">
        <v>48.972829688535448</v>
      </c>
      <c r="G43" s="40">
        <v>93.827160493827108</v>
      </c>
      <c r="H43" s="40">
        <v>34.076886568580875</v>
      </c>
      <c r="I43" s="40">
        <v>69.915492957746508</v>
      </c>
    </row>
    <row r="44" spans="1:9" ht="12" customHeight="1" x14ac:dyDescent="0.25">
      <c r="A44" s="41" t="s">
        <v>49</v>
      </c>
      <c r="B44" s="42">
        <v>0.73589533932953977</v>
      </c>
      <c r="C44" s="42">
        <v>-11.490683229813648</v>
      </c>
      <c r="D44" s="42">
        <v>-11.955168119551685</v>
      </c>
      <c r="E44" s="42">
        <v>4.6654929577464754</v>
      </c>
      <c r="F44" s="42">
        <v>-24.23236514522824</v>
      </c>
      <c r="G44" s="42">
        <v>-7.7410274454609684</v>
      </c>
      <c r="H44" s="42">
        <v>-19.019442096365147</v>
      </c>
      <c r="I44" s="42">
        <v>-32.456140350877185</v>
      </c>
    </row>
    <row r="45" spans="1:9" ht="12" customHeight="1" x14ac:dyDescent="0.25">
      <c r="A45" s="50" t="s">
        <v>50</v>
      </c>
      <c r="B45" s="51">
        <v>-15.602836879432601</v>
      </c>
      <c r="C45" s="51">
        <v>-31.31793478260866</v>
      </c>
      <c r="D45" s="51">
        <v>-26.5822784810127</v>
      </c>
      <c r="E45" s="51">
        <v>-22.429906542056077</v>
      </c>
      <c r="F45" s="51">
        <v>-31.476050830889555</v>
      </c>
      <c r="G45" s="51">
        <v>-19.753086419753096</v>
      </c>
      <c r="H45" s="51">
        <v>0.57142857142860048</v>
      </c>
      <c r="I45" s="51">
        <v>-19.746568109820483</v>
      </c>
    </row>
    <row r="46" spans="1:9" x14ac:dyDescent="0.25">
      <c r="A46" s="9"/>
      <c r="B46" s="22"/>
      <c r="C46" s="22"/>
      <c r="D46" s="22"/>
      <c r="E46" s="22"/>
      <c r="F46" s="22"/>
      <c r="G46" s="22"/>
      <c r="H46" s="22"/>
      <c r="I46" s="22"/>
    </row>
    <row r="47" spans="1:9" x14ac:dyDescent="0.25">
      <c r="A47" s="17" t="s">
        <v>12</v>
      </c>
      <c r="B47" s="23"/>
      <c r="C47" s="24"/>
      <c r="D47" s="24"/>
      <c r="E47" s="23"/>
      <c r="F47" s="24"/>
      <c r="G47" s="24"/>
      <c r="H47" s="24"/>
      <c r="I47" s="24"/>
    </row>
    <row r="48" spans="1:9" x14ac:dyDescent="0.25">
      <c r="A48" s="25" t="s">
        <v>14</v>
      </c>
      <c r="B48" s="25"/>
      <c r="C48" s="25"/>
      <c r="D48" s="25"/>
      <c r="E48" s="25"/>
      <c r="F48" s="25"/>
      <c r="G48" s="25"/>
      <c r="H48" s="25"/>
      <c r="I48" s="25"/>
    </row>
    <row r="49" spans="1:9" x14ac:dyDescent="0.25">
      <c r="A49" s="66" t="s">
        <v>15</v>
      </c>
      <c r="B49" s="23"/>
      <c r="C49" s="24"/>
      <c r="D49" s="24"/>
      <c r="E49" s="23"/>
      <c r="F49" s="24"/>
      <c r="G49" s="24"/>
      <c r="H49" s="24"/>
      <c r="I49" s="24"/>
    </row>
    <row r="50" spans="1:9" x14ac:dyDescent="0.25">
      <c r="A50" s="19" t="s">
        <v>16</v>
      </c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 s="19"/>
      <c r="B51" s="15"/>
      <c r="C51" s="16"/>
      <c r="D51" s="15"/>
      <c r="E51" s="16"/>
      <c r="F51" s="15"/>
      <c r="G51" s="16"/>
      <c r="H51" s="15"/>
      <c r="I51" s="16"/>
    </row>
    <row r="52" spans="1:9" x14ac:dyDescent="0.25">
      <c r="A52" s="20" t="str">
        <f>+Índice!A15</f>
        <v>Fecha de actualización: 6 de abril de 2021</v>
      </c>
      <c r="B52" s="15"/>
      <c r="C52" s="16"/>
      <c r="D52" s="15"/>
      <c r="E52" s="16"/>
      <c r="F52" s="15"/>
      <c r="G52" s="16"/>
      <c r="H52" s="15"/>
      <c r="I52" s="16"/>
    </row>
    <row r="53" spans="1:9" x14ac:dyDescent="0.25">
      <c r="A53" s="19"/>
      <c r="B53" s="15"/>
      <c r="C53" s="16"/>
      <c r="D53" s="15"/>
      <c r="E53" s="16"/>
      <c r="F53" s="15"/>
      <c r="G53" s="16"/>
      <c r="H53" s="15"/>
      <c r="I53" s="16"/>
    </row>
    <row r="54" spans="1:9" x14ac:dyDescent="0.25">
      <c r="A54" s="19"/>
      <c r="B54" s="15"/>
      <c r="C54" s="16"/>
      <c r="D54" s="15"/>
      <c r="E54" s="16"/>
      <c r="F54" s="15"/>
      <c r="G54" s="16"/>
      <c r="H54" s="15"/>
      <c r="I54" s="16"/>
    </row>
    <row r="55" spans="1:9" x14ac:dyDescent="0.25">
      <c r="A55" s="19"/>
      <c r="B55" s="15"/>
      <c r="C55" s="16"/>
      <c r="D55" s="15"/>
      <c r="E55" s="16"/>
      <c r="F55" s="15"/>
      <c r="G55" s="16"/>
      <c r="H55" s="15"/>
      <c r="I55" s="1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2021-04-05T00:58:55Z</dcterms:modified>
</cp:coreProperties>
</file>