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reyest\Downloads\"/>
    </mc:Choice>
  </mc:AlternateContent>
  <bookViews>
    <workbookView xWindow="0" yWindow="0" windowWidth="24000" windowHeight="9135" tabRatio="815" activeTab="1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9" i="520" l="1"/>
  <c r="A52" i="521"/>
  <c r="A52" i="522"/>
  <c r="A13" i="519"/>
  <c r="A12" i="519"/>
  <c r="A11" i="519" l="1"/>
</calcChain>
</file>

<file path=xl/sharedStrings.xml><?xml version="1.0" encoding="utf-8"?>
<sst xmlns="http://schemas.openxmlformats.org/spreadsheetml/2006/main" count="366" uniqueCount="91">
  <si>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</si>
  <si>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</si>
  <si>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</si>
  <si>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</si>
  <si>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</si>
  <si>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</si>
  <si>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</si>
  <si>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</si>
  <si>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</si>
  <si>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</si>
  <si>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</si>
  <si>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</si>
  <si>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</si>
  <si>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</si>
  <si>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</si>
  <si>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</si>
  <si>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</si>
  <si>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</si>
  <si>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</si>
  <si>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</si>
  <si>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</si>
  <si>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</si>
  <si>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</si>
  <si>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</si>
  <si>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</si>
  <si>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</si>
  <si>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</si>
  <si>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</si>
  <si>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</si>
  <si>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</si>
  <si>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</si>
  <si>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</si>
  <si>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</si>
  <si>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</si>
  <si>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</si>
  <si>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</si>
  <si>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</si>
  <si>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</si>
  <si>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</si>
  <si>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</si>
  <si>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</si>
  <si>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</si>
  <si>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</si>
  <si>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</si>
  <si>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</si>
  <si>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</si>
  <si>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</si>
  <si>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</si>
  <si>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</si>
  <si>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</si>
  <si>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</si>
  <si>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</si>
  <si>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</si>
  <si>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</si>
  <si>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</si>
  <si>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</si>
  <si>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</si>
  <si>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</si>
  <si>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Queso costeño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</si>
  <si>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</si>
  <si>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</si>
  <si>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</si>
  <si>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</si>
  <si>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</si>
  <si>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</si>
  <si>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</si>
  <si>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</si>
  <si>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</si>
  <si>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</si>
  <si>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Limón Tahití</t>
  </si>
  <si>
    <t>Papaya*</t>
  </si>
  <si>
    <t>Papa criolla limpia</t>
  </si>
  <si>
    <t>Maíz blanco trillado</t>
  </si>
  <si>
    <t>Huevo tipo AA**</t>
  </si>
  <si>
    <t>Carne de cerdo, lomo sin hueso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</si>
  <si>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</si>
  <si>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</si>
  <si>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</si>
  <si>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</si>
  <si>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</si>
  <si>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</si>
  <si>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Var%: Variación porcentual con respecto al promedio del mes anterior</t>
  </si>
  <si>
    <t>Variación anual. Mayo 2022</t>
  </si>
  <si>
    <t>Variación año corrido. Mayo 2022</t>
  </si>
  <si>
    <t>Variación mensual. Mayo 2022</t>
  </si>
  <si>
    <t>Mayo de 2022</t>
  </si>
  <si>
    <t>n.d.</t>
  </si>
  <si>
    <t>-</t>
  </si>
  <si>
    <t>Carne de res, sobrebarriga</t>
  </si>
  <si>
    <t>Pechuga de pollo</t>
  </si>
  <si>
    <t>Fecha de actualización: 6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</si>
</sst>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3" fillId="0" borderId="0" xfId="0" applyFont="1" applyFill="1"/>
    <xf numFmtId="0" fontId="23" fillId="0" borderId="0" xfId="0" applyFont="1" applyFill="1" applyBorder="1" applyAlignment="1">
      <alignment horizontal="right"/>
    </xf>
    <xf numFmtId="0" fontId="24" fillId="0" borderId="0" xfId="0" applyFont="1"/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2" fontId="23" fillId="0" borderId="0" xfId="33" applyNumberFormat="1" applyFont="1" applyFill="1" applyAlignment="1">
      <alignment horizontal="right"/>
    </xf>
    <xf numFmtId="167" fontId="21" fillId="0" borderId="0" xfId="33" applyNumberFormat="1" applyFont="1" applyFill="1" applyAlignment="1">
      <alignment horizontal="right"/>
    </xf>
    <xf numFmtId="167" fontId="23" fillId="0" borderId="0" xfId="33" applyNumberFormat="1" applyFont="1" applyFill="1" applyAlignment="1">
      <alignment horizontal="right"/>
    </xf>
    <xf numFmtId="2" fontId="21" fillId="0" borderId="0" xfId="33" applyNumberFormat="1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Continuous"/>
    </xf>
    <xf numFmtId="0" fontId="23" fillId="33" borderId="0" xfId="0" applyFont="1" applyFill="1" applyBorder="1" applyAlignment="1">
      <alignment horizontal="right"/>
    </xf>
    <xf numFmtId="4" fontId="21" fillId="33" borderId="0" xfId="33" applyNumberFormat="1" applyFont="1" applyFill="1" applyBorder="1" applyAlignment="1">
      <alignment horizontal="right"/>
    </xf>
    <xf numFmtId="167" fontId="23" fillId="33" borderId="0" xfId="33" applyNumberFormat="1" applyFont="1" applyFill="1" applyBorder="1" applyAlignment="1">
      <alignment horizontal="right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center"/>
    </xf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center"/>
    </xf>
    <xf numFmtId="0" fontId="23" fillId="0" borderId="2" xfId="0" applyFont="1" applyBorder="1"/>
    <xf numFmtId="3" fontId="24" fillId="0" borderId="2" xfId="0" applyNumberFormat="1" applyFont="1" applyBorder="1" applyAlignment="1">
      <alignment horizontal="right"/>
    </xf>
    <xf numFmtId="3" fontId="24" fillId="0" borderId="2" xfId="0" applyNumberFormat="1" applyFont="1" applyBorder="1" applyAlignment="1">
      <alignment horizontal="center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center"/>
    </xf>
    <xf numFmtId="0" fontId="24" fillId="0" borderId="0" xfId="34" applyNumberFormat="1" applyFont="1" applyFill="1" applyBorder="1" applyAlignment="1">
      <alignment horizontal="center"/>
    </xf>
    <xf numFmtId="167" fontId="24" fillId="33" borderId="0" xfId="33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 vertical="center"/>
    </xf>
    <xf numFmtId="3" fontId="24" fillId="0" borderId="2" xfId="34" applyNumberFormat="1" applyFont="1" applyFill="1" applyBorder="1" applyAlignment="1">
      <alignment horizont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2" xfId="0" applyFont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justify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4" fillId="0" borderId="2" xfId="34" applyNumberFormat="1" applyFont="1" applyFill="1" applyBorder="1" applyAlignment="1">
      <alignment horizontal="right" vertical="justify"/>
    </xf>
    <xf numFmtId="0" fontId="24" fillId="0" borderId="2" xfId="34" applyNumberFormat="1" applyFont="1" applyFill="1" applyBorder="1" applyAlignment="1">
      <alignment horizontal="right" vertical="center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0" fontId="24" fillId="33" borderId="0" xfId="0" applyFont="1" applyFill="1" applyAlignment="1">
      <alignment horizontal="right"/>
    </xf>
    <xf numFmtId="4" fontId="24" fillId="0" borderId="2" xfId="0" applyNumberFormat="1" applyFont="1" applyBorder="1" applyAlignment="1">
      <alignment horizontal="right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rmal 3" xfId="43"/>
    <cellStyle name="Notas 2" xfId="37"/>
    <cellStyle name="Porcentaje 2" xfId="38"/>
    <cellStyle name="Porcentaje 2 2" xfId="45"/>
    <cellStyle name="Porcentaje 3" xfId="39"/>
    <cellStyle name="Porcentaje 4" xfId="44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>
          <a:grpSpLocks noChangeAspect="1"/>
        </xdr:cNvGrpSpPr>
      </xdr:nvGrpSpPr>
      <xdr:grpSpPr>
        <a:xfrm>
          <a:off x="38100" y="152400"/>
          <a:ext cx="9108701" cy="1140199"/>
          <a:chOff x="38100" y="152400"/>
          <a:chExt cx="8821831" cy="1149163"/>
        </a:xfrm>
      </xdr:grpSpPr>
      <xdr:pic>
        <xdr:nvPicPr>
          <xdr:cNvPr id="8" name="Imagen 2" descr="linea">
            <a:extLst>
              <a:ext uri="{FF2B5EF4-FFF2-40B4-BE49-F238E27FC236}">
                <a16:creationId xmlns:a16="http://schemas.microsoft.com/office/drawing/2014/main" xmlns="" id="{00000000-0008-0000-0000-000008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>
            <a:extLst>
              <a:ext uri="{FF2B5EF4-FFF2-40B4-BE49-F238E27FC236}">
                <a16:creationId xmlns:a16="http://schemas.microsoft.com/office/drawing/2014/main" xmlns="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xmlns="" id="{00000000-0008-0000-00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pSpPr>
          <a:grpSpLocks noChangeAspect="1"/>
        </xdr:cNvGrpSpPr>
      </xdr:nvGrpSpPr>
      <xdr:grpSpPr>
        <a:xfrm>
          <a:off x="42332" y="116413"/>
          <a:ext cx="8887822" cy="1149786"/>
          <a:chOff x="38100" y="152400"/>
          <a:chExt cx="8821831" cy="1149163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xmlns="" id="{44A3AB30-8222-4D54-9B70-62B979C6AF6B}"/>
            </a:ext>
          </a:extLst>
        </xdr:cNvPr>
        <xdr:cNvGrpSpPr>
          <a:grpSpLocks noChangeAspect="1"/>
        </xdr:cNvGrpSpPr>
      </xdr:nvGrpSpPr>
      <xdr:grpSpPr>
        <a:xfrm>
          <a:off x="1" y="126996"/>
          <a:ext cx="7678843" cy="996808"/>
          <a:chOff x="38100" y="152400"/>
          <a:chExt cx="8821831" cy="1149163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xmlns="" id="{EA126BF6-4C55-46B7-8DB0-EC3A3B96BBEA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19448B5A-E2B8-4919-A77B-97A934232B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xmlns="" id="{EE20C01B-1FC3-415B-B0A6-D69E12FF94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xmlns="" id="{04DAE571-AFBF-40AA-BFCD-0B838A706351}"/>
            </a:ext>
          </a:extLst>
        </xdr:cNvPr>
        <xdr:cNvGrpSpPr>
          <a:grpSpLocks noChangeAspect="1"/>
        </xdr:cNvGrpSpPr>
      </xdr:nvGrpSpPr>
      <xdr:grpSpPr>
        <a:xfrm>
          <a:off x="1" y="126996"/>
          <a:ext cx="7678843" cy="996808"/>
          <a:chOff x="38100" y="152400"/>
          <a:chExt cx="8821831" cy="1149163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xmlns="" id="{15063561-28AA-471D-A179-38E392CCDCF7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xmlns="" id="{7E965B17-8FD6-43A1-AE26-02651DFEC2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xmlns="" id="{51E50A58-D622-4141-B0FC-CAF0909C76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0"/>
  <sheetViews>
    <sheetView showGridLines="0" zoomScale="85" zoomScaleNormal="85" workbookViewId="0">
      <selection activeCell="D17" sqref="D17"/>
    </sheetView>
  </sheetViews>
  <sheetFormatPr baseColWidth="10" defaultColWidth="11.42578125" defaultRowHeight="14.25" x14ac:dyDescent="0.25"/>
  <cols>
    <col min="1" max="1" width="6.28515625" style="21" customWidth="1"/>
    <col min="2" max="2" width="11.42578125" style="15"/>
    <col min="3" max="3" width="14" style="15" customWidth="1"/>
    <col min="4" max="16384" width="11.42578125" style="15"/>
  </cols>
  <sheetData>
    <row r="1" spans="1:14" ht="22.15" customHeight="1" x14ac:dyDescent="0.2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4" ht="22.15" customHeight="1" x14ac:dyDescent="0.2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</row>
    <row r="3" spans="1:14" ht="22.15" customHeight="1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N3" s="16"/>
    </row>
    <row r="4" spans="1:14" ht="22.15" customHeight="1" x14ac:dyDescent="0.25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</row>
    <row r="5" spans="1:14" ht="22.15" customHeight="1" x14ac:dyDescent="0.2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</row>
    <row r="6" spans="1:14" ht="36" customHeight="1" x14ac:dyDescent="0.25">
      <c r="A6" s="155" t="s">
        <v>49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</row>
    <row r="7" spans="1:14" ht="31.5" customHeight="1" x14ac:dyDescent="0.25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</row>
    <row r="8" spans="1:14" x14ac:dyDescent="0.25">
      <c r="A8" s="153" t="s">
        <v>85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</row>
    <row r="9" spans="1:14" ht="15" customHeight="1" x14ac:dyDescent="0.25">
      <c r="A9" s="153"/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</row>
    <row r="10" spans="1:14" x14ac:dyDescent="0.25">
      <c r="A10" s="153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</row>
    <row r="11" spans="1:14" s="17" customFormat="1" ht="31.5" customHeight="1" x14ac:dyDescent="0.2">
      <c r="A11" s="32" t="str">
        <f>+"Anexo 1. "&amp;'Anexo 1'!A6&amp;" "&amp;'Anexo 1'!A7</f>
        <v>Anexo 1. Comportamiento de los precios mayoristas de los principales alimentos en las principales ocho ciudades. Variación mensual. Mayo 2022</v>
      </c>
    </row>
    <row r="12" spans="1:14" s="17" customFormat="1" ht="31.5" customHeight="1" x14ac:dyDescent="0.2">
      <c r="A12" s="32" t="str">
        <f>+"Anexo 2. "&amp;'Anexo 2'!A6&amp;" "&amp;'Anexo 2'!A7</f>
        <v>Anexo 2. Comportamiento de los precios mayoristas de los principales alimentos en las principales ocho ciudades. Variación año corrido. Mayo 2022</v>
      </c>
    </row>
    <row r="13" spans="1:14" s="17" customFormat="1" ht="31.5" customHeight="1" x14ac:dyDescent="0.2">
      <c r="A13" s="32" t="str">
        <f>+"Anexo 3. "&amp;'Anexo 3'!A7&amp;" "&amp;'Anexo 3'!A8</f>
        <v xml:space="preserve">Anexo 3. Variación anual. Mayo 2022 </v>
      </c>
    </row>
    <row r="14" spans="1:14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4" ht="18.75" customHeight="1" x14ac:dyDescent="0.25">
      <c r="A15" s="20" t="s">
        <v>90</v>
      </c>
    </row>
    <row r="16" spans="1:14" s="16" customFormat="1" ht="30" customHeight="1" x14ac:dyDescent="0.25"/>
    <row r="17" spans="1:1" s="16" customFormat="1" ht="32.25" customHeight="1" x14ac:dyDescent="0.25"/>
    <row r="18" spans="1:1" s="16" customFormat="1" ht="34.5" customHeight="1" x14ac:dyDescent="0.25"/>
    <row r="19" spans="1:1" s="16" customFormat="1" x14ac:dyDescent="0.25"/>
    <row r="20" spans="1:1" x14ac:dyDescent="0.25">
      <c r="A20" s="15"/>
    </row>
  </sheetData>
  <mergeCells count="3">
    <mergeCell ref="A8:L10"/>
    <mergeCell ref="A1:L5"/>
    <mergeCell ref="A6:L7"/>
  </mergeCells>
  <phoneticPr fontId="3" type="noConversion"/>
  <hyperlinks>
    <hyperlink ref="A11" location="'Anexo 1'!A1" display="'Anexo 1'!A1"/>
    <hyperlink ref="A12" location="'Anexo 1'!A1" display="'Anexo 1'!A1"/>
    <hyperlink ref="A13" location="'Anexo 1'!A1" display="'Anexo 1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showGridLines="0" tabSelected="1" zoomScale="85" zoomScaleNormal="85" workbookViewId="0">
      <selection activeCell="A79" sqref="A79"/>
    </sheetView>
  </sheetViews>
  <sheetFormatPr baseColWidth="10" defaultColWidth="11.42578125" defaultRowHeight="14.25" x14ac:dyDescent="0.25"/>
  <cols>
    <col min="1" max="1" width="24.42578125" style="7" customWidth="1"/>
    <col min="2" max="2" width="7.28515625" style="7" customWidth="1"/>
    <col min="3" max="3" width="6.7109375" style="30" customWidth="1"/>
    <col min="4" max="4" width="7.28515625" style="7" customWidth="1"/>
    <col min="5" max="5" width="6.7109375" style="30" customWidth="1"/>
    <col min="6" max="6" width="7.28515625" style="7" customWidth="1"/>
    <col min="7" max="7" width="6.7109375" style="30" customWidth="1"/>
    <col min="8" max="8" width="7.28515625" style="7" customWidth="1"/>
    <col min="9" max="9" width="6.7109375" style="30" customWidth="1"/>
    <col min="10" max="10" width="7.28515625" style="7" customWidth="1"/>
    <col min="11" max="11" width="6.7109375" style="30" customWidth="1"/>
    <col min="12" max="12" width="7.28515625" style="7" customWidth="1"/>
    <col min="13" max="13" width="6.7109375" style="30" customWidth="1"/>
    <col min="14" max="14" width="7.28515625" style="7" customWidth="1"/>
    <col min="15" max="15" width="6.7109375" style="30" customWidth="1"/>
    <col min="16" max="16" width="7.28515625" style="7" customWidth="1"/>
    <col min="17" max="17" width="6.7109375" style="30" customWidth="1"/>
    <col min="18" max="16384" width="11.42578125" style="7"/>
  </cols>
  <sheetData>
    <row r="1" spans="1:17" s="2" customFormat="1" ht="12" x14ac:dyDescent="0.2">
      <c r="A1" s="1"/>
      <c r="B1" s="1"/>
      <c r="C1" s="27"/>
      <c r="D1" s="1"/>
      <c r="E1" s="27"/>
      <c r="F1" s="1"/>
      <c r="G1" s="27"/>
      <c r="I1" s="27"/>
      <c r="K1" s="27"/>
      <c r="M1" s="27"/>
      <c r="O1" s="27"/>
      <c r="Q1" s="27"/>
    </row>
    <row r="2" spans="1:17" s="2" customFormat="1" ht="33.75" customHeight="1" x14ac:dyDescent="0.2">
      <c r="A2" s="1"/>
      <c r="B2" s="1"/>
      <c r="C2" s="27"/>
      <c r="D2" s="1"/>
      <c r="E2" s="27"/>
      <c r="F2" s="1"/>
      <c r="G2" s="27"/>
      <c r="I2" s="27"/>
      <c r="K2" s="27"/>
      <c r="M2" s="27"/>
      <c r="O2" s="27"/>
      <c r="Q2" s="27"/>
    </row>
    <row r="3" spans="1:17" s="2" customFormat="1" ht="56.1" customHeight="1" x14ac:dyDescent="0.2">
      <c r="A3" s="1"/>
      <c r="B3" s="1"/>
      <c r="C3" s="27"/>
      <c r="D3" s="1"/>
      <c r="E3" s="27"/>
      <c r="F3" s="1"/>
      <c r="G3" s="27"/>
      <c r="I3" s="27"/>
      <c r="K3" s="27"/>
      <c r="M3" s="27"/>
      <c r="O3" s="27"/>
      <c r="Q3" s="27"/>
    </row>
    <row r="4" spans="1:17" s="2" customFormat="1" ht="18.75" customHeight="1" x14ac:dyDescent="0.2">
      <c r="A4" s="158" t="s">
        <v>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s="2" customFormat="1" ht="24" customHeight="1" x14ac:dyDescent="0.2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</row>
    <row r="6" spans="1:17" s="5" customFormat="1" ht="18.75" customHeight="1" x14ac:dyDescent="0.25">
      <c r="A6" s="3" t="s">
        <v>16</v>
      </c>
      <c r="B6" s="4"/>
      <c r="C6" s="28"/>
      <c r="D6" s="4"/>
      <c r="E6" s="28"/>
      <c r="F6" s="4"/>
      <c r="G6" s="28"/>
      <c r="H6" s="4"/>
      <c r="I6" s="28"/>
      <c r="J6" s="4"/>
      <c r="K6" s="28"/>
      <c r="L6" s="4"/>
      <c r="M6" s="28"/>
      <c r="N6" s="4"/>
      <c r="O6" s="28"/>
      <c r="P6" s="4"/>
      <c r="Q6" s="28"/>
    </row>
    <row r="7" spans="1:17" s="5" customFormat="1" ht="19.5" customHeight="1" x14ac:dyDescent="0.25">
      <c r="A7" s="3" t="s">
        <v>84</v>
      </c>
      <c r="B7" s="4"/>
      <c r="C7" s="28"/>
      <c r="D7" s="4"/>
      <c r="E7" s="28"/>
      <c r="F7" s="4"/>
      <c r="G7" s="28"/>
      <c r="H7" s="4"/>
      <c r="I7" s="28"/>
      <c r="J7" s="4"/>
      <c r="K7" s="28"/>
      <c r="L7" s="4"/>
      <c r="M7" s="28"/>
      <c r="N7" s="4"/>
      <c r="O7" s="28"/>
      <c r="P7" s="4"/>
      <c r="Q7" s="28"/>
    </row>
    <row r="8" spans="1:17" s="2" customFormat="1" ht="12" x14ac:dyDescent="0.2">
      <c r="A8" s="6"/>
      <c r="B8" s="6"/>
      <c r="C8" s="29"/>
      <c r="D8" s="6"/>
      <c r="E8" s="29"/>
      <c r="F8" s="6"/>
      <c r="G8" s="29"/>
      <c r="I8" s="27"/>
      <c r="K8" s="27"/>
      <c r="M8" s="27"/>
      <c r="O8" s="27"/>
      <c r="Q8" s="27"/>
    </row>
    <row r="9" spans="1:17" x14ac:dyDescent="0.25">
      <c r="A9" s="161" t="s">
        <v>1</v>
      </c>
      <c r="B9" s="160" t="s">
        <v>2</v>
      </c>
      <c r="C9" s="160"/>
      <c r="D9" s="160" t="s">
        <v>3</v>
      </c>
      <c r="E9" s="160"/>
      <c r="F9" s="160" t="s">
        <v>4</v>
      </c>
      <c r="G9" s="160"/>
      <c r="H9" s="159" t="s">
        <v>5</v>
      </c>
      <c r="I9" s="159"/>
      <c r="J9" s="160" t="s">
        <v>6</v>
      </c>
      <c r="K9" s="160"/>
      <c r="L9" s="160" t="s">
        <v>7</v>
      </c>
      <c r="M9" s="160"/>
      <c r="N9" s="160" t="s">
        <v>8</v>
      </c>
      <c r="O9" s="160"/>
      <c r="P9" s="160" t="s">
        <v>9</v>
      </c>
      <c r="Q9" s="160"/>
    </row>
    <row r="10" spans="1:17" x14ac:dyDescent="0.25">
      <c r="A10" s="162"/>
      <c r="B10" s="8" t="s">
        <v>10</v>
      </c>
      <c r="C10" s="33" t="s">
        <v>11</v>
      </c>
      <c r="D10" s="8" t="s">
        <v>10</v>
      </c>
      <c r="E10" s="33" t="s">
        <v>11</v>
      </c>
      <c r="F10" s="8" t="s">
        <v>10</v>
      </c>
      <c r="G10" s="33" t="s">
        <v>11</v>
      </c>
      <c r="H10" s="8" t="s">
        <v>10</v>
      </c>
      <c r="I10" s="33" t="s">
        <v>11</v>
      </c>
      <c r="J10" s="8" t="s">
        <v>10</v>
      </c>
      <c r="K10" s="33" t="s">
        <v>11</v>
      </c>
      <c r="L10" s="8" t="s">
        <v>10</v>
      </c>
      <c r="M10" s="33" t="s">
        <v>11</v>
      </c>
      <c r="N10" s="8" t="s">
        <v>10</v>
      </c>
      <c r="O10" s="33" t="s">
        <v>11</v>
      </c>
      <c r="P10" s="8" t="s">
        <v>10</v>
      </c>
      <c r="Q10" s="33" t="s">
        <v>11</v>
      </c>
    </row>
    <row r="11" spans="1:17" x14ac:dyDescent="0.25">
      <c r="A11" s="34" t="s">
        <v>17</v>
      </c>
      <c r="B11" s="35"/>
      <c r="C11" s="36"/>
      <c r="D11" s="35"/>
      <c r="E11" s="36"/>
      <c r="F11" s="35"/>
      <c r="G11" s="36"/>
      <c r="H11" s="37"/>
      <c r="I11" s="36"/>
      <c r="J11" s="35"/>
      <c r="K11" s="36"/>
      <c r="L11" s="35"/>
      <c r="M11" s="36"/>
      <c r="N11" s="35"/>
      <c r="O11" s="36"/>
      <c r="P11" s="35"/>
      <c r="Q11" s="36"/>
    </row>
    <row r="12" spans="1:17" ht="12" customHeight="1" x14ac:dyDescent="0.25">
      <c r="A12" s="38" t="s">
        <v>18</v>
      </c>
      <c r="B12" s="40">
        <v>769</v>
      </c>
      <c r="C12" s="135">
        <v>-14.17</v>
      </c>
      <c r="D12" s="40">
        <v>1420</v>
      </c>
      <c r="E12" s="136">
        <v>18.73</v>
      </c>
      <c r="F12" s="40">
        <v>800</v>
      </c>
      <c r="G12" s="136">
        <v>5.82</v>
      </c>
      <c r="H12" s="41">
        <v>986</v>
      </c>
      <c r="I12" s="137">
        <v>-14.71</v>
      </c>
      <c r="J12" s="40">
        <v>903</v>
      </c>
      <c r="K12" s="136">
        <v>7.63</v>
      </c>
      <c r="L12" s="40">
        <v>1003</v>
      </c>
      <c r="M12" s="136">
        <v>-0.79</v>
      </c>
      <c r="N12" s="40">
        <v>761</v>
      </c>
      <c r="O12" s="136">
        <v>-10.47</v>
      </c>
      <c r="P12" s="41">
        <v>1488</v>
      </c>
      <c r="Q12" s="137">
        <v>27.94</v>
      </c>
    </row>
    <row r="13" spans="1:17" ht="12" customHeight="1" x14ac:dyDescent="0.25">
      <c r="A13" s="42" t="s">
        <v>19</v>
      </c>
      <c r="B13" s="44">
        <v>10000</v>
      </c>
      <c r="C13" s="138">
        <v>-3.22</v>
      </c>
      <c r="D13" s="44">
        <v>7130</v>
      </c>
      <c r="E13" s="139">
        <v>3.09</v>
      </c>
      <c r="F13" s="44">
        <v>5888</v>
      </c>
      <c r="G13" s="139">
        <v>-21.01</v>
      </c>
      <c r="H13" s="51" t="s">
        <v>86</v>
      </c>
      <c r="I13" s="55" t="s">
        <v>87</v>
      </c>
      <c r="J13" s="44">
        <v>5244</v>
      </c>
      <c r="K13" s="138">
        <v>-19.260000000000002</v>
      </c>
      <c r="L13" s="44">
        <v>7696</v>
      </c>
      <c r="M13" s="139">
        <v>-1.45</v>
      </c>
      <c r="N13" s="44">
        <v>5406</v>
      </c>
      <c r="O13" s="139">
        <v>-3.43</v>
      </c>
      <c r="P13" s="45">
        <v>5587</v>
      </c>
      <c r="Q13" s="138">
        <v>-14.83</v>
      </c>
    </row>
    <row r="14" spans="1:17" ht="12" customHeight="1" x14ac:dyDescent="0.25">
      <c r="A14" s="38" t="s">
        <v>20</v>
      </c>
      <c r="B14" s="114">
        <v>1929</v>
      </c>
      <c r="C14" s="140">
        <v>-41.24</v>
      </c>
      <c r="D14" s="40">
        <v>1530</v>
      </c>
      <c r="E14" s="136">
        <v>-46.8</v>
      </c>
      <c r="F14" s="40">
        <v>1631</v>
      </c>
      <c r="G14" s="136">
        <v>-42.43</v>
      </c>
      <c r="H14" s="40">
        <v>1976</v>
      </c>
      <c r="I14" s="136">
        <v>-40.46</v>
      </c>
      <c r="J14" s="114">
        <v>1850</v>
      </c>
      <c r="K14" s="140">
        <v>-43.13</v>
      </c>
      <c r="L14" s="40">
        <v>1670</v>
      </c>
      <c r="M14" s="136">
        <v>-46.34</v>
      </c>
      <c r="N14" s="40">
        <v>1816</v>
      </c>
      <c r="O14" s="136">
        <v>-45.28</v>
      </c>
      <c r="P14" s="40">
        <v>1852</v>
      </c>
      <c r="Q14" s="136">
        <v>-41.74</v>
      </c>
    </row>
    <row r="15" spans="1:17" ht="12" customHeight="1" x14ac:dyDescent="0.25">
      <c r="A15" s="42" t="s">
        <v>21</v>
      </c>
      <c r="B15" s="44">
        <v>1833</v>
      </c>
      <c r="C15" s="139">
        <v>-18.420000000000002</v>
      </c>
      <c r="D15" s="44">
        <v>2415</v>
      </c>
      <c r="E15" s="139">
        <v>8.44</v>
      </c>
      <c r="F15" s="44">
        <v>1376</v>
      </c>
      <c r="G15" s="139">
        <v>-22.04</v>
      </c>
      <c r="H15" s="51" t="s">
        <v>86</v>
      </c>
      <c r="I15" s="55" t="s">
        <v>87</v>
      </c>
      <c r="J15" s="44">
        <v>2375</v>
      </c>
      <c r="K15" s="139">
        <v>5.7</v>
      </c>
      <c r="L15" s="44">
        <v>1735</v>
      </c>
      <c r="M15" s="139">
        <v>-10.75</v>
      </c>
      <c r="N15" s="44">
        <v>2184</v>
      </c>
      <c r="O15" s="139">
        <v>5.51</v>
      </c>
      <c r="P15" s="45">
        <v>1237</v>
      </c>
      <c r="Q15" s="138">
        <v>5.82</v>
      </c>
    </row>
    <row r="16" spans="1:17" ht="12" customHeight="1" x14ac:dyDescent="0.25">
      <c r="A16" s="38" t="s">
        <v>22</v>
      </c>
      <c r="B16" s="40" t="s">
        <v>86</v>
      </c>
      <c r="C16" s="115" t="s">
        <v>87</v>
      </c>
      <c r="D16" s="40">
        <v>2603</v>
      </c>
      <c r="E16" s="136">
        <v>7.12</v>
      </c>
      <c r="F16" s="40">
        <v>1142</v>
      </c>
      <c r="G16" s="136">
        <v>-33.450000000000003</v>
      </c>
      <c r="H16" s="40">
        <v>1447</v>
      </c>
      <c r="I16" s="136">
        <v>29.31</v>
      </c>
      <c r="J16" s="40">
        <v>927</v>
      </c>
      <c r="K16" s="136">
        <v>-17.670000000000002</v>
      </c>
      <c r="L16" s="40">
        <v>1157</v>
      </c>
      <c r="M16" s="136">
        <v>-39.58</v>
      </c>
      <c r="N16" s="40">
        <v>1833</v>
      </c>
      <c r="O16" s="136">
        <v>17.27</v>
      </c>
      <c r="P16" s="39" t="s">
        <v>86</v>
      </c>
      <c r="Q16" s="52" t="s">
        <v>87</v>
      </c>
    </row>
    <row r="17" spans="1:17" ht="12" customHeight="1" x14ac:dyDescent="0.25">
      <c r="A17" s="42" t="s">
        <v>23</v>
      </c>
      <c r="B17" s="44">
        <v>2588</v>
      </c>
      <c r="C17" s="139">
        <v>45.07</v>
      </c>
      <c r="D17" s="44">
        <v>3549</v>
      </c>
      <c r="E17" s="139">
        <v>71.78</v>
      </c>
      <c r="F17" s="44">
        <v>2204</v>
      </c>
      <c r="G17" s="139">
        <v>17.11</v>
      </c>
      <c r="H17" s="45">
        <v>2815</v>
      </c>
      <c r="I17" s="138">
        <v>39.43</v>
      </c>
      <c r="J17" s="44">
        <v>3633</v>
      </c>
      <c r="K17" s="139">
        <v>49.2</v>
      </c>
      <c r="L17" s="44">
        <v>2346</v>
      </c>
      <c r="M17" s="139">
        <v>38.82</v>
      </c>
      <c r="N17" s="44">
        <v>1873</v>
      </c>
      <c r="O17" s="139">
        <v>57.79</v>
      </c>
      <c r="P17" s="45">
        <v>3179</v>
      </c>
      <c r="Q17" s="138">
        <v>10.77</v>
      </c>
    </row>
    <row r="18" spans="1:17" ht="12" customHeight="1" x14ac:dyDescent="0.25">
      <c r="A18" s="38" t="s">
        <v>24</v>
      </c>
      <c r="B18" s="114">
        <v>2475</v>
      </c>
      <c r="C18" s="140">
        <v>29.85</v>
      </c>
      <c r="D18" s="40">
        <v>2189</v>
      </c>
      <c r="E18" s="136">
        <v>49.11</v>
      </c>
      <c r="F18" s="40">
        <v>1376</v>
      </c>
      <c r="G18" s="136">
        <v>6.17</v>
      </c>
      <c r="H18" s="40">
        <v>2458</v>
      </c>
      <c r="I18" s="136">
        <v>44.84</v>
      </c>
      <c r="J18" s="114">
        <v>1058</v>
      </c>
      <c r="K18" s="140">
        <v>33.75</v>
      </c>
      <c r="L18" s="40">
        <v>1245</v>
      </c>
      <c r="M18" s="136">
        <v>8.73</v>
      </c>
      <c r="N18" s="40">
        <v>1295</v>
      </c>
      <c r="O18" s="136">
        <v>35.18</v>
      </c>
      <c r="P18" s="40">
        <v>1775</v>
      </c>
      <c r="Q18" s="136">
        <v>8.3000000000000007</v>
      </c>
    </row>
    <row r="19" spans="1:17" ht="12" customHeight="1" x14ac:dyDescent="0.25">
      <c r="A19" s="42" t="s">
        <v>25</v>
      </c>
      <c r="B19" s="44">
        <v>902</v>
      </c>
      <c r="C19" s="139">
        <v>-43.73</v>
      </c>
      <c r="D19" s="44">
        <v>1375</v>
      </c>
      <c r="E19" s="139">
        <v>-43.39</v>
      </c>
      <c r="F19" s="44">
        <v>873</v>
      </c>
      <c r="G19" s="139">
        <v>-46.54</v>
      </c>
      <c r="H19" s="45">
        <v>1015</v>
      </c>
      <c r="I19" s="138">
        <v>-43.55</v>
      </c>
      <c r="J19" s="44">
        <v>1040</v>
      </c>
      <c r="K19" s="139">
        <v>-24.31</v>
      </c>
      <c r="L19" s="44">
        <v>821</v>
      </c>
      <c r="M19" s="139">
        <v>-45.52</v>
      </c>
      <c r="N19" s="44">
        <v>802</v>
      </c>
      <c r="O19" s="139">
        <v>-58.74</v>
      </c>
      <c r="P19" s="45">
        <v>1348</v>
      </c>
      <c r="Q19" s="138">
        <v>-30.26</v>
      </c>
    </row>
    <row r="20" spans="1:17" ht="12" customHeight="1" x14ac:dyDescent="0.25">
      <c r="A20" s="38" t="s">
        <v>26</v>
      </c>
      <c r="B20" s="40">
        <v>3644</v>
      </c>
      <c r="C20" s="136">
        <v>26.97</v>
      </c>
      <c r="D20" s="40">
        <v>5388</v>
      </c>
      <c r="E20" s="136">
        <v>38.9</v>
      </c>
      <c r="F20" s="40">
        <v>6309</v>
      </c>
      <c r="G20" s="136">
        <v>26.26</v>
      </c>
      <c r="H20" s="40">
        <v>6072</v>
      </c>
      <c r="I20" s="136">
        <v>37.72</v>
      </c>
      <c r="J20" s="40">
        <v>4070</v>
      </c>
      <c r="K20" s="136">
        <v>34.68</v>
      </c>
      <c r="L20" s="40">
        <v>4512</v>
      </c>
      <c r="M20" s="136">
        <v>20.51</v>
      </c>
      <c r="N20" s="40">
        <v>5757</v>
      </c>
      <c r="O20" s="136">
        <v>35.78</v>
      </c>
      <c r="P20" s="40">
        <v>4778</v>
      </c>
      <c r="Q20" s="136">
        <v>34.9</v>
      </c>
    </row>
    <row r="21" spans="1:17" ht="12" customHeight="1" x14ac:dyDescent="0.25">
      <c r="A21" s="42" t="s">
        <v>27</v>
      </c>
      <c r="B21" s="44">
        <v>1240</v>
      </c>
      <c r="C21" s="139">
        <v>-16.670000000000002</v>
      </c>
      <c r="D21" s="44">
        <v>969</v>
      </c>
      <c r="E21" s="139">
        <v>4.08</v>
      </c>
      <c r="F21" s="44">
        <v>1228</v>
      </c>
      <c r="G21" s="139">
        <v>4.07</v>
      </c>
      <c r="H21" s="45">
        <v>1303</v>
      </c>
      <c r="I21" s="138">
        <v>-1.59</v>
      </c>
      <c r="J21" s="44">
        <v>1279</v>
      </c>
      <c r="K21" s="139">
        <v>10.45</v>
      </c>
      <c r="L21" s="44">
        <v>1034</v>
      </c>
      <c r="M21" s="139">
        <v>-13.69</v>
      </c>
      <c r="N21" s="44">
        <v>538</v>
      </c>
      <c r="O21" s="139">
        <v>-27.2</v>
      </c>
      <c r="P21" s="45">
        <v>1501</v>
      </c>
      <c r="Q21" s="138">
        <v>-1.44</v>
      </c>
    </row>
    <row r="22" spans="1:17" ht="12" customHeight="1" x14ac:dyDescent="0.25">
      <c r="A22" s="38" t="s">
        <v>28</v>
      </c>
      <c r="B22" s="40">
        <v>3552</v>
      </c>
      <c r="C22" s="136">
        <v>10.9</v>
      </c>
      <c r="D22" s="40">
        <v>3550</v>
      </c>
      <c r="E22" s="136">
        <v>14.89</v>
      </c>
      <c r="F22" s="40">
        <v>3382</v>
      </c>
      <c r="G22" s="136">
        <v>12.02</v>
      </c>
      <c r="H22" s="41">
        <v>3694</v>
      </c>
      <c r="I22" s="137">
        <v>8.68</v>
      </c>
      <c r="J22" s="40">
        <v>3943</v>
      </c>
      <c r="K22" s="136">
        <v>10.51</v>
      </c>
      <c r="L22" s="40">
        <v>3737</v>
      </c>
      <c r="M22" s="136">
        <v>19.2</v>
      </c>
      <c r="N22" s="40">
        <v>3757</v>
      </c>
      <c r="O22" s="136">
        <v>-7.96</v>
      </c>
      <c r="P22" s="41">
        <v>3689</v>
      </c>
      <c r="Q22" s="137">
        <v>9.3000000000000007</v>
      </c>
    </row>
    <row r="23" spans="1:17" ht="12" customHeight="1" x14ac:dyDescent="0.25">
      <c r="A23" s="56" t="s">
        <v>29</v>
      </c>
      <c r="B23" s="57">
        <v>2555</v>
      </c>
      <c r="C23" s="141">
        <v>22.07</v>
      </c>
      <c r="D23" s="57">
        <v>2608</v>
      </c>
      <c r="E23" s="141">
        <v>26.05</v>
      </c>
      <c r="F23" s="57">
        <v>2340</v>
      </c>
      <c r="G23" s="141">
        <v>12.07</v>
      </c>
      <c r="H23" s="57">
        <v>2516</v>
      </c>
      <c r="I23" s="141">
        <v>16.05</v>
      </c>
      <c r="J23" s="57">
        <v>2870</v>
      </c>
      <c r="K23" s="141">
        <v>51.61</v>
      </c>
      <c r="L23" s="57">
        <v>1619</v>
      </c>
      <c r="M23" s="141">
        <v>8.73</v>
      </c>
      <c r="N23" s="57">
        <v>1507</v>
      </c>
      <c r="O23" s="141">
        <v>39.54</v>
      </c>
      <c r="P23" s="57">
        <v>2767</v>
      </c>
      <c r="Q23" s="141">
        <v>30.09</v>
      </c>
    </row>
    <row r="24" spans="1:17" ht="12" customHeight="1" x14ac:dyDescent="0.25">
      <c r="A24" s="48" t="s">
        <v>30</v>
      </c>
      <c r="B24" s="49"/>
      <c r="C24" s="142"/>
      <c r="D24" s="49"/>
      <c r="E24" s="142"/>
      <c r="F24" s="49"/>
      <c r="G24" s="142"/>
      <c r="H24" s="50"/>
      <c r="I24" s="142"/>
      <c r="J24" s="49"/>
      <c r="K24" s="142"/>
      <c r="L24" s="49"/>
      <c r="M24" s="142"/>
      <c r="N24" s="49"/>
      <c r="O24" s="142"/>
      <c r="P24" s="50"/>
      <c r="Q24" s="142"/>
    </row>
    <row r="25" spans="1:17" ht="12" customHeight="1" x14ac:dyDescent="0.25">
      <c r="A25" s="42" t="s">
        <v>50</v>
      </c>
      <c r="B25" s="47">
        <v>6290</v>
      </c>
      <c r="C25" s="138">
        <v>5.27</v>
      </c>
      <c r="D25" s="44">
        <v>6801</v>
      </c>
      <c r="E25" s="139">
        <v>9.69</v>
      </c>
      <c r="F25" s="44">
        <v>6051</v>
      </c>
      <c r="G25" s="139">
        <v>-3.92</v>
      </c>
      <c r="H25" s="51" t="s">
        <v>86</v>
      </c>
      <c r="I25" s="55" t="s">
        <v>87</v>
      </c>
      <c r="J25" s="47">
        <v>5738</v>
      </c>
      <c r="K25" s="138">
        <v>15.52</v>
      </c>
      <c r="L25" s="43" t="s">
        <v>86</v>
      </c>
      <c r="M25" s="55" t="s">
        <v>87</v>
      </c>
      <c r="N25" s="44">
        <v>5214</v>
      </c>
      <c r="O25" s="139">
        <v>3.45</v>
      </c>
      <c r="P25" s="45">
        <v>5459</v>
      </c>
      <c r="Q25" s="138">
        <v>-1.05</v>
      </c>
    </row>
    <row r="26" spans="1:17" ht="12" customHeight="1" x14ac:dyDescent="0.25">
      <c r="A26" s="38" t="s">
        <v>31</v>
      </c>
      <c r="B26" s="40">
        <v>858</v>
      </c>
      <c r="C26" s="136">
        <v>-12.8</v>
      </c>
      <c r="D26" s="40">
        <v>1873</v>
      </c>
      <c r="E26" s="136">
        <v>-1.83</v>
      </c>
      <c r="F26" s="40">
        <v>1671</v>
      </c>
      <c r="G26" s="136">
        <v>3.02</v>
      </c>
      <c r="H26" s="46" t="s">
        <v>86</v>
      </c>
      <c r="I26" s="52" t="s">
        <v>87</v>
      </c>
      <c r="J26" s="40">
        <v>1388</v>
      </c>
      <c r="K26" s="136">
        <v>1.0900000000000001</v>
      </c>
      <c r="L26" s="40">
        <v>2221</v>
      </c>
      <c r="M26" s="136">
        <v>-7.34</v>
      </c>
      <c r="N26" s="40">
        <v>1513</v>
      </c>
      <c r="O26" s="136">
        <v>-2.39</v>
      </c>
      <c r="P26" s="41">
        <v>1267</v>
      </c>
      <c r="Q26" s="137">
        <v>3.09</v>
      </c>
    </row>
    <row r="27" spans="1:17" ht="12" customHeight="1" x14ac:dyDescent="0.25">
      <c r="A27" s="42" t="s">
        <v>32</v>
      </c>
      <c r="B27" s="44">
        <v>3615</v>
      </c>
      <c r="C27" s="139">
        <v>-5.22</v>
      </c>
      <c r="D27" s="44">
        <v>3875</v>
      </c>
      <c r="E27" s="139">
        <v>0.62</v>
      </c>
      <c r="F27" s="51" t="s">
        <v>86</v>
      </c>
      <c r="G27" s="55" t="s">
        <v>87</v>
      </c>
      <c r="H27" s="44">
        <v>3966</v>
      </c>
      <c r="I27" s="139">
        <v>-0.03</v>
      </c>
      <c r="J27" s="44">
        <v>2699</v>
      </c>
      <c r="K27" s="139">
        <v>-1.75</v>
      </c>
      <c r="L27" s="43" t="s">
        <v>86</v>
      </c>
      <c r="M27" s="55" t="s">
        <v>87</v>
      </c>
      <c r="N27" s="45">
        <v>5402</v>
      </c>
      <c r="O27" s="139">
        <v>-2.4900000000000002</v>
      </c>
      <c r="P27" s="44">
        <v>2992</v>
      </c>
      <c r="Q27" s="139">
        <v>1.22</v>
      </c>
    </row>
    <row r="28" spans="1:17" ht="12" customHeight="1" x14ac:dyDescent="0.25">
      <c r="A28" s="38" t="s">
        <v>33</v>
      </c>
      <c r="B28" s="46" t="s">
        <v>86</v>
      </c>
      <c r="C28" s="52" t="s">
        <v>87</v>
      </c>
      <c r="D28" s="40">
        <v>5757</v>
      </c>
      <c r="E28" s="136">
        <v>-1.05</v>
      </c>
      <c r="F28" s="40">
        <v>7368</v>
      </c>
      <c r="G28" s="136">
        <v>4.32</v>
      </c>
      <c r="H28" s="46" t="s">
        <v>86</v>
      </c>
      <c r="I28" s="52" t="s">
        <v>87</v>
      </c>
      <c r="J28" s="41">
        <v>5449</v>
      </c>
      <c r="K28" s="135">
        <v>-13.08</v>
      </c>
      <c r="L28" s="40">
        <v>7553</v>
      </c>
      <c r="M28" s="136">
        <v>-2.71</v>
      </c>
      <c r="N28" s="40">
        <v>7212</v>
      </c>
      <c r="O28" s="136">
        <v>-3.45</v>
      </c>
      <c r="P28" s="41">
        <v>6718</v>
      </c>
      <c r="Q28" s="137">
        <v>8.48</v>
      </c>
    </row>
    <row r="29" spans="1:17" ht="12" customHeight="1" x14ac:dyDescent="0.25">
      <c r="A29" s="42" t="s">
        <v>34</v>
      </c>
      <c r="B29" s="44">
        <v>3069</v>
      </c>
      <c r="C29" s="139">
        <v>8.8699999999999992</v>
      </c>
      <c r="D29" s="44">
        <v>3846</v>
      </c>
      <c r="E29" s="139">
        <v>51.42</v>
      </c>
      <c r="F29" s="44">
        <v>2767</v>
      </c>
      <c r="G29" s="139">
        <v>50.14</v>
      </c>
      <c r="H29" s="44">
        <v>3080</v>
      </c>
      <c r="I29" s="139">
        <v>6.32</v>
      </c>
      <c r="J29" s="44">
        <v>2290</v>
      </c>
      <c r="K29" s="139">
        <v>22.39</v>
      </c>
      <c r="L29" s="44">
        <v>3356</v>
      </c>
      <c r="M29" s="139">
        <v>34.19</v>
      </c>
      <c r="N29" s="44">
        <v>2132</v>
      </c>
      <c r="O29" s="139">
        <v>15.49</v>
      </c>
      <c r="P29" s="44">
        <v>1700</v>
      </c>
      <c r="Q29" s="139">
        <v>-2.63</v>
      </c>
    </row>
    <row r="30" spans="1:17" ht="12" customHeight="1" x14ac:dyDescent="0.25">
      <c r="A30" s="38" t="s">
        <v>69</v>
      </c>
      <c r="B30" s="40">
        <v>6237</v>
      </c>
      <c r="C30" s="137">
        <v>-10.31</v>
      </c>
      <c r="D30" s="40">
        <v>1902</v>
      </c>
      <c r="E30" s="136">
        <v>-65.180000000000007</v>
      </c>
      <c r="F30" s="40">
        <v>1558</v>
      </c>
      <c r="G30" s="136">
        <v>-65.69</v>
      </c>
      <c r="H30" s="41">
        <v>2459</v>
      </c>
      <c r="I30" s="137">
        <v>-54.29</v>
      </c>
      <c r="J30" s="40">
        <v>1924</v>
      </c>
      <c r="K30" s="137">
        <v>-58.57</v>
      </c>
      <c r="L30" s="40">
        <v>3329</v>
      </c>
      <c r="M30" s="136">
        <v>-42.71</v>
      </c>
      <c r="N30" s="40">
        <v>2324</v>
      </c>
      <c r="O30" s="136">
        <v>-59.25</v>
      </c>
      <c r="P30" s="41">
        <v>2396</v>
      </c>
      <c r="Q30" s="137">
        <v>-52.86</v>
      </c>
    </row>
    <row r="31" spans="1:17" ht="12" customHeight="1" x14ac:dyDescent="0.25">
      <c r="A31" s="42" t="s">
        <v>35</v>
      </c>
      <c r="B31" s="45">
        <v>5792</v>
      </c>
      <c r="C31" s="138">
        <v>9</v>
      </c>
      <c r="D31" s="44">
        <v>5085</v>
      </c>
      <c r="E31" s="139">
        <v>11.64</v>
      </c>
      <c r="F31" s="44">
        <v>5106</v>
      </c>
      <c r="G31" s="139">
        <v>10.74</v>
      </c>
      <c r="H31" s="45">
        <v>5622</v>
      </c>
      <c r="I31" s="138">
        <v>9.98</v>
      </c>
      <c r="J31" s="45">
        <v>4763</v>
      </c>
      <c r="K31" s="138">
        <v>17.87</v>
      </c>
      <c r="L31" s="44">
        <v>5720</v>
      </c>
      <c r="M31" s="139">
        <v>5.03</v>
      </c>
      <c r="N31" s="44">
        <v>4530</v>
      </c>
      <c r="O31" s="139">
        <v>10.11</v>
      </c>
      <c r="P31" s="45">
        <v>4004</v>
      </c>
      <c r="Q31" s="138">
        <v>2.2200000000000002</v>
      </c>
    </row>
    <row r="32" spans="1:17" ht="12" customHeight="1" x14ac:dyDescent="0.25">
      <c r="A32" s="38" t="s">
        <v>36</v>
      </c>
      <c r="B32" s="40">
        <v>3946</v>
      </c>
      <c r="C32" s="136">
        <v>0.87</v>
      </c>
      <c r="D32" s="40">
        <v>3110</v>
      </c>
      <c r="E32" s="136">
        <v>-29.14</v>
      </c>
      <c r="F32" s="40">
        <v>3708</v>
      </c>
      <c r="G32" s="136">
        <v>10.65</v>
      </c>
      <c r="H32" s="41">
        <v>4640</v>
      </c>
      <c r="I32" s="137">
        <v>3.5</v>
      </c>
      <c r="J32" s="40">
        <v>2582</v>
      </c>
      <c r="K32" s="136">
        <v>-14.53</v>
      </c>
      <c r="L32" s="40">
        <v>4232</v>
      </c>
      <c r="M32" s="136">
        <v>2.54</v>
      </c>
      <c r="N32" s="40">
        <v>3668</v>
      </c>
      <c r="O32" s="136">
        <v>-20.21</v>
      </c>
      <c r="P32" s="41">
        <v>2771</v>
      </c>
      <c r="Q32" s="137">
        <v>-17.04</v>
      </c>
    </row>
    <row r="33" spans="1:17" ht="12" customHeight="1" x14ac:dyDescent="0.25">
      <c r="A33" s="42" t="s">
        <v>37</v>
      </c>
      <c r="B33" s="44">
        <v>2708</v>
      </c>
      <c r="C33" s="139">
        <v>-20.14</v>
      </c>
      <c r="D33" s="44">
        <v>3434</v>
      </c>
      <c r="E33" s="116" t="s">
        <v>87</v>
      </c>
      <c r="F33" s="44">
        <v>2458</v>
      </c>
      <c r="G33" s="138">
        <v>-13.94</v>
      </c>
      <c r="H33" s="51" t="s">
        <v>86</v>
      </c>
      <c r="I33" s="55" t="s">
        <v>87</v>
      </c>
      <c r="J33" s="44">
        <v>2588</v>
      </c>
      <c r="K33" s="139">
        <v>-24.26</v>
      </c>
      <c r="L33" s="44">
        <v>2639</v>
      </c>
      <c r="M33" s="139">
        <v>-20.34</v>
      </c>
      <c r="N33" s="44">
        <v>2320</v>
      </c>
      <c r="O33" s="138">
        <v>-15.94</v>
      </c>
      <c r="P33" s="45">
        <v>2893</v>
      </c>
      <c r="Q33" s="139">
        <v>-17.46</v>
      </c>
    </row>
    <row r="34" spans="1:17" ht="12" customHeight="1" x14ac:dyDescent="0.25">
      <c r="A34" s="38" t="s">
        <v>78</v>
      </c>
      <c r="B34" s="117">
        <v>7563</v>
      </c>
      <c r="C34" s="135">
        <v>-1.88</v>
      </c>
      <c r="D34" s="40">
        <v>7655</v>
      </c>
      <c r="E34" s="136">
        <v>-2.19</v>
      </c>
      <c r="F34" s="40">
        <v>7470</v>
      </c>
      <c r="G34" s="136">
        <v>1.1000000000000001</v>
      </c>
      <c r="H34" s="41">
        <v>7762</v>
      </c>
      <c r="I34" s="135">
        <v>-1.72</v>
      </c>
      <c r="J34" s="41">
        <v>6795</v>
      </c>
      <c r="K34" s="137">
        <v>-5.9</v>
      </c>
      <c r="L34" s="40">
        <v>8314</v>
      </c>
      <c r="M34" s="136">
        <v>7.68</v>
      </c>
      <c r="N34" s="40">
        <v>7127</v>
      </c>
      <c r="O34" s="136">
        <v>-2.97</v>
      </c>
      <c r="P34" s="41">
        <v>6910</v>
      </c>
      <c r="Q34" s="137">
        <v>-2.74</v>
      </c>
    </row>
    <row r="35" spans="1:17" ht="12" customHeight="1" x14ac:dyDescent="0.25">
      <c r="A35" s="42" t="s">
        <v>38</v>
      </c>
      <c r="B35" s="43" t="s">
        <v>86</v>
      </c>
      <c r="C35" s="55" t="s">
        <v>87</v>
      </c>
      <c r="D35" s="44">
        <v>2789</v>
      </c>
      <c r="E35" s="139">
        <v>-12.1</v>
      </c>
      <c r="F35" s="44">
        <v>2702</v>
      </c>
      <c r="G35" s="139">
        <v>-14.06</v>
      </c>
      <c r="H35" s="51" t="s">
        <v>86</v>
      </c>
      <c r="I35" s="55" t="s">
        <v>87</v>
      </c>
      <c r="J35" s="44">
        <v>2876</v>
      </c>
      <c r="K35" s="139">
        <v>-17.920000000000002</v>
      </c>
      <c r="L35" s="44">
        <v>3357</v>
      </c>
      <c r="M35" s="139">
        <v>-17.190000000000001</v>
      </c>
      <c r="N35" s="44">
        <v>2328</v>
      </c>
      <c r="O35" s="139">
        <v>-20.46</v>
      </c>
      <c r="P35" s="45">
        <v>2874</v>
      </c>
      <c r="Q35" s="139">
        <v>-22.68</v>
      </c>
    </row>
    <row r="36" spans="1:17" ht="12" customHeight="1" x14ac:dyDescent="0.25">
      <c r="A36" s="38" t="s">
        <v>39</v>
      </c>
      <c r="B36" s="40">
        <v>5941</v>
      </c>
      <c r="C36" s="136">
        <v>8.85</v>
      </c>
      <c r="D36" s="40">
        <v>5148</v>
      </c>
      <c r="E36" s="136">
        <v>9.86</v>
      </c>
      <c r="F36" s="40">
        <v>4828</v>
      </c>
      <c r="G36" s="136">
        <v>14.08</v>
      </c>
      <c r="H36" s="41">
        <v>5462</v>
      </c>
      <c r="I36" s="137">
        <v>14.1</v>
      </c>
      <c r="J36" s="40">
        <v>5088</v>
      </c>
      <c r="K36" s="136">
        <v>13.07</v>
      </c>
      <c r="L36" s="40">
        <v>5303</v>
      </c>
      <c r="M36" s="136">
        <v>29.69</v>
      </c>
      <c r="N36" s="40">
        <v>4601</v>
      </c>
      <c r="O36" s="136">
        <v>13.46</v>
      </c>
      <c r="P36" s="41">
        <v>5006</v>
      </c>
      <c r="Q36" s="137">
        <v>6.08</v>
      </c>
    </row>
    <row r="37" spans="1:17" ht="12" customHeight="1" x14ac:dyDescent="0.25">
      <c r="A37" s="42" t="s">
        <v>40</v>
      </c>
      <c r="B37" s="44">
        <v>1942</v>
      </c>
      <c r="C37" s="139">
        <v>16.079999999999998</v>
      </c>
      <c r="D37" s="44">
        <v>1947</v>
      </c>
      <c r="E37" s="139">
        <v>5.93</v>
      </c>
      <c r="F37" s="44">
        <v>1731</v>
      </c>
      <c r="G37" s="138">
        <v>0.23</v>
      </c>
      <c r="H37" s="44">
        <v>1844</v>
      </c>
      <c r="I37" s="138">
        <v>5.43</v>
      </c>
      <c r="J37" s="43" t="s">
        <v>86</v>
      </c>
      <c r="K37" s="55" t="s">
        <v>87</v>
      </c>
      <c r="L37" s="43" t="s">
        <v>86</v>
      </c>
      <c r="M37" s="55" t="s">
        <v>87</v>
      </c>
      <c r="N37" s="44">
        <v>2127</v>
      </c>
      <c r="O37" s="138">
        <v>8.41</v>
      </c>
      <c r="P37" s="44">
        <v>1613</v>
      </c>
      <c r="Q37" s="143">
        <v>3.66</v>
      </c>
    </row>
    <row r="38" spans="1:17" ht="12" customHeight="1" x14ac:dyDescent="0.25">
      <c r="A38" s="38" t="s">
        <v>70</v>
      </c>
      <c r="B38" s="41">
        <v>1797</v>
      </c>
      <c r="C38" s="136">
        <v>-4.01</v>
      </c>
      <c r="D38" s="41">
        <v>1832</v>
      </c>
      <c r="E38" s="137">
        <v>43.8</v>
      </c>
      <c r="F38" s="40">
        <v>1729</v>
      </c>
      <c r="G38" s="136">
        <v>22.1</v>
      </c>
      <c r="H38" s="41">
        <v>1617</v>
      </c>
      <c r="I38" s="137">
        <v>-1.28</v>
      </c>
      <c r="J38" s="41">
        <v>1594</v>
      </c>
      <c r="K38" s="136">
        <v>0.38</v>
      </c>
      <c r="L38" s="41">
        <v>1608</v>
      </c>
      <c r="M38" s="137">
        <v>4.62</v>
      </c>
      <c r="N38" s="40">
        <v>2225</v>
      </c>
      <c r="O38" s="136">
        <v>3.58</v>
      </c>
      <c r="P38" s="41">
        <v>1658</v>
      </c>
      <c r="Q38" s="137">
        <v>-4.49</v>
      </c>
    </row>
    <row r="39" spans="1:17" ht="12" customHeight="1" x14ac:dyDescent="0.25">
      <c r="A39" s="42" t="s">
        <v>41</v>
      </c>
      <c r="B39" s="44">
        <v>1468</v>
      </c>
      <c r="C39" s="139">
        <v>-4.24</v>
      </c>
      <c r="D39" s="44">
        <v>1485</v>
      </c>
      <c r="E39" s="139">
        <v>-4.5</v>
      </c>
      <c r="F39" s="44">
        <v>1241</v>
      </c>
      <c r="G39" s="139">
        <v>5.08</v>
      </c>
      <c r="H39" s="45">
        <v>1668</v>
      </c>
      <c r="I39" s="143">
        <v>-2.23</v>
      </c>
      <c r="J39" s="44">
        <v>1126</v>
      </c>
      <c r="K39" s="139">
        <v>-1.57</v>
      </c>
      <c r="L39" s="44">
        <v>1265</v>
      </c>
      <c r="M39" s="139">
        <v>10.58</v>
      </c>
      <c r="N39" s="44">
        <v>1640</v>
      </c>
      <c r="O39" s="139">
        <v>19.36</v>
      </c>
      <c r="P39" s="45">
        <v>1733</v>
      </c>
      <c r="Q39" s="143">
        <v>-1.08</v>
      </c>
    </row>
    <row r="40" spans="1:17" ht="12" customHeight="1" x14ac:dyDescent="0.25">
      <c r="A40" s="38" t="s">
        <v>42</v>
      </c>
      <c r="B40" s="40">
        <v>3025</v>
      </c>
      <c r="C40" s="136">
        <v>3.7</v>
      </c>
      <c r="D40" s="40">
        <v>2768</v>
      </c>
      <c r="E40" s="136">
        <v>-9.66</v>
      </c>
      <c r="F40" s="40">
        <v>2891</v>
      </c>
      <c r="G40" s="136">
        <v>-2.1</v>
      </c>
      <c r="H40" s="41">
        <v>3332</v>
      </c>
      <c r="I40" s="137">
        <v>0.3</v>
      </c>
      <c r="J40" s="40">
        <v>3029</v>
      </c>
      <c r="K40" s="136">
        <v>-3.75</v>
      </c>
      <c r="L40" s="40">
        <v>3488</v>
      </c>
      <c r="M40" s="136">
        <v>3.32</v>
      </c>
      <c r="N40" s="40">
        <v>2838</v>
      </c>
      <c r="O40" s="136">
        <v>1.47</v>
      </c>
      <c r="P40" s="41">
        <v>3148</v>
      </c>
      <c r="Q40" s="137">
        <v>3.62</v>
      </c>
    </row>
    <row r="41" spans="1:17" ht="12" customHeight="1" x14ac:dyDescent="0.25">
      <c r="A41" s="56" t="s">
        <v>51</v>
      </c>
      <c r="B41" s="118" t="s">
        <v>86</v>
      </c>
      <c r="C41" s="119" t="s">
        <v>87</v>
      </c>
      <c r="D41" s="57">
        <v>7010</v>
      </c>
      <c r="E41" s="141">
        <v>7.22</v>
      </c>
      <c r="F41" s="57">
        <v>7132</v>
      </c>
      <c r="G41" s="141">
        <v>7.56</v>
      </c>
      <c r="H41" s="120">
        <v>7037</v>
      </c>
      <c r="I41" s="144">
        <v>4.6900000000000004</v>
      </c>
      <c r="J41" s="120">
        <v>6533</v>
      </c>
      <c r="K41" s="145">
        <v>5.22</v>
      </c>
      <c r="L41" s="121" t="s">
        <v>86</v>
      </c>
      <c r="M41" s="119" t="s">
        <v>87</v>
      </c>
      <c r="N41" s="57">
        <v>6721</v>
      </c>
      <c r="O41" s="141">
        <v>3.83</v>
      </c>
      <c r="P41" s="120">
        <v>6615</v>
      </c>
      <c r="Q41" s="144">
        <v>5.77</v>
      </c>
    </row>
    <row r="42" spans="1:17" ht="12" customHeight="1" x14ac:dyDescent="0.25">
      <c r="A42" s="48" t="s">
        <v>43</v>
      </c>
      <c r="B42" s="53"/>
      <c r="C42" s="146"/>
      <c r="D42" s="53"/>
      <c r="E42" s="146"/>
      <c r="F42" s="53"/>
      <c r="G42" s="146"/>
      <c r="H42" s="54"/>
      <c r="I42" s="146"/>
      <c r="J42" s="53"/>
      <c r="K42" s="146"/>
      <c r="L42" s="53"/>
      <c r="M42" s="146"/>
      <c r="N42" s="53"/>
      <c r="O42" s="146"/>
      <c r="P42" s="54"/>
      <c r="Q42" s="146"/>
    </row>
    <row r="43" spans="1:17" ht="12" customHeight="1" x14ac:dyDescent="0.25">
      <c r="A43" s="42" t="s">
        <v>44</v>
      </c>
      <c r="B43" s="51" t="s">
        <v>86</v>
      </c>
      <c r="C43" s="55" t="s">
        <v>87</v>
      </c>
      <c r="D43" s="44">
        <v>1678</v>
      </c>
      <c r="E43" s="139">
        <v>-1.76</v>
      </c>
      <c r="F43" s="44">
        <v>1605</v>
      </c>
      <c r="G43" s="139">
        <v>-9.17</v>
      </c>
      <c r="H43" s="51" t="s">
        <v>86</v>
      </c>
      <c r="I43" s="55" t="s">
        <v>87</v>
      </c>
      <c r="J43" s="44">
        <v>1858</v>
      </c>
      <c r="K43" s="139">
        <v>-10.46</v>
      </c>
      <c r="L43" s="44">
        <v>1796</v>
      </c>
      <c r="M43" s="139">
        <v>-7.76</v>
      </c>
      <c r="N43" s="44">
        <v>1378</v>
      </c>
      <c r="O43" s="139">
        <v>-1.36</v>
      </c>
      <c r="P43" s="45">
        <v>2459</v>
      </c>
      <c r="Q43" s="139">
        <v>4.95</v>
      </c>
    </row>
    <row r="44" spans="1:17" ht="12" customHeight="1" x14ac:dyDescent="0.25">
      <c r="A44" s="38" t="s">
        <v>45</v>
      </c>
      <c r="B44" s="40">
        <v>1435</v>
      </c>
      <c r="C44" s="136">
        <v>-44.01</v>
      </c>
      <c r="D44" s="40">
        <v>1665</v>
      </c>
      <c r="E44" s="136">
        <v>-43.33</v>
      </c>
      <c r="F44" s="40">
        <v>1493</v>
      </c>
      <c r="G44" s="136">
        <v>-48.64</v>
      </c>
      <c r="H44" s="41">
        <v>1588</v>
      </c>
      <c r="I44" s="137">
        <v>-40.97</v>
      </c>
      <c r="J44" s="40">
        <v>1549</v>
      </c>
      <c r="K44" s="136">
        <v>-44.5</v>
      </c>
      <c r="L44" s="40" t="s">
        <v>86</v>
      </c>
      <c r="M44" s="115" t="s">
        <v>87</v>
      </c>
      <c r="N44" s="40">
        <v>2601</v>
      </c>
      <c r="O44" s="136">
        <v>-32.6</v>
      </c>
      <c r="P44" s="41">
        <v>1856</v>
      </c>
      <c r="Q44" s="137">
        <v>-36.869999999999997</v>
      </c>
    </row>
    <row r="45" spans="1:17" ht="12" customHeight="1" x14ac:dyDescent="0.25">
      <c r="A45" s="42" t="s">
        <v>71</v>
      </c>
      <c r="B45" s="44">
        <v>3339</v>
      </c>
      <c r="C45" s="138">
        <v>-9.83</v>
      </c>
      <c r="D45" s="44">
        <v>3301</v>
      </c>
      <c r="E45" s="139">
        <v>-6.54</v>
      </c>
      <c r="F45" s="44">
        <v>2695</v>
      </c>
      <c r="G45" s="139">
        <v>-8.0500000000000007</v>
      </c>
      <c r="H45" s="44">
        <v>3246</v>
      </c>
      <c r="I45" s="139">
        <v>-11.67</v>
      </c>
      <c r="J45" s="44">
        <v>2681</v>
      </c>
      <c r="K45" s="139">
        <v>-11.69</v>
      </c>
      <c r="L45" s="44">
        <v>2352</v>
      </c>
      <c r="M45" s="139">
        <v>-15.33</v>
      </c>
      <c r="N45" s="44">
        <v>1914</v>
      </c>
      <c r="O45" s="139">
        <v>-24.62</v>
      </c>
      <c r="P45" s="44">
        <v>2827</v>
      </c>
      <c r="Q45" s="139">
        <v>-17.600000000000001</v>
      </c>
    </row>
    <row r="46" spans="1:17" ht="12" customHeight="1" x14ac:dyDescent="0.25">
      <c r="A46" s="38" t="s">
        <v>46</v>
      </c>
      <c r="B46" s="40">
        <v>2182</v>
      </c>
      <c r="C46" s="136">
        <v>-6.67</v>
      </c>
      <c r="D46" s="40">
        <v>2593</v>
      </c>
      <c r="E46" s="136">
        <v>-17.940000000000001</v>
      </c>
      <c r="F46" s="40">
        <v>2671</v>
      </c>
      <c r="G46" s="136">
        <v>-17.920000000000002</v>
      </c>
      <c r="H46" s="41">
        <v>2122</v>
      </c>
      <c r="I46" s="137">
        <v>-3.41</v>
      </c>
      <c r="J46" s="40">
        <v>1873</v>
      </c>
      <c r="K46" s="136">
        <v>-6.16</v>
      </c>
      <c r="L46" s="40">
        <v>2800</v>
      </c>
      <c r="M46" s="136">
        <v>-14.14</v>
      </c>
      <c r="N46" s="40">
        <v>1864</v>
      </c>
      <c r="O46" s="136">
        <v>-10.81</v>
      </c>
      <c r="P46" s="41">
        <v>1822</v>
      </c>
      <c r="Q46" s="137">
        <v>-8.35</v>
      </c>
    </row>
    <row r="47" spans="1:17" ht="12" customHeight="1" x14ac:dyDescent="0.25">
      <c r="A47" s="56" t="s">
        <v>47</v>
      </c>
      <c r="B47" s="57">
        <v>2466</v>
      </c>
      <c r="C47" s="141">
        <v>6.66</v>
      </c>
      <c r="D47" s="57">
        <v>3548</v>
      </c>
      <c r="E47" s="141">
        <v>-1.77</v>
      </c>
      <c r="F47" s="57">
        <v>3002</v>
      </c>
      <c r="G47" s="141">
        <v>11.35</v>
      </c>
      <c r="H47" s="57">
        <v>2195</v>
      </c>
      <c r="I47" s="141">
        <v>3.54</v>
      </c>
      <c r="J47" s="57">
        <v>2688</v>
      </c>
      <c r="K47" s="141">
        <v>0</v>
      </c>
      <c r="L47" s="57">
        <v>2967</v>
      </c>
      <c r="M47" s="141">
        <v>15.31</v>
      </c>
      <c r="N47" s="57">
        <v>3412</v>
      </c>
      <c r="O47" s="141">
        <v>29.14</v>
      </c>
      <c r="P47" s="57">
        <v>2913</v>
      </c>
      <c r="Q47" s="141">
        <v>2.93</v>
      </c>
    </row>
    <row r="48" spans="1:17" ht="12" customHeight="1" x14ac:dyDescent="0.25">
      <c r="A48" s="48" t="s">
        <v>52</v>
      </c>
      <c r="B48" s="53"/>
      <c r="C48" s="146"/>
      <c r="D48" s="53"/>
      <c r="E48" s="146"/>
      <c r="F48" s="53"/>
      <c r="G48" s="146"/>
      <c r="H48" s="54"/>
      <c r="I48" s="146"/>
      <c r="J48" s="53"/>
      <c r="K48" s="146"/>
      <c r="L48" s="53"/>
      <c r="M48" s="146"/>
      <c r="N48" s="53"/>
      <c r="O48" s="146"/>
      <c r="P48" s="54"/>
      <c r="Q48" s="146"/>
    </row>
    <row r="49" spans="1:17" ht="12" customHeight="1" x14ac:dyDescent="0.25">
      <c r="A49" s="22" t="s">
        <v>53</v>
      </c>
      <c r="B49" s="58">
        <v>3353</v>
      </c>
      <c r="C49" s="148">
        <v>5.01</v>
      </c>
      <c r="D49" s="58">
        <v>3268</v>
      </c>
      <c r="E49" s="148">
        <v>-0.15</v>
      </c>
      <c r="F49" s="58">
        <v>3600</v>
      </c>
      <c r="G49" s="148">
        <v>2.39</v>
      </c>
      <c r="H49" s="58">
        <v>3393</v>
      </c>
      <c r="I49" s="148">
        <v>6.1</v>
      </c>
      <c r="J49" s="58">
        <v>3338</v>
      </c>
      <c r="K49" s="148">
        <v>5.9</v>
      </c>
      <c r="L49" s="58">
        <v>3622</v>
      </c>
      <c r="M49" s="148">
        <v>2.11</v>
      </c>
      <c r="N49" s="58">
        <v>3395</v>
      </c>
      <c r="O49" s="148">
        <v>-4.18</v>
      </c>
      <c r="P49" s="58">
        <v>3620</v>
      </c>
      <c r="Q49" s="148">
        <v>0</v>
      </c>
    </row>
    <row r="50" spans="1:17" ht="12" customHeight="1" x14ac:dyDescent="0.25">
      <c r="A50" s="59" t="s">
        <v>54</v>
      </c>
      <c r="B50" s="60" t="s">
        <v>86</v>
      </c>
      <c r="C50" s="122" t="s">
        <v>87</v>
      </c>
      <c r="D50" s="61">
        <v>3797</v>
      </c>
      <c r="E50" s="147">
        <v>2.68</v>
      </c>
      <c r="F50" s="61">
        <v>3913</v>
      </c>
      <c r="G50" s="147">
        <v>0.64</v>
      </c>
      <c r="H50" s="61">
        <v>3625</v>
      </c>
      <c r="I50" s="147">
        <v>0</v>
      </c>
      <c r="J50" s="61">
        <v>3840</v>
      </c>
      <c r="K50" s="147">
        <v>-1.03</v>
      </c>
      <c r="L50" s="61">
        <v>3357</v>
      </c>
      <c r="M50" s="147">
        <v>-1.87</v>
      </c>
      <c r="N50" s="61">
        <v>3420</v>
      </c>
      <c r="O50" s="147">
        <v>0.59</v>
      </c>
      <c r="P50" s="61">
        <v>3882</v>
      </c>
      <c r="Q50" s="147">
        <v>0</v>
      </c>
    </row>
    <row r="51" spans="1:17" ht="12" customHeight="1" x14ac:dyDescent="0.25">
      <c r="A51" s="22" t="s">
        <v>55</v>
      </c>
      <c r="B51" s="58">
        <v>7471</v>
      </c>
      <c r="C51" s="148">
        <v>-1.1399999999999999</v>
      </c>
      <c r="D51" s="58">
        <v>11587</v>
      </c>
      <c r="E51" s="148">
        <v>6.79</v>
      </c>
      <c r="F51" s="58">
        <v>8200</v>
      </c>
      <c r="G51" s="148">
        <v>0.54</v>
      </c>
      <c r="H51" s="58">
        <v>7775</v>
      </c>
      <c r="I51" s="148">
        <v>-1.79</v>
      </c>
      <c r="J51" s="58">
        <v>7907</v>
      </c>
      <c r="K51" s="148">
        <v>8.1999999999999993</v>
      </c>
      <c r="L51" s="58">
        <v>7417</v>
      </c>
      <c r="M51" s="148">
        <v>4.95</v>
      </c>
      <c r="N51" s="58">
        <v>12563</v>
      </c>
      <c r="O51" s="148">
        <v>12.79</v>
      </c>
      <c r="P51" s="58">
        <v>11791</v>
      </c>
      <c r="Q51" s="148">
        <v>1.3</v>
      </c>
    </row>
    <row r="52" spans="1:17" ht="12" customHeight="1" x14ac:dyDescent="0.25">
      <c r="A52" s="59" t="s">
        <v>56</v>
      </c>
      <c r="B52" s="60" t="s">
        <v>86</v>
      </c>
      <c r="C52" s="122" t="s">
        <v>87</v>
      </c>
      <c r="D52" s="61">
        <v>6735</v>
      </c>
      <c r="E52" s="147">
        <v>-3.16</v>
      </c>
      <c r="F52" s="61">
        <v>6224</v>
      </c>
      <c r="G52" s="147">
        <v>5.78</v>
      </c>
      <c r="H52" s="60" t="s">
        <v>86</v>
      </c>
      <c r="I52" s="122" t="s">
        <v>87</v>
      </c>
      <c r="J52" s="61">
        <v>1388</v>
      </c>
      <c r="K52" s="122" t="s">
        <v>87</v>
      </c>
      <c r="L52" s="61">
        <v>5867</v>
      </c>
      <c r="M52" s="147">
        <v>-1.89</v>
      </c>
      <c r="N52" s="61">
        <v>5730</v>
      </c>
      <c r="O52" s="147">
        <v>3.62</v>
      </c>
      <c r="P52" s="61">
        <v>6217</v>
      </c>
      <c r="Q52" s="147">
        <v>0</v>
      </c>
    </row>
    <row r="53" spans="1:17" ht="12" customHeight="1" x14ac:dyDescent="0.25">
      <c r="A53" s="22" t="s">
        <v>57</v>
      </c>
      <c r="B53" s="58">
        <v>5597</v>
      </c>
      <c r="C53" s="148">
        <v>-1.84</v>
      </c>
      <c r="D53" s="58">
        <v>5876</v>
      </c>
      <c r="E53" s="148">
        <v>1.03</v>
      </c>
      <c r="F53" s="58">
        <v>6609</v>
      </c>
      <c r="G53" s="148">
        <v>-0.96</v>
      </c>
      <c r="H53" s="58">
        <v>5883</v>
      </c>
      <c r="I53" s="148">
        <v>-0.56999999999999995</v>
      </c>
      <c r="J53" s="58">
        <v>5853</v>
      </c>
      <c r="K53" s="148">
        <v>1.21</v>
      </c>
      <c r="L53" s="58">
        <v>5853</v>
      </c>
      <c r="M53" s="148">
        <v>2.34</v>
      </c>
      <c r="N53" s="58">
        <v>5785</v>
      </c>
      <c r="O53" s="148">
        <v>1.85</v>
      </c>
      <c r="P53" s="58">
        <v>6423</v>
      </c>
      <c r="Q53" s="148">
        <v>0</v>
      </c>
    </row>
    <row r="54" spans="1:17" ht="12" customHeight="1" x14ac:dyDescent="0.25">
      <c r="A54" s="59" t="s">
        <v>72</v>
      </c>
      <c r="B54" s="61">
        <v>2746</v>
      </c>
      <c r="C54" s="147">
        <v>4.45</v>
      </c>
      <c r="D54" s="61">
        <v>2261</v>
      </c>
      <c r="E54" s="147">
        <v>2.91</v>
      </c>
      <c r="F54" s="60" t="s">
        <v>86</v>
      </c>
      <c r="G54" s="122" t="s">
        <v>87</v>
      </c>
      <c r="H54" s="61">
        <v>3438</v>
      </c>
      <c r="I54" s="149">
        <v>16.23</v>
      </c>
      <c r="J54" s="61">
        <v>2340</v>
      </c>
      <c r="K54" s="147">
        <v>3.22</v>
      </c>
      <c r="L54" s="61">
        <v>2762</v>
      </c>
      <c r="M54" s="147">
        <v>7.47</v>
      </c>
      <c r="N54" s="61">
        <v>2550</v>
      </c>
      <c r="O54" s="147">
        <v>1.88</v>
      </c>
      <c r="P54" s="61">
        <v>2723</v>
      </c>
      <c r="Q54" s="147">
        <v>1.45</v>
      </c>
    </row>
    <row r="55" spans="1:17" ht="12" customHeight="1" x14ac:dyDescent="0.25">
      <c r="A55" s="22" t="s">
        <v>73</v>
      </c>
      <c r="B55" s="62" t="s">
        <v>86</v>
      </c>
      <c r="C55" s="123" t="s">
        <v>87</v>
      </c>
      <c r="D55" s="58">
        <v>471</v>
      </c>
      <c r="E55" s="150">
        <v>0</v>
      </c>
      <c r="F55" s="62" t="s">
        <v>86</v>
      </c>
      <c r="G55" s="123" t="s">
        <v>87</v>
      </c>
      <c r="H55" s="58">
        <v>517</v>
      </c>
      <c r="I55" s="148">
        <v>2.17</v>
      </c>
      <c r="J55" s="58">
        <v>490</v>
      </c>
      <c r="K55" s="148">
        <v>-0.41</v>
      </c>
      <c r="L55" s="58">
        <v>468</v>
      </c>
      <c r="M55" s="148">
        <v>-1.06</v>
      </c>
      <c r="N55" s="58">
        <v>481</v>
      </c>
      <c r="O55" s="148">
        <v>-3.61</v>
      </c>
      <c r="P55" s="58">
        <v>517</v>
      </c>
      <c r="Q55" s="148">
        <v>0</v>
      </c>
    </row>
    <row r="56" spans="1:17" ht="12" customHeight="1" x14ac:dyDescent="0.25">
      <c r="A56" s="59" t="s">
        <v>58</v>
      </c>
      <c r="B56" s="61">
        <v>15983</v>
      </c>
      <c r="C56" s="147">
        <v>-5.5</v>
      </c>
      <c r="D56" s="61">
        <v>16410</v>
      </c>
      <c r="E56" s="147">
        <v>-7.29</v>
      </c>
      <c r="F56" s="61">
        <v>17500</v>
      </c>
      <c r="G56" s="147">
        <v>-0.71</v>
      </c>
      <c r="H56" s="61">
        <v>15144</v>
      </c>
      <c r="I56" s="147">
        <v>-8.89</v>
      </c>
      <c r="J56" s="61">
        <v>16133</v>
      </c>
      <c r="K56" s="147">
        <v>-0.72</v>
      </c>
      <c r="L56" s="61">
        <v>19100</v>
      </c>
      <c r="M56" s="147">
        <v>-3.29</v>
      </c>
      <c r="N56" s="61">
        <v>17881</v>
      </c>
      <c r="O56" s="147">
        <v>-16.149999999999999</v>
      </c>
      <c r="P56" s="60" t="s">
        <v>86</v>
      </c>
      <c r="Q56" s="122" t="s">
        <v>87</v>
      </c>
    </row>
    <row r="57" spans="1:17" ht="12" customHeight="1" x14ac:dyDescent="0.25">
      <c r="A57" s="22" t="s">
        <v>74</v>
      </c>
      <c r="B57" s="58">
        <v>20000</v>
      </c>
      <c r="C57" s="148">
        <v>2.04</v>
      </c>
      <c r="D57" s="58">
        <v>18225</v>
      </c>
      <c r="E57" s="148">
        <v>2.86</v>
      </c>
      <c r="F57" s="62" t="s">
        <v>86</v>
      </c>
      <c r="G57" s="123" t="s">
        <v>87</v>
      </c>
      <c r="H57" s="58">
        <v>21500</v>
      </c>
      <c r="I57" s="148">
        <v>-4.71</v>
      </c>
      <c r="J57" s="58">
        <v>17720</v>
      </c>
      <c r="K57" s="148">
        <v>-5.87</v>
      </c>
      <c r="L57" s="58">
        <v>18067</v>
      </c>
      <c r="M57" s="148">
        <v>3.73</v>
      </c>
      <c r="N57" s="58">
        <v>19394</v>
      </c>
      <c r="O57" s="148">
        <v>-0.23</v>
      </c>
      <c r="P57" s="58">
        <v>18400</v>
      </c>
      <c r="Q57" s="148">
        <v>-0.54</v>
      </c>
    </row>
    <row r="58" spans="1:17" ht="12" customHeight="1" x14ac:dyDescent="0.25">
      <c r="A58" s="59" t="s">
        <v>88</v>
      </c>
      <c r="B58" s="61">
        <v>21417</v>
      </c>
      <c r="C58" s="147">
        <v>1.99</v>
      </c>
      <c r="D58" s="61">
        <v>22550</v>
      </c>
      <c r="E58" s="147">
        <v>0.67</v>
      </c>
      <c r="F58" s="61">
        <v>33250</v>
      </c>
      <c r="G58" s="147">
        <v>6.89</v>
      </c>
      <c r="H58" s="61">
        <v>23938</v>
      </c>
      <c r="I58" s="147">
        <v>3.93</v>
      </c>
      <c r="J58" s="61">
        <v>23960</v>
      </c>
      <c r="K58" s="151">
        <v>1.53</v>
      </c>
      <c r="L58" s="61">
        <v>22767</v>
      </c>
      <c r="M58" s="147">
        <v>15.76</v>
      </c>
      <c r="N58" s="61">
        <v>26231</v>
      </c>
      <c r="O58" s="147">
        <v>12.46</v>
      </c>
      <c r="P58" s="61">
        <v>24533</v>
      </c>
      <c r="Q58" s="147">
        <v>4.03</v>
      </c>
    </row>
    <row r="59" spans="1:17" ht="12" customHeight="1" x14ac:dyDescent="0.25">
      <c r="A59" s="22" t="s">
        <v>89</v>
      </c>
      <c r="B59" s="58">
        <v>10983</v>
      </c>
      <c r="C59" s="148">
        <v>0.15</v>
      </c>
      <c r="D59" s="58">
        <v>13060</v>
      </c>
      <c r="E59" s="148">
        <v>9.2200000000000006</v>
      </c>
      <c r="F59" s="58">
        <v>14313</v>
      </c>
      <c r="G59" s="148">
        <v>-0.1</v>
      </c>
      <c r="H59" s="58">
        <v>11500</v>
      </c>
      <c r="I59" s="148">
        <v>-2.29</v>
      </c>
      <c r="J59" s="58">
        <v>12550</v>
      </c>
      <c r="K59" s="148">
        <v>-1.1299999999999999</v>
      </c>
      <c r="L59" s="58">
        <v>12267</v>
      </c>
      <c r="M59" s="148">
        <v>-3.09</v>
      </c>
      <c r="N59" s="58">
        <v>14600</v>
      </c>
      <c r="O59" s="148">
        <v>-2.1</v>
      </c>
      <c r="P59" s="62" t="s">
        <v>86</v>
      </c>
      <c r="Q59" s="123" t="s">
        <v>87</v>
      </c>
    </row>
    <row r="60" spans="1:17" ht="12" customHeight="1" x14ac:dyDescent="0.25">
      <c r="A60" s="59" t="s">
        <v>59</v>
      </c>
      <c r="B60" s="61">
        <v>8906</v>
      </c>
      <c r="C60" s="147">
        <v>-0.01</v>
      </c>
      <c r="D60" s="60" t="s">
        <v>86</v>
      </c>
      <c r="E60" s="122" t="s">
        <v>87</v>
      </c>
      <c r="F60" s="61">
        <v>10041</v>
      </c>
      <c r="G60" s="147">
        <v>3</v>
      </c>
      <c r="H60" s="61">
        <v>9194</v>
      </c>
      <c r="I60" s="149">
        <v>6.86</v>
      </c>
      <c r="J60" s="61">
        <v>10764</v>
      </c>
      <c r="K60" s="147">
        <v>2.17</v>
      </c>
      <c r="L60" s="60" t="s">
        <v>86</v>
      </c>
      <c r="M60" s="122" t="s">
        <v>87</v>
      </c>
      <c r="N60" s="61">
        <v>9917</v>
      </c>
      <c r="O60" s="147">
        <v>4.2699999999999996</v>
      </c>
      <c r="P60" s="61">
        <v>10773</v>
      </c>
      <c r="Q60" s="147">
        <v>2.15</v>
      </c>
    </row>
    <row r="61" spans="1:17" ht="12" customHeight="1" x14ac:dyDescent="0.25">
      <c r="A61" s="22" t="s">
        <v>60</v>
      </c>
      <c r="B61" s="58">
        <v>3798</v>
      </c>
      <c r="C61" s="148">
        <v>19.739999999999998</v>
      </c>
      <c r="D61" s="58">
        <v>3686</v>
      </c>
      <c r="E61" s="148">
        <v>13.94</v>
      </c>
      <c r="F61" s="58">
        <v>3917</v>
      </c>
      <c r="G61" s="148">
        <v>7.7</v>
      </c>
      <c r="H61" s="58">
        <v>3803</v>
      </c>
      <c r="I61" s="148">
        <v>13.42</v>
      </c>
      <c r="J61" s="58">
        <v>3479</v>
      </c>
      <c r="K61" s="148">
        <v>11.97</v>
      </c>
      <c r="L61" s="62" t="s">
        <v>86</v>
      </c>
      <c r="M61" s="123" t="s">
        <v>87</v>
      </c>
      <c r="N61" s="58">
        <v>3736</v>
      </c>
      <c r="O61" s="148">
        <v>20.98</v>
      </c>
      <c r="P61" s="62" t="s">
        <v>86</v>
      </c>
      <c r="Q61" s="123" t="s">
        <v>87</v>
      </c>
    </row>
    <row r="62" spans="1:17" ht="12" customHeight="1" x14ac:dyDescent="0.25">
      <c r="A62" s="59" t="s">
        <v>61</v>
      </c>
      <c r="B62" s="61">
        <v>9739</v>
      </c>
      <c r="C62" s="147">
        <v>0.79</v>
      </c>
      <c r="D62" s="61">
        <v>11991</v>
      </c>
      <c r="E62" s="147">
        <v>-0.54</v>
      </c>
      <c r="F62" s="61">
        <v>13398</v>
      </c>
      <c r="G62" s="147">
        <v>-0.1</v>
      </c>
      <c r="H62" s="61">
        <v>9391</v>
      </c>
      <c r="I62" s="147">
        <v>1.02</v>
      </c>
      <c r="J62" s="61">
        <v>13850</v>
      </c>
      <c r="K62" s="149">
        <v>7.87</v>
      </c>
      <c r="L62" s="61">
        <v>13297</v>
      </c>
      <c r="M62" s="147">
        <v>0.14000000000000001</v>
      </c>
      <c r="N62" s="61">
        <v>11619</v>
      </c>
      <c r="O62" s="147">
        <v>0.01</v>
      </c>
      <c r="P62" s="61">
        <v>12911</v>
      </c>
      <c r="Q62" s="147">
        <v>10.6</v>
      </c>
    </row>
    <row r="63" spans="1:17" ht="12" customHeight="1" x14ac:dyDescent="0.25">
      <c r="A63" s="22" t="s">
        <v>62</v>
      </c>
      <c r="B63" s="58">
        <v>3001</v>
      </c>
      <c r="C63" s="148">
        <v>5.78</v>
      </c>
      <c r="D63" s="58">
        <v>3064</v>
      </c>
      <c r="E63" s="148">
        <v>4.47</v>
      </c>
      <c r="F63" s="58">
        <v>4097</v>
      </c>
      <c r="G63" s="148">
        <v>7.53</v>
      </c>
      <c r="H63" s="58">
        <v>3137</v>
      </c>
      <c r="I63" s="148">
        <v>6.85</v>
      </c>
      <c r="J63" s="58">
        <v>3968</v>
      </c>
      <c r="K63" s="148">
        <v>1.22</v>
      </c>
      <c r="L63" s="58">
        <v>3596</v>
      </c>
      <c r="M63" s="148">
        <v>6.71</v>
      </c>
      <c r="N63" s="58">
        <v>3475</v>
      </c>
      <c r="O63" s="148">
        <v>0.9</v>
      </c>
      <c r="P63" s="58">
        <v>3482</v>
      </c>
      <c r="Q63" s="148">
        <v>0.99</v>
      </c>
    </row>
    <row r="64" spans="1:17" ht="12" customHeight="1" x14ac:dyDescent="0.25">
      <c r="A64" s="59" t="s">
        <v>63</v>
      </c>
      <c r="B64" s="61">
        <v>3244</v>
      </c>
      <c r="C64" s="147">
        <v>6.71</v>
      </c>
      <c r="D64" s="61">
        <v>3566</v>
      </c>
      <c r="E64" s="147">
        <v>-0.56000000000000005</v>
      </c>
      <c r="F64" s="61">
        <v>3522</v>
      </c>
      <c r="G64" s="147">
        <v>5.86</v>
      </c>
      <c r="H64" s="61">
        <v>3927</v>
      </c>
      <c r="I64" s="147">
        <v>0.72</v>
      </c>
      <c r="J64" s="61">
        <v>4344</v>
      </c>
      <c r="K64" s="147">
        <v>2.5499999999999998</v>
      </c>
      <c r="L64" s="61">
        <v>3271</v>
      </c>
      <c r="M64" s="147">
        <v>1.81</v>
      </c>
      <c r="N64" s="60" t="s">
        <v>86</v>
      </c>
      <c r="O64" s="122" t="s">
        <v>87</v>
      </c>
      <c r="P64" s="61">
        <v>3931</v>
      </c>
      <c r="Q64" s="147">
        <v>4.88</v>
      </c>
    </row>
    <row r="65" spans="1:25" ht="12" customHeight="1" x14ac:dyDescent="0.25">
      <c r="A65" s="22" t="s">
        <v>64</v>
      </c>
      <c r="B65" s="58" t="s">
        <v>86</v>
      </c>
      <c r="C65" s="124" t="s">
        <v>87</v>
      </c>
      <c r="D65" s="58">
        <v>27977</v>
      </c>
      <c r="E65" s="148">
        <v>-8.19</v>
      </c>
      <c r="F65" s="58">
        <v>27213</v>
      </c>
      <c r="G65" s="148">
        <v>-3.05</v>
      </c>
      <c r="H65" s="62" t="s">
        <v>86</v>
      </c>
      <c r="I65" s="123" t="s">
        <v>87</v>
      </c>
      <c r="J65" s="58">
        <v>26201</v>
      </c>
      <c r="K65" s="148">
        <v>7.08</v>
      </c>
      <c r="L65" s="58">
        <v>27727</v>
      </c>
      <c r="M65" s="148">
        <v>-0.57999999999999996</v>
      </c>
      <c r="N65" s="58">
        <v>27495</v>
      </c>
      <c r="O65" s="148">
        <v>1.61</v>
      </c>
      <c r="P65" s="58">
        <v>27171</v>
      </c>
      <c r="Q65" s="148">
        <v>0</v>
      </c>
    </row>
    <row r="66" spans="1:25" ht="12" customHeight="1" x14ac:dyDescent="0.25">
      <c r="A66" s="59" t="s">
        <v>65</v>
      </c>
      <c r="B66" s="61">
        <v>14188</v>
      </c>
      <c r="C66" s="147">
        <v>-0.08</v>
      </c>
      <c r="D66" s="61">
        <v>12032</v>
      </c>
      <c r="E66" s="147">
        <v>1.42</v>
      </c>
      <c r="F66" s="61">
        <v>13700</v>
      </c>
      <c r="G66" s="147">
        <v>-1.62</v>
      </c>
      <c r="H66" s="60" t="s">
        <v>86</v>
      </c>
      <c r="I66" s="122" t="s">
        <v>87</v>
      </c>
      <c r="J66" s="61">
        <v>21833</v>
      </c>
      <c r="K66" s="147">
        <v>5.64</v>
      </c>
      <c r="L66" s="60" t="s">
        <v>86</v>
      </c>
      <c r="M66" s="122" t="s">
        <v>87</v>
      </c>
      <c r="N66" s="61">
        <v>12700</v>
      </c>
      <c r="O66" s="147">
        <v>1.2</v>
      </c>
      <c r="P66" s="61">
        <v>21425</v>
      </c>
      <c r="Q66" s="147">
        <v>3.15</v>
      </c>
    </row>
    <row r="67" spans="1:25" ht="12" customHeight="1" x14ac:dyDescent="0.25">
      <c r="A67" s="22" t="s">
        <v>66</v>
      </c>
      <c r="B67" s="58">
        <v>3913</v>
      </c>
      <c r="C67" s="148">
        <v>-5.57</v>
      </c>
      <c r="D67" s="58">
        <v>3173</v>
      </c>
      <c r="E67" s="148">
        <v>-3.38</v>
      </c>
      <c r="F67" s="58">
        <v>3301</v>
      </c>
      <c r="G67" s="148">
        <v>-1.52</v>
      </c>
      <c r="H67" s="58">
        <v>2155</v>
      </c>
      <c r="I67" s="148">
        <v>1.1299999999999999</v>
      </c>
      <c r="J67" s="58">
        <v>4403</v>
      </c>
      <c r="K67" s="148">
        <v>-0.92</v>
      </c>
      <c r="L67" s="58">
        <v>3030</v>
      </c>
      <c r="M67" s="148">
        <v>1.71</v>
      </c>
      <c r="N67" s="58">
        <v>3835</v>
      </c>
      <c r="O67" s="148">
        <v>0.5</v>
      </c>
      <c r="P67" s="58">
        <v>3855</v>
      </c>
      <c r="Q67" s="148">
        <v>0.78</v>
      </c>
    </row>
    <row r="68" spans="1:25" ht="12" customHeight="1" x14ac:dyDescent="0.25">
      <c r="A68" s="59" t="s">
        <v>67</v>
      </c>
      <c r="B68" s="61">
        <v>5783</v>
      </c>
      <c r="C68" s="147">
        <v>-0.64</v>
      </c>
      <c r="D68" s="61">
        <v>6956</v>
      </c>
      <c r="E68" s="147">
        <v>1.49</v>
      </c>
      <c r="F68" s="61">
        <v>7017</v>
      </c>
      <c r="G68" s="147">
        <v>0.4</v>
      </c>
      <c r="H68" s="61">
        <v>5813</v>
      </c>
      <c r="I68" s="147">
        <v>0.24</v>
      </c>
      <c r="J68" s="61">
        <v>6917</v>
      </c>
      <c r="K68" s="147">
        <v>4.8499999999999996</v>
      </c>
      <c r="L68" s="61">
        <v>3806</v>
      </c>
      <c r="M68" s="147">
        <v>5.08</v>
      </c>
      <c r="N68" s="61">
        <v>6750</v>
      </c>
      <c r="O68" s="147">
        <v>0</v>
      </c>
      <c r="P68" s="61">
        <v>6996</v>
      </c>
      <c r="Q68" s="147">
        <v>0</v>
      </c>
    </row>
    <row r="69" spans="1:25" s="31" customFormat="1" ht="12" customHeight="1" x14ac:dyDescent="0.25">
      <c r="A69" s="63" t="s">
        <v>68</v>
      </c>
      <c r="B69" s="64">
        <v>11230</v>
      </c>
      <c r="C69" s="152">
        <v>-3.24</v>
      </c>
      <c r="D69" s="64">
        <v>11049</v>
      </c>
      <c r="E69" s="152">
        <v>1.58</v>
      </c>
      <c r="F69" s="64">
        <v>8978</v>
      </c>
      <c r="G69" s="152">
        <v>1.05</v>
      </c>
      <c r="H69" s="64">
        <v>10799</v>
      </c>
      <c r="I69" s="152">
        <v>-3.21</v>
      </c>
      <c r="J69" s="64">
        <v>12204</v>
      </c>
      <c r="K69" s="152">
        <v>1.19</v>
      </c>
      <c r="L69" s="65" t="s">
        <v>86</v>
      </c>
      <c r="M69" s="125" t="s">
        <v>87</v>
      </c>
      <c r="N69" s="64">
        <v>10340</v>
      </c>
      <c r="O69" s="152">
        <v>0</v>
      </c>
      <c r="P69" s="64">
        <v>8219</v>
      </c>
      <c r="Q69" s="152">
        <v>0</v>
      </c>
    </row>
    <row r="70" spans="1:25" x14ac:dyDescent="0.25">
      <c r="A70" s="11"/>
      <c r="B70" s="12"/>
      <c r="C70" s="23"/>
      <c r="D70" s="24"/>
      <c r="E70" s="23"/>
      <c r="F70" s="24"/>
      <c r="G70" s="23"/>
      <c r="H70" s="25"/>
      <c r="I70" s="23"/>
      <c r="J70" s="24"/>
      <c r="K70" s="26"/>
      <c r="L70" s="24"/>
      <c r="M70" s="26"/>
      <c r="N70" s="24"/>
      <c r="O70" s="26"/>
      <c r="P70" s="24"/>
      <c r="Q70" s="26"/>
    </row>
    <row r="71" spans="1:25" x14ac:dyDescent="0.25">
      <c r="A71" s="13"/>
      <c r="B71" s="9"/>
      <c r="C71" s="10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</row>
    <row r="72" spans="1:25" s="72" customFormat="1" x14ac:dyDescent="0.25">
      <c r="A72" s="66" t="s">
        <v>48</v>
      </c>
      <c r="B72" s="67"/>
      <c r="C72" s="68"/>
      <c r="D72" s="67"/>
      <c r="E72" s="69"/>
      <c r="F72" s="70"/>
      <c r="G72" s="71"/>
      <c r="H72" s="67"/>
      <c r="I72" s="69"/>
      <c r="J72" s="67"/>
      <c r="K72" s="68"/>
      <c r="L72" s="67"/>
      <c r="M72" s="69"/>
      <c r="N72" s="70"/>
      <c r="O72" s="71"/>
      <c r="P72" s="67"/>
      <c r="Q72" s="69"/>
      <c r="R72" s="67"/>
      <c r="S72" s="69"/>
      <c r="T72" s="67"/>
      <c r="U72" s="69"/>
      <c r="V72" s="67"/>
      <c r="W72" s="69"/>
      <c r="X72" s="67"/>
      <c r="Y72" s="69"/>
    </row>
    <row r="73" spans="1:25" s="72" customFormat="1" x14ac:dyDescent="0.25">
      <c r="A73" s="42" t="s">
        <v>12</v>
      </c>
      <c r="B73" s="73"/>
      <c r="C73" s="74"/>
      <c r="D73" s="73"/>
      <c r="E73" s="74"/>
      <c r="F73" s="73"/>
      <c r="G73" s="74"/>
      <c r="H73" s="73"/>
      <c r="I73" s="74"/>
      <c r="J73" s="73"/>
      <c r="K73" s="74"/>
      <c r="L73" s="73"/>
      <c r="M73" s="74"/>
      <c r="N73" s="73"/>
      <c r="O73" s="74"/>
      <c r="P73" s="73"/>
      <c r="Q73" s="74"/>
      <c r="R73" s="73"/>
      <c r="S73" s="74"/>
      <c r="T73" s="73"/>
      <c r="U73" s="74"/>
      <c r="V73" s="73"/>
      <c r="W73" s="74"/>
      <c r="X73" s="73"/>
      <c r="Y73" s="74"/>
    </row>
    <row r="74" spans="1:25" s="72" customFormat="1" x14ac:dyDescent="0.25">
      <c r="A74" s="75" t="s">
        <v>13</v>
      </c>
      <c r="B74" s="73"/>
      <c r="C74" s="74"/>
      <c r="D74" s="73"/>
      <c r="E74" s="74"/>
      <c r="F74" s="73"/>
      <c r="G74" s="74"/>
      <c r="H74" s="73"/>
      <c r="I74" s="74"/>
      <c r="J74" s="73"/>
      <c r="K74" s="74"/>
      <c r="L74" s="73"/>
      <c r="M74" s="74"/>
      <c r="N74" s="73"/>
      <c r="O74" s="74"/>
      <c r="P74" s="73"/>
      <c r="Q74" s="74"/>
      <c r="R74" s="73"/>
      <c r="S74" s="74"/>
      <c r="T74" s="73"/>
      <c r="U74" s="74"/>
      <c r="V74" s="73"/>
      <c r="W74" s="74"/>
      <c r="X74" s="73"/>
      <c r="Y74" s="74"/>
    </row>
    <row r="75" spans="1:25" s="72" customFormat="1" x14ac:dyDescent="0.25">
      <c r="A75" s="156" t="s">
        <v>75</v>
      </c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</row>
    <row r="76" spans="1:25" s="72" customFormat="1" x14ac:dyDescent="0.25">
      <c r="A76" s="42" t="s">
        <v>14</v>
      </c>
      <c r="B76" s="76"/>
      <c r="C76" s="77"/>
      <c r="D76" s="78"/>
      <c r="E76" s="77"/>
      <c r="F76" s="78"/>
      <c r="G76" s="77"/>
      <c r="H76" s="79"/>
      <c r="I76" s="77"/>
      <c r="J76" s="76"/>
      <c r="K76" s="77"/>
      <c r="L76" s="78"/>
      <c r="M76" s="77"/>
      <c r="N76" s="78"/>
      <c r="O76" s="77"/>
      <c r="P76" s="79"/>
      <c r="Q76" s="77"/>
      <c r="R76" s="78"/>
      <c r="S76" s="80"/>
      <c r="T76" s="78"/>
      <c r="U76" s="80"/>
      <c r="V76" s="78"/>
      <c r="W76" s="80"/>
      <c r="X76" s="78"/>
      <c r="Y76" s="80"/>
    </row>
    <row r="77" spans="1:25" s="72" customFormat="1" x14ac:dyDescent="0.25">
      <c r="A77" s="81" t="s">
        <v>15</v>
      </c>
      <c r="B77" s="73"/>
      <c r="C77" s="74"/>
      <c r="D77" s="73"/>
      <c r="E77" s="74"/>
      <c r="F77" s="73"/>
      <c r="G77" s="74"/>
      <c r="H77" s="73"/>
      <c r="I77" s="74"/>
      <c r="J77" s="73"/>
      <c r="K77" s="74"/>
      <c r="L77" s="73"/>
      <c r="M77" s="74"/>
      <c r="N77" s="73"/>
      <c r="O77" s="74"/>
      <c r="P77" s="73"/>
      <c r="Q77" s="74"/>
      <c r="R77" s="73"/>
      <c r="S77" s="74"/>
      <c r="T77" s="73"/>
      <c r="U77" s="74"/>
      <c r="V77" s="73"/>
      <c r="W77" s="74"/>
      <c r="X77" s="73"/>
      <c r="Y77" s="74"/>
    </row>
    <row r="79" spans="1:25" x14ac:dyDescent="0.25">
      <c r="A79" s="14" t="str">
        <f>+Índice!A15</f>
        <v>Fecha de actualización: 6 de junio de 2022</v>
      </c>
      <c r="B79" s="9"/>
      <c r="C79" s="10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</row>
  </sheetData>
  <mergeCells count="11">
    <mergeCell ref="A75:Y75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C17" sqref="C17"/>
    </sheetView>
  </sheetViews>
  <sheetFormatPr baseColWidth="10" defaultColWidth="11.42578125" defaultRowHeight="14.25" x14ac:dyDescent="0.25"/>
  <cols>
    <col min="1" max="1" width="24.42578125" style="88" customWidth="1"/>
    <col min="2" max="2" width="12" style="88" bestFit="1" customWidth="1"/>
    <col min="3" max="3" width="9.42578125" style="88" customWidth="1"/>
    <col min="4" max="4" width="13.5703125" style="88" bestFit="1" customWidth="1"/>
    <col min="5" max="5" width="12" style="88" customWidth="1"/>
    <col min="6" max="6" width="10.28515625" style="88" customWidth="1"/>
    <col min="7" max="7" width="9.42578125" style="88" customWidth="1"/>
    <col min="8" max="8" width="10.5703125" style="88" customWidth="1"/>
    <col min="9" max="9" width="9.28515625" style="88" customWidth="1"/>
    <col min="10" max="16384" width="11.42578125" style="88"/>
  </cols>
  <sheetData>
    <row r="1" spans="1:9" s="82" customFormat="1" ht="12" x14ac:dyDescent="0.2"/>
    <row r="2" spans="1:9" s="82" customFormat="1" ht="27.75" customHeight="1" x14ac:dyDescent="0.2"/>
    <row r="3" spans="1:9" s="82" customFormat="1" ht="56.1" customHeight="1" x14ac:dyDescent="0.2"/>
    <row r="4" spans="1:9" s="82" customFormat="1" ht="18.75" customHeight="1" x14ac:dyDescent="0.2">
      <c r="A4" s="163" t="s">
        <v>0</v>
      </c>
      <c r="B4" s="163"/>
      <c r="C4" s="163"/>
      <c r="D4" s="163"/>
      <c r="E4" s="163"/>
      <c r="F4" s="163"/>
      <c r="G4" s="163"/>
      <c r="H4" s="163"/>
      <c r="I4" s="163"/>
    </row>
    <row r="5" spans="1:9" s="82" customFormat="1" ht="24" customHeight="1" x14ac:dyDescent="0.2">
      <c r="A5" s="163"/>
      <c r="B5" s="163"/>
      <c r="C5" s="163"/>
      <c r="D5" s="163"/>
      <c r="E5" s="163"/>
      <c r="F5" s="163"/>
      <c r="G5" s="163"/>
      <c r="H5" s="163"/>
      <c r="I5" s="163"/>
    </row>
    <row r="6" spans="1:9" s="82" customFormat="1" ht="18.75" customHeight="1" x14ac:dyDescent="0.2">
      <c r="A6" s="83" t="s">
        <v>16</v>
      </c>
      <c r="B6" s="84"/>
      <c r="C6" s="84"/>
      <c r="D6" s="84"/>
      <c r="E6" s="84"/>
      <c r="F6" s="84"/>
      <c r="G6" s="84"/>
      <c r="H6" s="84"/>
      <c r="I6" s="84"/>
    </row>
    <row r="7" spans="1:9" s="82" customFormat="1" ht="15" customHeight="1" x14ac:dyDescent="0.2">
      <c r="A7" s="83" t="s">
        <v>83</v>
      </c>
      <c r="B7" s="84"/>
      <c r="C7" s="84"/>
      <c r="D7" s="84"/>
      <c r="E7" s="84"/>
      <c r="F7" s="84"/>
      <c r="G7" s="84"/>
      <c r="H7" s="84"/>
      <c r="I7" s="84"/>
    </row>
    <row r="8" spans="1:9" s="82" customFormat="1" ht="12" x14ac:dyDescent="0.2"/>
    <row r="9" spans="1:9" x14ac:dyDescent="0.25">
      <c r="A9" s="85" t="s">
        <v>76</v>
      </c>
      <c r="B9" s="86" t="s">
        <v>2</v>
      </c>
      <c r="C9" s="86" t="s">
        <v>3</v>
      </c>
      <c r="D9" s="86" t="s">
        <v>4</v>
      </c>
      <c r="E9" s="87" t="s">
        <v>5</v>
      </c>
      <c r="F9" s="86" t="s">
        <v>6</v>
      </c>
      <c r="G9" s="86" t="s">
        <v>7</v>
      </c>
      <c r="H9" s="86" t="s">
        <v>8</v>
      </c>
      <c r="I9" s="86" t="s">
        <v>9</v>
      </c>
    </row>
    <row r="10" spans="1:9" ht="13.9" customHeight="1" x14ac:dyDescent="0.25">
      <c r="A10" s="89" t="s">
        <v>17</v>
      </c>
      <c r="B10" s="89"/>
      <c r="C10" s="89"/>
      <c r="D10" s="89"/>
      <c r="E10" s="89"/>
      <c r="F10" s="89"/>
      <c r="G10" s="89"/>
      <c r="H10" s="89"/>
      <c r="I10" s="89"/>
    </row>
    <row r="11" spans="1:9" ht="13.9" customHeight="1" x14ac:dyDescent="0.25">
      <c r="A11" s="82" t="s">
        <v>18</v>
      </c>
      <c r="B11" s="126" t="s">
        <v>87</v>
      </c>
      <c r="C11" s="90">
        <v>-7.7322936972059715</v>
      </c>
      <c r="D11" s="90">
        <v>-15.254237288135586</v>
      </c>
      <c r="E11" s="126" t="s">
        <v>87</v>
      </c>
      <c r="F11" s="90">
        <v>-27.000808407437336</v>
      </c>
      <c r="G11" s="90">
        <v>-28.915662650602414</v>
      </c>
      <c r="H11" s="90">
        <v>-18.609625668449191</v>
      </c>
      <c r="I11" s="90">
        <v>20.291026677445402</v>
      </c>
    </row>
    <row r="12" spans="1:9" ht="13.9" customHeight="1" x14ac:dyDescent="0.25">
      <c r="A12" s="91" t="s">
        <v>19</v>
      </c>
      <c r="B12" s="92">
        <v>25</v>
      </c>
      <c r="C12" s="92">
        <v>94.59606986899567</v>
      </c>
      <c r="D12" s="92">
        <v>83.027665526888384</v>
      </c>
      <c r="E12" s="127" t="s">
        <v>87</v>
      </c>
      <c r="F12" s="92">
        <v>102.54924681344156</v>
      </c>
      <c r="G12" s="92">
        <v>92.255808143892068</v>
      </c>
      <c r="H12" s="92">
        <v>67.109737248840773</v>
      </c>
      <c r="I12" s="128" t="s">
        <v>87</v>
      </c>
    </row>
    <row r="13" spans="1:9" ht="13.9" customHeight="1" x14ac:dyDescent="0.25">
      <c r="A13" s="82" t="s">
        <v>20</v>
      </c>
      <c r="B13" s="90">
        <v>26.408912188728717</v>
      </c>
      <c r="C13" s="90">
        <v>24.694376528117367</v>
      </c>
      <c r="D13" s="90">
        <v>45.755138516532611</v>
      </c>
      <c r="E13" s="90">
        <v>34.696659850034116</v>
      </c>
      <c r="F13" s="90">
        <v>42.089093701996916</v>
      </c>
      <c r="G13" s="90">
        <v>38.474295190713079</v>
      </c>
      <c r="H13" s="90">
        <v>42.87962234461056</v>
      </c>
      <c r="I13" s="90">
        <v>27.724137931034477</v>
      </c>
    </row>
    <row r="14" spans="1:9" ht="13.9" customHeight="1" x14ac:dyDescent="0.25">
      <c r="A14" s="91" t="s">
        <v>21</v>
      </c>
      <c r="B14" s="93">
        <v>21.55172413793105</v>
      </c>
      <c r="C14" s="92">
        <v>60.252156602521545</v>
      </c>
      <c r="D14" s="92">
        <v>38.569989929506512</v>
      </c>
      <c r="E14" s="127" t="s">
        <v>87</v>
      </c>
      <c r="F14" s="128" t="s">
        <v>87</v>
      </c>
      <c r="G14" s="92">
        <v>32.341723874904659</v>
      </c>
      <c r="H14" s="92">
        <v>-6.9450362164465425</v>
      </c>
      <c r="I14" s="92">
        <v>-1.9809825673533954</v>
      </c>
    </row>
    <row r="15" spans="1:9" ht="13.9" customHeight="1" x14ac:dyDescent="0.25">
      <c r="A15" s="82" t="s">
        <v>22</v>
      </c>
      <c r="B15" s="90" t="s">
        <v>87</v>
      </c>
      <c r="C15" s="90">
        <v>35.502342529932342</v>
      </c>
      <c r="D15" s="90">
        <v>27.597765363128502</v>
      </c>
      <c r="E15" s="90">
        <v>27.264731750219884</v>
      </c>
      <c r="F15" s="90">
        <v>24.096385542168687</v>
      </c>
      <c r="G15" s="90">
        <v>-0.3445305770887086</v>
      </c>
      <c r="H15" s="90">
        <v>29.26657263751764</v>
      </c>
      <c r="I15" s="129" t="s">
        <v>87</v>
      </c>
    </row>
    <row r="16" spans="1:9" ht="13.9" customHeight="1" x14ac:dyDescent="0.25">
      <c r="A16" s="91" t="s">
        <v>23</v>
      </c>
      <c r="B16" s="92">
        <v>-16.543050628829427</v>
      </c>
      <c r="C16" s="92">
        <v>19.173942243116173</v>
      </c>
      <c r="D16" s="92">
        <v>8.3046683046683167</v>
      </c>
      <c r="E16" s="92">
        <v>-2.7297857636489065</v>
      </c>
      <c r="F16" s="92">
        <v>-8.4886649874055475</v>
      </c>
      <c r="G16" s="92">
        <v>-9.5953757225433414</v>
      </c>
      <c r="H16" s="92">
        <v>-33.839632638643558</v>
      </c>
      <c r="I16" s="92">
        <v>-19.580065772830778</v>
      </c>
    </row>
    <row r="17" spans="1:9" ht="13.9" customHeight="1" x14ac:dyDescent="0.25">
      <c r="A17" s="82" t="s">
        <v>24</v>
      </c>
      <c r="B17" s="90">
        <v>28.571428571428537</v>
      </c>
      <c r="C17" s="90">
        <v>32.747119466343236</v>
      </c>
      <c r="D17" s="90">
        <v>-6.2031356509884112</v>
      </c>
      <c r="E17" s="90">
        <v>46.222486615110057</v>
      </c>
      <c r="F17" s="90">
        <v>26.858513189448431</v>
      </c>
      <c r="G17" s="90">
        <v>-4.6707503828484214</v>
      </c>
      <c r="H17" s="90">
        <v>10.400682011935203</v>
      </c>
      <c r="I17" s="90">
        <v>13.636363636363647</v>
      </c>
    </row>
    <row r="18" spans="1:9" ht="13.9" customHeight="1" x14ac:dyDescent="0.25">
      <c r="A18" s="91" t="s">
        <v>25</v>
      </c>
      <c r="B18" s="92">
        <v>-40.14598540145986</v>
      </c>
      <c r="C18" s="92">
        <v>-34.336198662846229</v>
      </c>
      <c r="D18" s="92">
        <v>-29.766693483507634</v>
      </c>
      <c r="E18" s="128" t="s">
        <v>87</v>
      </c>
      <c r="F18" s="92">
        <v>-13.33333333333333</v>
      </c>
      <c r="G18" s="92">
        <v>-32.979591836734691</v>
      </c>
      <c r="H18" s="92">
        <v>-48.753993610223645</v>
      </c>
      <c r="I18" s="92">
        <v>-20.518867924528305</v>
      </c>
    </row>
    <row r="19" spans="1:9" ht="13.9" customHeight="1" x14ac:dyDescent="0.25">
      <c r="A19" s="82" t="s">
        <v>26</v>
      </c>
      <c r="B19" s="90">
        <v>43.464566929133852</v>
      </c>
      <c r="C19" s="90">
        <v>59.219858156028415</v>
      </c>
      <c r="D19" s="90">
        <v>88.27215756490601</v>
      </c>
      <c r="E19" s="90">
        <v>74.583093732029909</v>
      </c>
      <c r="F19" s="90">
        <v>54.049962149886468</v>
      </c>
      <c r="G19" s="90">
        <v>33.412182140745131</v>
      </c>
      <c r="H19" s="90">
        <v>93.447580645161281</v>
      </c>
      <c r="I19" s="90">
        <v>69.492727917701316</v>
      </c>
    </row>
    <row r="20" spans="1:9" ht="13.9" customHeight="1" x14ac:dyDescent="0.25">
      <c r="A20" s="91" t="s">
        <v>27</v>
      </c>
      <c r="B20" s="92">
        <v>8.9630931458699603</v>
      </c>
      <c r="C20" s="92">
        <v>12.674418604651173</v>
      </c>
      <c r="D20" s="92">
        <v>20.274240940254607</v>
      </c>
      <c r="E20" s="92">
        <v>25.772200772200726</v>
      </c>
      <c r="F20" s="92">
        <v>21.117424242424264</v>
      </c>
      <c r="G20" s="92">
        <v>28.287841191066999</v>
      </c>
      <c r="H20" s="92">
        <v>-34.310134310134309</v>
      </c>
      <c r="I20" s="133">
        <v>19.411296738265694</v>
      </c>
    </row>
    <row r="21" spans="1:9" ht="13.9" customHeight="1" x14ac:dyDescent="0.25">
      <c r="A21" s="82" t="s">
        <v>28</v>
      </c>
      <c r="B21" s="90">
        <v>58.429973238180175</v>
      </c>
      <c r="C21" s="90">
        <v>81.957970271655569</v>
      </c>
      <c r="D21" s="90">
        <v>76.882845188284548</v>
      </c>
      <c r="E21" s="126" t="s">
        <v>87</v>
      </c>
      <c r="F21" s="94">
        <v>89.385206532180604</v>
      </c>
      <c r="G21" s="94">
        <v>111.72804532577901</v>
      </c>
      <c r="H21" s="90">
        <v>45.563734986439371</v>
      </c>
      <c r="I21" s="90">
        <v>78.471214320270931</v>
      </c>
    </row>
    <row r="22" spans="1:9" ht="13.9" customHeight="1" x14ac:dyDescent="0.25">
      <c r="A22" s="95" t="s">
        <v>29</v>
      </c>
      <c r="B22" s="96">
        <v>51.004728132387747</v>
      </c>
      <c r="C22" s="96">
        <v>57.203134418324296</v>
      </c>
      <c r="D22" s="96">
        <v>60.054719562243442</v>
      </c>
      <c r="E22" s="96">
        <v>66.954213669542099</v>
      </c>
      <c r="F22" s="96">
        <v>77.929324240545597</v>
      </c>
      <c r="G22" s="96">
        <v>33.360790774299787</v>
      </c>
      <c r="H22" s="96">
        <v>121.29221732745958</v>
      </c>
      <c r="I22" s="134">
        <v>63.052445492044782</v>
      </c>
    </row>
    <row r="23" spans="1:9" ht="13.9" customHeight="1" x14ac:dyDescent="0.25">
      <c r="A23" s="89" t="s">
        <v>30</v>
      </c>
      <c r="B23" s="97"/>
      <c r="C23" s="97"/>
      <c r="D23" s="97"/>
      <c r="E23" s="97"/>
      <c r="F23" s="97"/>
      <c r="G23" s="97"/>
      <c r="H23" s="97"/>
      <c r="I23" s="97"/>
    </row>
    <row r="24" spans="1:9" ht="13.9" customHeight="1" x14ac:dyDescent="0.25">
      <c r="A24" s="82" t="s">
        <v>50</v>
      </c>
      <c r="B24" s="129" t="s">
        <v>87</v>
      </c>
      <c r="C24" s="90">
        <v>24.03793543680468</v>
      </c>
      <c r="D24" s="90">
        <v>19.608618304012637</v>
      </c>
      <c r="E24" s="126" t="s">
        <v>87</v>
      </c>
      <c r="F24" s="126" t="s">
        <v>87</v>
      </c>
      <c r="G24" s="129" t="s">
        <v>87</v>
      </c>
      <c r="H24" s="90">
        <v>27.450501099975554</v>
      </c>
      <c r="I24" s="94">
        <v>30.193179108037228</v>
      </c>
    </row>
    <row r="25" spans="1:9" ht="13.9" customHeight="1" x14ac:dyDescent="0.25">
      <c r="A25" s="91" t="s">
        <v>31</v>
      </c>
      <c r="B25" s="92">
        <v>-43.403693931398415</v>
      </c>
      <c r="C25" s="92">
        <v>11.554496724240604</v>
      </c>
      <c r="D25" s="92">
        <v>-2.9616724738675604</v>
      </c>
      <c r="E25" s="127" t="s">
        <v>87</v>
      </c>
      <c r="F25" s="92">
        <v>13.306122448979574</v>
      </c>
      <c r="G25" s="92">
        <v>14.543579164517805</v>
      </c>
      <c r="H25" s="92">
        <v>10.680321872713971</v>
      </c>
      <c r="I25" s="92">
        <v>5.9364548494983183</v>
      </c>
    </row>
    <row r="26" spans="1:9" ht="13.9" customHeight="1" x14ac:dyDescent="0.25">
      <c r="A26" s="82" t="s">
        <v>32</v>
      </c>
      <c r="B26" s="94">
        <v>-8.6198179979777638</v>
      </c>
      <c r="C26" s="90">
        <v>-1.2738853503184489</v>
      </c>
      <c r="D26" s="130" t="s">
        <v>87</v>
      </c>
      <c r="E26" s="90">
        <v>-14.155844155844143</v>
      </c>
      <c r="F26" s="90">
        <v>-4.7299682315566809</v>
      </c>
      <c r="G26" s="130" t="s">
        <v>87</v>
      </c>
      <c r="H26" s="90">
        <v>-15.54096310193871</v>
      </c>
      <c r="I26" s="94">
        <v>-9.0301003344481767</v>
      </c>
    </row>
    <row r="27" spans="1:9" ht="13.9" customHeight="1" x14ac:dyDescent="0.25">
      <c r="A27" s="91" t="s">
        <v>33</v>
      </c>
      <c r="B27" s="127" t="s">
        <v>87</v>
      </c>
      <c r="C27" s="92">
        <v>32.619212163096066</v>
      </c>
      <c r="D27" s="92">
        <v>46.248511314013484</v>
      </c>
      <c r="E27" s="128" t="s">
        <v>87</v>
      </c>
      <c r="F27" s="98">
        <v>52.121719709659395</v>
      </c>
      <c r="G27" s="92">
        <v>39.611829944547154</v>
      </c>
      <c r="H27" s="92">
        <v>43.3797216699801</v>
      </c>
      <c r="I27" s="92">
        <v>45.065860505290424</v>
      </c>
    </row>
    <row r="28" spans="1:9" ht="13.9" customHeight="1" x14ac:dyDescent="0.25">
      <c r="A28" s="82" t="s">
        <v>34</v>
      </c>
      <c r="B28" s="90">
        <v>27.450166112956829</v>
      </c>
      <c r="C28" s="90">
        <v>123.3449477351916</v>
      </c>
      <c r="D28" s="90">
        <v>122.78582930756845</v>
      </c>
      <c r="E28" s="90">
        <v>18.964851293935858</v>
      </c>
      <c r="F28" s="94">
        <v>67.397660818713462</v>
      </c>
      <c r="G28" s="90">
        <v>92.431192660550465</v>
      </c>
      <c r="H28" s="90">
        <v>44.151453684922281</v>
      </c>
      <c r="I28" s="90">
        <v>22.302158273381313</v>
      </c>
    </row>
    <row r="29" spans="1:9" ht="13.9" customHeight="1" x14ac:dyDescent="0.25">
      <c r="A29" s="91" t="s">
        <v>77</v>
      </c>
      <c r="B29" s="128" t="s">
        <v>87</v>
      </c>
      <c r="C29" s="92">
        <v>33.993808049535623</v>
      </c>
      <c r="D29" s="92">
        <v>2.4838012958963374</v>
      </c>
      <c r="E29" s="92">
        <v>19.85157699443414</v>
      </c>
      <c r="F29" s="131" t="s">
        <v>87</v>
      </c>
      <c r="G29" s="98">
        <v>44.819596160211852</v>
      </c>
      <c r="H29" s="92">
        <v>44.831591173054555</v>
      </c>
      <c r="I29" s="92">
        <v>39.365210222588608</v>
      </c>
    </row>
    <row r="30" spans="1:9" ht="13.9" customHeight="1" x14ac:dyDescent="0.25">
      <c r="A30" s="82" t="s">
        <v>35</v>
      </c>
      <c r="B30" s="90">
        <v>7.6579925650557712</v>
      </c>
      <c r="C30" s="90">
        <v>14.141414141414144</v>
      </c>
      <c r="D30" s="90">
        <v>13.542361574382911</v>
      </c>
      <c r="E30" s="90">
        <v>7.8250863060989717</v>
      </c>
      <c r="F30" s="90">
        <v>19.583228722068814</v>
      </c>
      <c r="G30" s="90">
        <v>4.9733896127730048</v>
      </c>
      <c r="H30" s="90">
        <v>16.963594113090608</v>
      </c>
      <c r="I30" s="90">
        <v>1.3157894736842479</v>
      </c>
    </row>
    <row r="31" spans="1:9" ht="13.9" customHeight="1" x14ac:dyDescent="0.25">
      <c r="A31" s="91" t="s">
        <v>36</v>
      </c>
      <c r="B31" s="92">
        <v>126.7816091954023</v>
      </c>
      <c r="C31" s="92">
        <v>69.57470010905125</v>
      </c>
      <c r="D31" s="92">
        <v>179.42727957799542</v>
      </c>
      <c r="E31" s="92">
        <v>111.6788321167883</v>
      </c>
      <c r="F31" s="128" t="s">
        <v>87</v>
      </c>
      <c r="G31" s="92">
        <v>174.80519480519484</v>
      </c>
      <c r="H31" s="92">
        <v>25.401709401709383</v>
      </c>
      <c r="I31" s="92">
        <v>28.883720930232528</v>
      </c>
    </row>
    <row r="32" spans="1:9" ht="13.9" customHeight="1" x14ac:dyDescent="0.25">
      <c r="A32" s="82" t="s">
        <v>37</v>
      </c>
      <c r="B32" s="99">
        <v>9.0177133655394481</v>
      </c>
      <c r="C32" s="126" t="s">
        <v>87</v>
      </c>
      <c r="D32" s="90">
        <v>31.514178705189956</v>
      </c>
      <c r="E32" s="129" t="s">
        <v>87</v>
      </c>
      <c r="F32" s="90">
        <v>38.990332975295374</v>
      </c>
      <c r="G32" s="132" t="s">
        <v>87</v>
      </c>
      <c r="H32" s="90">
        <v>41.636141636141602</v>
      </c>
      <c r="I32" s="126" t="s">
        <v>87</v>
      </c>
    </row>
    <row r="33" spans="1:9" ht="13.9" customHeight="1" x14ac:dyDescent="0.25">
      <c r="A33" s="91" t="s">
        <v>78</v>
      </c>
      <c r="B33" s="92">
        <v>-2.020987174504485</v>
      </c>
      <c r="C33" s="92">
        <v>1.3638771186440968</v>
      </c>
      <c r="D33" s="92">
        <v>-5.1669417290846837</v>
      </c>
      <c r="E33" s="92">
        <v>-3.5536779324055856</v>
      </c>
      <c r="F33" s="92">
        <v>-2.2864538395168221</v>
      </c>
      <c r="G33" s="92">
        <v>5.2804862606052883</v>
      </c>
      <c r="H33" s="92">
        <v>-5.8520475561426704</v>
      </c>
      <c r="I33" s="92">
        <v>-6.9610879224451416</v>
      </c>
    </row>
    <row r="34" spans="1:9" ht="13.9" customHeight="1" x14ac:dyDescent="0.25">
      <c r="A34" s="82" t="s">
        <v>38</v>
      </c>
      <c r="B34" s="126" t="s">
        <v>87</v>
      </c>
      <c r="C34" s="90">
        <v>-7.1571238348868143</v>
      </c>
      <c r="D34" s="90">
        <v>-4.8256428319830906</v>
      </c>
      <c r="E34" s="126" t="s">
        <v>87</v>
      </c>
      <c r="F34" s="90">
        <v>4.3920145190562865</v>
      </c>
      <c r="G34" s="90">
        <v>-0.79787234042554278</v>
      </c>
      <c r="H34" s="90">
        <v>14.061734443900043</v>
      </c>
      <c r="I34" s="90">
        <v>-0.65675769097822689</v>
      </c>
    </row>
    <row r="35" spans="1:9" ht="13.9" customHeight="1" x14ac:dyDescent="0.25">
      <c r="A35" s="91" t="s">
        <v>39</v>
      </c>
      <c r="B35" s="92">
        <v>36.574712643678154</v>
      </c>
      <c r="C35" s="92">
        <v>47.380475236186669</v>
      </c>
      <c r="D35" s="92">
        <v>61.687876758204929</v>
      </c>
      <c r="E35" s="92">
        <v>51.009123583079898</v>
      </c>
      <c r="F35" s="92">
        <v>31.91599688877367</v>
      </c>
      <c r="G35" s="92">
        <v>102.48186330660553</v>
      </c>
      <c r="H35" s="92">
        <v>63.562033416281551</v>
      </c>
      <c r="I35" s="92">
        <v>26.73417721518987</v>
      </c>
    </row>
    <row r="36" spans="1:9" ht="13.9" customHeight="1" x14ac:dyDescent="0.25">
      <c r="A36" s="82" t="s">
        <v>40</v>
      </c>
      <c r="B36" s="90">
        <v>72.46891651865009</v>
      </c>
      <c r="C36" s="90">
        <v>45.842696629213478</v>
      </c>
      <c r="D36" s="90">
        <v>119.67005076142124</v>
      </c>
      <c r="E36" s="126" t="s">
        <v>87</v>
      </c>
      <c r="F36" s="129" t="s">
        <v>87</v>
      </c>
      <c r="G36" s="126" t="s">
        <v>87</v>
      </c>
      <c r="H36" s="90">
        <v>50.211864406779625</v>
      </c>
      <c r="I36" s="90">
        <v>52.6017029328288</v>
      </c>
    </row>
    <row r="37" spans="1:9" ht="13.9" customHeight="1" x14ac:dyDescent="0.25">
      <c r="A37" s="91" t="s">
        <v>79</v>
      </c>
      <c r="B37" s="127" t="s">
        <v>87</v>
      </c>
      <c r="C37" s="128" t="s">
        <v>87</v>
      </c>
      <c r="D37" s="92">
        <v>-3.7305122494431964</v>
      </c>
      <c r="E37" s="128" t="s">
        <v>87</v>
      </c>
      <c r="F37" s="92">
        <v>-10.899944102850744</v>
      </c>
      <c r="G37" s="92">
        <v>-7.4265975820379975</v>
      </c>
      <c r="H37" s="92">
        <v>-10.750100280786212</v>
      </c>
      <c r="I37" s="92">
        <v>-4.7673750717978303</v>
      </c>
    </row>
    <row r="38" spans="1:9" ht="13.9" customHeight="1" x14ac:dyDescent="0.25">
      <c r="A38" s="82" t="s">
        <v>41</v>
      </c>
      <c r="B38" s="90">
        <v>-7.5566750629723067</v>
      </c>
      <c r="C38" s="90">
        <v>-6.899418121363265</v>
      </c>
      <c r="D38" s="90">
        <v>-7.3096446700507638</v>
      </c>
      <c r="E38" s="126" t="s">
        <v>87</v>
      </c>
      <c r="F38" s="126" t="s">
        <v>87</v>
      </c>
      <c r="G38" s="90">
        <v>9.4290657439446424</v>
      </c>
      <c r="H38" s="126" t="s">
        <v>87</v>
      </c>
      <c r="I38" s="126" t="s">
        <v>87</v>
      </c>
    </row>
    <row r="39" spans="1:9" ht="13.9" customHeight="1" x14ac:dyDescent="0.25">
      <c r="A39" s="95" t="s">
        <v>42</v>
      </c>
      <c r="B39" s="96">
        <v>41.091417910447767</v>
      </c>
      <c r="C39" s="96">
        <v>50.516585100598135</v>
      </c>
      <c r="D39" s="96">
        <v>44.694694694694668</v>
      </c>
      <c r="E39" s="96">
        <v>26.259946949602121</v>
      </c>
      <c r="F39" s="96">
        <v>35.223214285714263</v>
      </c>
      <c r="G39" s="100">
        <v>4.2127278159545645</v>
      </c>
      <c r="H39" s="96">
        <v>39.254170755642747</v>
      </c>
      <c r="I39" s="96">
        <v>40.976265114196167</v>
      </c>
    </row>
    <row r="40" spans="1:9" ht="13.9" customHeight="1" x14ac:dyDescent="0.25">
      <c r="A40" s="89" t="s">
        <v>43</v>
      </c>
      <c r="B40" s="97"/>
      <c r="C40" s="97"/>
      <c r="D40" s="97"/>
      <c r="E40" s="97"/>
      <c r="F40" s="97"/>
      <c r="G40" s="97"/>
      <c r="H40" s="97"/>
      <c r="I40" s="97"/>
    </row>
    <row r="41" spans="1:9" ht="13.9" customHeight="1" x14ac:dyDescent="0.25">
      <c r="A41" s="82" t="s">
        <v>44</v>
      </c>
      <c r="B41" s="129" t="s">
        <v>87</v>
      </c>
      <c r="C41" s="90">
        <v>60.420650095602333</v>
      </c>
      <c r="D41" s="90">
        <v>62.944162436548282</v>
      </c>
      <c r="E41" s="129" t="s">
        <v>87</v>
      </c>
      <c r="F41" s="90">
        <v>84.691848906560651</v>
      </c>
      <c r="G41" s="90">
        <v>33.730454206999269</v>
      </c>
      <c r="H41" s="90">
        <v>0.73099415204675999</v>
      </c>
      <c r="I41" s="94">
        <v>91.213063763608133</v>
      </c>
    </row>
    <row r="42" spans="1:9" ht="13.9" customHeight="1" x14ac:dyDescent="0.25">
      <c r="A42" s="91" t="s">
        <v>45</v>
      </c>
      <c r="B42" s="92">
        <v>-23.588924387646426</v>
      </c>
      <c r="C42" s="92">
        <v>-17.98029556650248</v>
      </c>
      <c r="D42" s="92">
        <v>-21.462388216728044</v>
      </c>
      <c r="E42" s="92">
        <v>-25.932835820895516</v>
      </c>
      <c r="F42" s="92">
        <v>-27.140169332079022</v>
      </c>
      <c r="G42" s="128" t="s">
        <v>87</v>
      </c>
      <c r="H42" s="92">
        <v>-6.5297741273100502</v>
      </c>
      <c r="I42" s="92">
        <v>-31.168150864326872</v>
      </c>
    </row>
    <row r="43" spans="1:9" ht="13.9" customHeight="1" x14ac:dyDescent="0.25">
      <c r="A43" s="82" t="s">
        <v>80</v>
      </c>
      <c r="B43" s="126" t="s">
        <v>87</v>
      </c>
      <c r="C43" s="90">
        <v>10.070023341113664</v>
      </c>
      <c r="D43" s="90">
        <v>19.45921985815604</v>
      </c>
      <c r="E43" s="90">
        <v>19.470003680529977</v>
      </c>
      <c r="F43" s="90">
        <v>47.87644787644787</v>
      </c>
      <c r="G43" s="90">
        <v>6.618313689936528</v>
      </c>
      <c r="H43" s="90">
        <v>2.6824034334763658</v>
      </c>
      <c r="I43" s="90">
        <v>32.288254562470776</v>
      </c>
    </row>
    <row r="44" spans="1:9" ht="13.9" customHeight="1" x14ac:dyDescent="0.25">
      <c r="A44" s="91" t="s">
        <v>46</v>
      </c>
      <c r="B44" s="92">
        <v>18.910081743869188</v>
      </c>
      <c r="C44" s="92">
        <v>-6.2883989880737285</v>
      </c>
      <c r="D44" s="92">
        <v>-10.339039946290708</v>
      </c>
      <c r="E44" s="92">
        <v>20.226628895184142</v>
      </c>
      <c r="F44" s="92">
        <v>37.115666178623698</v>
      </c>
      <c r="G44" s="92">
        <v>2.4140453547915275</v>
      </c>
      <c r="H44" s="92">
        <v>34.779464931308745</v>
      </c>
      <c r="I44" s="92">
        <v>48.613376835236544</v>
      </c>
    </row>
    <row r="45" spans="1:9" ht="13.9" customHeight="1" x14ac:dyDescent="0.25">
      <c r="A45" s="101" t="s">
        <v>47</v>
      </c>
      <c r="B45" s="102">
        <v>119.78609625668457</v>
      </c>
      <c r="C45" s="102">
        <v>91.266846361185998</v>
      </c>
      <c r="D45" s="102">
        <v>105.33515731874145</v>
      </c>
      <c r="E45" s="102">
        <v>103.99628252788106</v>
      </c>
      <c r="F45" s="102">
        <v>72.087067861715795</v>
      </c>
      <c r="G45" s="102">
        <v>57.484076433121054</v>
      </c>
      <c r="H45" s="102">
        <v>82.41439349970976</v>
      </c>
      <c r="I45" s="102">
        <v>82.0625</v>
      </c>
    </row>
    <row r="46" spans="1:9" x14ac:dyDescent="0.25">
      <c r="A46" s="82"/>
      <c r="B46" s="90"/>
      <c r="C46" s="90"/>
      <c r="D46" s="90"/>
      <c r="E46" s="90"/>
      <c r="F46" s="90"/>
      <c r="G46" s="90"/>
      <c r="H46" s="90"/>
      <c r="I46" s="90"/>
    </row>
    <row r="47" spans="1:9" x14ac:dyDescent="0.25">
      <c r="A47" s="103" t="s">
        <v>12</v>
      </c>
      <c r="B47" s="104"/>
      <c r="C47" s="105"/>
      <c r="D47" s="105"/>
      <c r="E47" s="104"/>
      <c r="F47" s="105"/>
      <c r="G47" s="105"/>
      <c r="H47" s="105"/>
      <c r="I47" s="105"/>
    </row>
    <row r="48" spans="1:9" x14ac:dyDescent="0.25">
      <c r="A48" s="106" t="s">
        <v>81</v>
      </c>
      <c r="B48" s="106"/>
      <c r="C48" s="106"/>
      <c r="D48" s="106"/>
      <c r="E48" s="106"/>
      <c r="F48" s="106"/>
      <c r="G48" s="106"/>
      <c r="H48" s="106"/>
      <c r="I48" s="106"/>
    </row>
    <row r="49" spans="1:9" x14ac:dyDescent="0.25">
      <c r="A49" s="107" t="s">
        <v>14</v>
      </c>
      <c r="B49" s="104"/>
      <c r="C49" s="105"/>
      <c r="D49" s="105"/>
      <c r="E49" s="104"/>
      <c r="F49" s="105"/>
      <c r="G49" s="105"/>
      <c r="H49" s="105"/>
      <c r="I49" s="105"/>
    </row>
    <row r="50" spans="1:9" x14ac:dyDescent="0.25">
      <c r="A50" s="108" t="s">
        <v>15</v>
      </c>
      <c r="B50" s="109"/>
      <c r="C50" s="109"/>
      <c r="D50" s="109"/>
      <c r="E50" s="109"/>
      <c r="F50" s="109"/>
      <c r="G50" s="109"/>
      <c r="H50" s="109"/>
      <c r="I50" s="109"/>
    </row>
    <row r="51" spans="1:9" x14ac:dyDescent="0.25">
      <c r="A51" s="108"/>
      <c r="B51" s="9"/>
      <c r="C51" s="10"/>
      <c r="D51" s="9"/>
      <c r="E51" s="10"/>
      <c r="F51" s="9"/>
      <c r="G51" s="10"/>
      <c r="H51" s="9"/>
      <c r="I51" s="10"/>
    </row>
    <row r="52" spans="1:9" x14ac:dyDescent="0.25">
      <c r="A52" s="110" t="str">
        <f>+Índice!A15</f>
        <v>Fecha de actualización: 6 de junio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25">
      <c r="A53" s="108"/>
      <c r="B53" s="9"/>
      <c r="C53" s="10"/>
      <c r="D53" s="9"/>
      <c r="E53" s="10"/>
      <c r="F53" s="9"/>
      <c r="G53" s="10"/>
      <c r="H53" s="9"/>
      <c r="I53" s="10"/>
    </row>
    <row r="54" spans="1:9" x14ac:dyDescent="0.25">
      <c r="A54" s="108"/>
      <c r="B54" s="9"/>
      <c r="C54" s="10"/>
      <c r="D54" s="9"/>
      <c r="E54" s="10"/>
      <c r="F54" s="9"/>
      <c r="G54" s="10"/>
      <c r="H54" s="9"/>
      <c r="I54" s="10"/>
    </row>
    <row r="55" spans="1:9" x14ac:dyDescent="0.25">
      <c r="A55" s="108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F24" sqref="F24"/>
    </sheetView>
  </sheetViews>
  <sheetFormatPr baseColWidth="10" defaultColWidth="11.42578125" defaultRowHeight="14.25" x14ac:dyDescent="0.25"/>
  <cols>
    <col min="1" max="1" width="24.42578125" style="88" customWidth="1"/>
    <col min="2" max="2" width="12" style="88" bestFit="1" customWidth="1"/>
    <col min="3" max="3" width="9.42578125" style="88" customWidth="1"/>
    <col min="4" max="4" width="13.5703125" style="88" bestFit="1" customWidth="1"/>
    <col min="5" max="5" width="12" style="88" customWidth="1"/>
    <col min="6" max="6" width="10.28515625" style="88" customWidth="1"/>
    <col min="7" max="7" width="9.42578125" style="88" customWidth="1"/>
    <col min="8" max="8" width="10.5703125" style="88" customWidth="1"/>
    <col min="9" max="9" width="9.28515625" style="88" customWidth="1"/>
    <col min="10" max="16384" width="11.42578125" style="88"/>
  </cols>
  <sheetData>
    <row r="1" spans="1:9" s="82" customFormat="1" ht="12" x14ac:dyDescent="0.2"/>
    <row r="2" spans="1:9" s="82" customFormat="1" ht="27.75" customHeight="1" x14ac:dyDescent="0.2"/>
    <row r="3" spans="1:9" s="82" customFormat="1" ht="56.1" customHeight="1" x14ac:dyDescent="0.2"/>
    <row r="4" spans="1:9" s="82" customFormat="1" ht="18.75" customHeight="1" x14ac:dyDescent="0.2">
      <c r="A4" s="163" t="s">
        <v>0</v>
      </c>
      <c r="B4" s="163"/>
      <c r="C4" s="163"/>
      <c r="D4" s="163"/>
      <c r="E4" s="163"/>
      <c r="F4" s="163"/>
      <c r="G4" s="163"/>
      <c r="H4" s="163"/>
      <c r="I4" s="163"/>
    </row>
    <row r="5" spans="1:9" s="82" customFormat="1" ht="27.75" customHeight="1" x14ac:dyDescent="0.2">
      <c r="A5" s="163"/>
      <c r="B5" s="163"/>
      <c r="C5" s="163"/>
      <c r="D5" s="163"/>
      <c r="E5" s="163"/>
      <c r="F5" s="163"/>
      <c r="G5" s="163"/>
      <c r="H5" s="163"/>
      <c r="I5" s="163"/>
    </row>
    <row r="6" spans="1:9" s="82" customFormat="1" ht="18.75" customHeight="1" x14ac:dyDescent="0.2">
      <c r="A6" s="83" t="s">
        <v>16</v>
      </c>
      <c r="B6" s="84"/>
      <c r="C6" s="84"/>
      <c r="D6" s="84"/>
      <c r="E6" s="84"/>
      <c r="F6" s="84"/>
      <c r="G6" s="84"/>
      <c r="H6" s="84"/>
      <c r="I6" s="84"/>
    </row>
    <row r="7" spans="1:9" s="82" customFormat="1" ht="15" customHeight="1" x14ac:dyDescent="0.2">
      <c r="A7" s="83" t="s">
        <v>82</v>
      </c>
      <c r="B7" s="84"/>
      <c r="C7" s="84"/>
      <c r="D7" s="84"/>
      <c r="E7" s="84"/>
      <c r="F7" s="84"/>
      <c r="G7" s="84"/>
      <c r="H7" s="84"/>
      <c r="I7" s="84"/>
    </row>
    <row r="8" spans="1:9" s="82" customFormat="1" ht="12" x14ac:dyDescent="0.2"/>
    <row r="9" spans="1:9" x14ac:dyDescent="0.25">
      <c r="A9" s="85" t="s">
        <v>76</v>
      </c>
      <c r="B9" s="111" t="s">
        <v>2</v>
      </c>
      <c r="C9" s="111" t="s">
        <v>3</v>
      </c>
      <c r="D9" s="111" t="s">
        <v>4</v>
      </c>
      <c r="E9" s="112" t="s">
        <v>5</v>
      </c>
      <c r="F9" s="111" t="s">
        <v>6</v>
      </c>
      <c r="G9" s="111" t="s">
        <v>7</v>
      </c>
      <c r="H9" s="111" t="s">
        <v>8</v>
      </c>
      <c r="I9" s="111" t="s">
        <v>9</v>
      </c>
    </row>
    <row r="10" spans="1:9" ht="13.9" customHeight="1" x14ac:dyDescent="0.25">
      <c r="A10" s="89" t="s">
        <v>17</v>
      </c>
      <c r="B10" s="89"/>
      <c r="C10" s="89"/>
      <c r="D10" s="89"/>
      <c r="E10" s="89"/>
      <c r="F10" s="89"/>
      <c r="G10" s="89"/>
      <c r="H10" s="89"/>
      <c r="I10" s="89"/>
    </row>
    <row r="11" spans="1:9" ht="13.9" customHeight="1" x14ac:dyDescent="0.25">
      <c r="A11" s="82" t="s">
        <v>18</v>
      </c>
      <c r="B11" s="126" t="s">
        <v>87</v>
      </c>
      <c r="C11" s="90">
        <v>-37.028824833702878</v>
      </c>
      <c r="D11" s="90">
        <v>-11.406423034330004</v>
      </c>
      <c r="E11" s="126" t="s">
        <v>87</v>
      </c>
      <c r="F11" s="90">
        <v>-41.095890410958916</v>
      </c>
      <c r="G11" s="90">
        <v>-12.171628721541161</v>
      </c>
      <c r="H11" s="90">
        <v>-19.810326659641721</v>
      </c>
      <c r="I11" s="90">
        <v>10.2222222222222</v>
      </c>
    </row>
    <row r="12" spans="1:9" ht="13.9" customHeight="1" x14ac:dyDescent="0.25">
      <c r="A12" s="91" t="s">
        <v>19</v>
      </c>
      <c r="B12" s="92">
        <v>1.2863364732097704</v>
      </c>
      <c r="C12" s="92">
        <v>-1.0546766583402589</v>
      </c>
      <c r="D12" s="92">
        <v>-19.463821638626733</v>
      </c>
      <c r="E12" s="127" t="s">
        <v>87</v>
      </c>
      <c r="F12" s="92">
        <v>32.190572220821799</v>
      </c>
      <c r="G12" s="92">
        <v>61.037874032224252</v>
      </c>
      <c r="H12" s="92">
        <v>-3.8933333333333486</v>
      </c>
      <c r="I12" s="128" t="s">
        <v>87</v>
      </c>
    </row>
    <row r="13" spans="1:9" ht="13.9" customHeight="1" x14ac:dyDescent="0.25">
      <c r="A13" s="82" t="s">
        <v>20</v>
      </c>
      <c r="B13" s="90">
        <v>-11.716247139588077</v>
      </c>
      <c r="C13" s="90">
        <v>-1.7341040462427904</v>
      </c>
      <c r="D13" s="90">
        <v>-6.9063926940639009</v>
      </c>
      <c r="E13" s="90">
        <v>-14.569822741028959</v>
      </c>
      <c r="F13" s="90">
        <v>-35.155976165439881</v>
      </c>
      <c r="G13" s="90">
        <v>-10.503751339764221</v>
      </c>
      <c r="H13" s="90">
        <v>-25.17511330861144</v>
      </c>
      <c r="I13" s="90">
        <v>-7.0747616658304091</v>
      </c>
    </row>
    <row r="14" spans="1:9" ht="13.9" customHeight="1" x14ac:dyDescent="0.25">
      <c r="A14" s="91" t="s">
        <v>21</v>
      </c>
      <c r="B14" s="93">
        <v>-10.716025328787115</v>
      </c>
      <c r="C14" s="92">
        <v>54.017857142857096</v>
      </c>
      <c r="D14" s="92">
        <v>17.80821917808213</v>
      </c>
      <c r="E14" s="127" t="s">
        <v>87</v>
      </c>
      <c r="F14" s="128" t="s">
        <v>87</v>
      </c>
      <c r="G14" s="92">
        <v>13.547120418848181</v>
      </c>
      <c r="H14" s="92">
        <v>42.558746736292342</v>
      </c>
      <c r="I14" s="92">
        <v>-2.7515723270439829</v>
      </c>
    </row>
    <row r="15" spans="1:9" ht="13.9" customHeight="1" x14ac:dyDescent="0.25">
      <c r="A15" s="82" t="s">
        <v>22</v>
      </c>
      <c r="B15" s="90" t="s">
        <v>87</v>
      </c>
      <c r="C15" s="90">
        <v>53.117647058823557</v>
      </c>
      <c r="D15" s="90">
        <v>8.0416272469252537</v>
      </c>
      <c r="E15" s="90">
        <v>60.7777777777778</v>
      </c>
      <c r="F15" s="90">
        <v>-6.7404426559356301</v>
      </c>
      <c r="G15" s="90">
        <v>-5.473856209150318</v>
      </c>
      <c r="H15" s="90">
        <v>65.433212996389841</v>
      </c>
      <c r="I15" s="129" t="s">
        <v>87</v>
      </c>
    </row>
    <row r="16" spans="1:9" ht="13.9" customHeight="1" x14ac:dyDescent="0.25">
      <c r="A16" s="91" t="s">
        <v>23</v>
      </c>
      <c r="B16" s="92">
        <v>13.111888111888103</v>
      </c>
      <c r="C16" s="92">
        <v>27.845821325648412</v>
      </c>
      <c r="D16" s="92">
        <v>74.920634920634939</v>
      </c>
      <c r="E16" s="92">
        <v>41.102756892230666</v>
      </c>
      <c r="F16" s="92">
        <v>95.743534482758548</v>
      </c>
      <c r="G16" s="92">
        <v>42.095699576014624</v>
      </c>
      <c r="H16" s="92">
        <v>18.544303797468409</v>
      </c>
      <c r="I16" s="92">
        <v>64.459389549922292</v>
      </c>
    </row>
    <row r="17" spans="1:9" ht="13.9" customHeight="1" x14ac:dyDescent="0.25">
      <c r="A17" s="82" t="s">
        <v>24</v>
      </c>
      <c r="B17" s="90">
        <v>35.765222161272625</v>
      </c>
      <c r="C17" s="90">
        <v>65.4572940287226</v>
      </c>
      <c r="D17" s="90">
        <v>-17.899761336515528</v>
      </c>
      <c r="E17" s="90">
        <v>35.9513274336283</v>
      </c>
      <c r="F17" s="90">
        <v>-56.19047619047619</v>
      </c>
      <c r="G17" s="90">
        <v>7.605877268798622</v>
      </c>
      <c r="H17" s="90">
        <v>38.650963597430433</v>
      </c>
      <c r="I17" s="90">
        <v>-19.208010923987263</v>
      </c>
    </row>
    <row r="18" spans="1:9" ht="13.9" customHeight="1" x14ac:dyDescent="0.25">
      <c r="A18" s="91" t="s">
        <v>25</v>
      </c>
      <c r="B18" s="92">
        <v>-40.968586387434549</v>
      </c>
      <c r="C18" s="92">
        <v>-46.581196581196579</v>
      </c>
      <c r="D18" s="92">
        <v>-19.834710743801629</v>
      </c>
      <c r="E18" s="128" t="s">
        <v>87</v>
      </c>
      <c r="F18" s="92">
        <v>30.000000000000004</v>
      </c>
      <c r="G18" s="92">
        <v>-12.00428724544479</v>
      </c>
      <c r="H18" s="92">
        <v>-53.668399768919691</v>
      </c>
      <c r="I18" s="92">
        <v>-15.220125786163551</v>
      </c>
    </row>
    <row r="19" spans="1:9" ht="13.9" customHeight="1" x14ac:dyDescent="0.25">
      <c r="A19" s="82" t="s">
        <v>26</v>
      </c>
      <c r="B19" s="90">
        <v>20.105471324983526</v>
      </c>
      <c r="C19" s="90">
        <v>94.582881906825619</v>
      </c>
      <c r="D19" s="90">
        <v>68.374699759807854</v>
      </c>
      <c r="E19" s="90">
        <v>79.751332149200721</v>
      </c>
      <c r="F19" s="90">
        <v>94.550669216061209</v>
      </c>
      <c r="G19" s="90">
        <v>39.560779461800166</v>
      </c>
      <c r="H19" s="90">
        <v>181.5158924205378</v>
      </c>
      <c r="I19" s="90">
        <v>134.44553483807655</v>
      </c>
    </row>
    <row r="20" spans="1:9" ht="13.9" customHeight="1" x14ac:dyDescent="0.25">
      <c r="A20" s="91" t="s">
        <v>27</v>
      </c>
      <c r="B20" s="92">
        <v>-18.954248366013047</v>
      </c>
      <c r="C20" s="92">
        <v>1.0427528675703845</v>
      </c>
      <c r="D20" s="92">
        <v>-35.12942419440045</v>
      </c>
      <c r="E20" s="92">
        <v>-19.864698646986479</v>
      </c>
      <c r="F20" s="92">
        <v>-36.049999999999969</v>
      </c>
      <c r="G20" s="92">
        <v>-36.212214682294864</v>
      </c>
      <c r="H20" s="92">
        <v>-38.584474885844742</v>
      </c>
      <c r="I20" s="133">
        <v>-14.764338444065894</v>
      </c>
    </row>
    <row r="21" spans="1:9" ht="13.9" customHeight="1" x14ac:dyDescent="0.25">
      <c r="A21" s="82" t="s">
        <v>28</v>
      </c>
      <c r="B21" s="90">
        <v>39.294117647058812</v>
      </c>
      <c r="C21" s="90">
        <v>68.967158495954294</v>
      </c>
      <c r="D21" s="90">
        <v>94.256174612291858</v>
      </c>
      <c r="E21" s="126" t="s">
        <v>87</v>
      </c>
      <c r="F21" s="90">
        <v>9.8940914158305517</v>
      </c>
      <c r="G21" s="94">
        <v>84.361124814997467</v>
      </c>
      <c r="H21" s="90">
        <v>28.269033799931687</v>
      </c>
      <c r="I21" s="90">
        <v>39.207547169811363</v>
      </c>
    </row>
    <row r="22" spans="1:9" ht="13.9" customHeight="1" x14ac:dyDescent="0.25">
      <c r="A22" s="95" t="s">
        <v>29</v>
      </c>
      <c r="B22" s="96">
        <v>15.24582769508347</v>
      </c>
      <c r="C22" s="96">
        <v>30.465232616308157</v>
      </c>
      <c r="D22" s="96">
        <v>17.943548387096708</v>
      </c>
      <c r="E22" s="96">
        <v>22.552362396492875</v>
      </c>
      <c r="F22" s="96">
        <v>-6.0863874345549736</v>
      </c>
      <c r="G22" s="96">
        <v>5.0616482803374163</v>
      </c>
      <c r="H22" s="96">
        <v>67.630700778642904</v>
      </c>
      <c r="I22" s="134">
        <v>7.4145962732919291</v>
      </c>
    </row>
    <row r="23" spans="1:9" ht="13.9" customHeight="1" x14ac:dyDescent="0.25">
      <c r="A23" s="89" t="s">
        <v>30</v>
      </c>
      <c r="B23" s="97"/>
      <c r="C23" s="97"/>
      <c r="D23" s="97"/>
      <c r="E23" s="97"/>
      <c r="F23" s="97"/>
      <c r="G23" s="97"/>
      <c r="H23" s="97"/>
      <c r="I23" s="97"/>
    </row>
    <row r="24" spans="1:9" ht="13.9" customHeight="1" x14ac:dyDescent="0.25">
      <c r="A24" s="82" t="s">
        <v>50</v>
      </c>
      <c r="B24" s="129" t="s">
        <v>87</v>
      </c>
      <c r="C24" s="90">
        <v>3.5002282757571557</v>
      </c>
      <c r="D24" s="90">
        <v>10.018181818181793</v>
      </c>
      <c r="E24" s="126" t="s">
        <v>87</v>
      </c>
      <c r="F24" s="126" t="s">
        <v>87</v>
      </c>
      <c r="G24" s="129" t="s">
        <v>87</v>
      </c>
      <c r="H24" s="90">
        <v>5.9325477448191721</v>
      </c>
      <c r="I24" s="94">
        <v>4.8195084485407103</v>
      </c>
    </row>
    <row r="25" spans="1:9" ht="13.9" customHeight="1" x14ac:dyDescent="0.25">
      <c r="A25" s="91" t="s">
        <v>31</v>
      </c>
      <c r="B25" s="92">
        <v>27.488855869242169</v>
      </c>
      <c r="C25" s="92">
        <v>-9.6478533526290882</v>
      </c>
      <c r="D25" s="92">
        <v>3.8533250466128433</v>
      </c>
      <c r="E25" s="127" t="s">
        <v>87</v>
      </c>
      <c r="F25" s="92">
        <v>13.584288052373171</v>
      </c>
      <c r="G25" s="92">
        <v>0.81706763504314495</v>
      </c>
      <c r="H25" s="92">
        <v>6.25</v>
      </c>
      <c r="I25" s="92">
        <v>-0.93823299452696629</v>
      </c>
    </row>
    <row r="26" spans="1:9" ht="13.9" customHeight="1" x14ac:dyDescent="0.25">
      <c r="A26" s="82" t="s">
        <v>32</v>
      </c>
      <c r="B26" s="94">
        <v>-0.74135090609556142</v>
      </c>
      <c r="C26" s="90">
        <v>0.23279875840669373</v>
      </c>
      <c r="D26" s="130" t="s">
        <v>87</v>
      </c>
      <c r="E26" s="90">
        <v>-9.4313770267184118</v>
      </c>
      <c r="F26" s="90">
        <v>8.6116700201206875</v>
      </c>
      <c r="G26" s="130" t="s">
        <v>87</v>
      </c>
      <c r="H26" s="90">
        <v>-3.3977110157367374</v>
      </c>
      <c r="I26" s="94">
        <v>5.8740268931351869</v>
      </c>
    </row>
    <row r="27" spans="1:9" ht="13.9" customHeight="1" x14ac:dyDescent="0.25">
      <c r="A27" s="91" t="s">
        <v>33</v>
      </c>
      <c r="B27" s="127" t="s">
        <v>87</v>
      </c>
      <c r="C27" s="92">
        <v>27.762982689746952</v>
      </c>
      <c r="D27" s="92">
        <v>34.403502371397266</v>
      </c>
      <c r="E27" s="128" t="s">
        <v>87</v>
      </c>
      <c r="F27" s="98">
        <v>21.088888888888889</v>
      </c>
      <c r="G27" s="92">
        <v>83.905527148770346</v>
      </c>
      <c r="H27" s="92">
        <v>55.565142364106947</v>
      </c>
      <c r="I27" s="92">
        <v>28.993855606758821</v>
      </c>
    </row>
    <row r="28" spans="1:9" ht="13.9" customHeight="1" x14ac:dyDescent="0.25">
      <c r="A28" s="82" t="s">
        <v>34</v>
      </c>
      <c r="B28" s="90">
        <v>29.11232646192683</v>
      </c>
      <c r="C28" s="90">
        <v>20.262664165103139</v>
      </c>
      <c r="D28" s="90">
        <v>107.42128935532232</v>
      </c>
      <c r="E28" s="90">
        <v>24.595469255663428</v>
      </c>
      <c r="F28" s="94">
        <v>45.120405576679381</v>
      </c>
      <c r="G28" s="90">
        <v>65.401675702316453</v>
      </c>
      <c r="H28" s="90">
        <v>48.467966573816177</v>
      </c>
      <c r="I28" s="90">
        <v>18.798043326345248</v>
      </c>
    </row>
    <row r="29" spans="1:9" ht="13.9" customHeight="1" x14ac:dyDescent="0.25">
      <c r="A29" s="91" t="s">
        <v>77</v>
      </c>
      <c r="B29" s="128" t="s">
        <v>87</v>
      </c>
      <c r="C29" s="92">
        <v>0.46425255338904403</v>
      </c>
      <c r="D29" s="92">
        <v>-13.766469786460721</v>
      </c>
      <c r="E29" s="92">
        <v>-4.5790251107828421</v>
      </c>
      <c r="F29" s="131" t="s">
        <v>87</v>
      </c>
      <c r="G29" s="98">
        <v>14.799265284702212</v>
      </c>
      <c r="H29" s="92">
        <v>-1.7723513194170981</v>
      </c>
      <c r="I29" s="92">
        <v>11.253701875616983</v>
      </c>
    </row>
    <row r="30" spans="1:9" ht="13.9" customHeight="1" x14ac:dyDescent="0.25">
      <c r="A30" s="82" t="s">
        <v>35</v>
      </c>
      <c r="B30" s="90">
        <v>35.106134826218806</v>
      </c>
      <c r="C30" s="90">
        <v>21.418338108882541</v>
      </c>
      <c r="D30" s="90">
        <v>32.14285714285716</v>
      </c>
      <c r="E30" s="90">
        <v>13.71359223300972</v>
      </c>
      <c r="F30" s="90">
        <v>78.056074766355181</v>
      </c>
      <c r="G30" s="90">
        <v>41.829903297793237</v>
      </c>
      <c r="H30" s="90">
        <v>51.100733822548385</v>
      </c>
      <c r="I30" s="90">
        <v>40.294323756131803</v>
      </c>
    </row>
    <row r="31" spans="1:9" ht="13.9" customHeight="1" x14ac:dyDescent="0.25">
      <c r="A31" s="91" t="s">
        <v>36</v>
      </c>
      <c r="B31" s="92">
        <v>94.288527818808433</v>
      </c>
      <c r="C31" s="92">
        <v>-11.066628538747491</v>
      </c>
      <c r="D31" s="92">
        <v>136.7816091954023</v>
      </c>
      <c r="E31" s="92">
        <v>80.544747081712018</v>
      </c>
      <c r="F31" s="128" t="s">
        <v>87</v>
      </c>
      <c r="G31" s="92">
        <v>86.678429642699669</v>
      </c>
      <c r="H31" s="92">
        <v>33.139745916515452</v>
      </c>
      <c r="I31" s="92">
        <v>103.30154071900223</v>
      </c>
    </row>
    <row r="32" spans="1:9" ht="13.9" customHeight="1" x14ac:dyDescent="0.25">
      <c r="A32" s="82" t="s">
        <v>37</v>
      </c>
      <c r="B32" s="99">
        <v>49.695964621337716</v>
      </c>
      <c r="C32" s="126" t="s">
        <v>87</v>
      </c>
      <c r="D32" s="90">
        <v>84.119850187265953</v>
      </c>
      <c r="E32" s="129" t="s">
        <v>87</v>
      </c>
      <c r="F32" s="90">
        <v>-41.181818181818166</v>
      </c>
      <c r="G32" s="132" t="s">
        <v>87</v>
      </c>
      <c r="H32" s="90">
        <v>35.751901696898727</v>
      </c>
      <c r="I32" s="126" t="s">
        <v>87</v>
      </c>
    </row>
    <row r="33" spans="1:9" ht="13.9" customHeight="1" x14ac:dyDescent="0.25">
      <c r="A33" s="91" t="s">
        <v>78</v>
      </c>
      <c r="B33" s="92">
        <v>21.611191509889061</v>
      </c>
      <c r="C33" s="92">
        <v>10.797510493559148</v>
      </c>
      <c r="D33" s="92">
        <v>10.666666666666691</v>
      </c>
      <c r="E33" s="92">
        <v>20.734173277337021</v>
      </c>
      <c r="F33" s="92">
        <v>9.8803363518758189</v>
      </c>
      <c r="G33" s="92">
        <v>32.599681020733669</v>
      </c>
      <c r="H33" s="92">
        <v>-1.9400110071546295</v>
      </c>
      <c r="I33" s="92">
        <v>11.254226372564769</v>
      </c>
    </row>
    <row r="34" spans="1:9" ht="13.9" customHeight="1" x14ac:dyDescent="0.25">
      <c r="A34" s="82" t="s">
        <v>38</v>
      </c>
      <c r="B34" s="126" t="s">
        <v>87</v>
      </c>
      <c r="C34" s="90">
        <v>17.234131988230359</v>
      </c>
      <c r="D34" s="90">
        <v>32.386085252327312</v>
      </c>
      <c r="E34" s="126" t="s">
        <v>87</v>
      </c>
      <c r="F34" s="90">
        <v>1.1963406052076131</v>
      </c>
      <c r="G34" s="90">
        <v>20.711974110032337</v>
      </c>
      <c r="H34" s="90">
        <v>30.566461020751532</v>
      </c>
      <c r="I34" s="90">
        <v>5.6229327453142464</v>
      </c>
    </row>
    <row r="35" spans="1:9" ht="13.9" customHeight="1" x14ac:dyDescent="0.25">
      <c r="A35" s="91" t="s">
        <v>39</v>
      </c>
      <c r="B35" s="92">
        <v>38.227082363890183</v>
      </c>
      <c r="C35" s="92">
        <v>17.159763313609488</v>
      </c>
      <c r="D35" s="92">
        <v>63.661016949152518</v>
      </c>
      <c r="E35" s="92">
        <v>48.545009518629321</v>
      </c>
      <c r="F35" s="92">
        <v>19.240684321537383</v>
      </c>
      <c r="G35" s="92">
        <v>79.276538201487483</v>
      </c>
      <c r="H35" s="92">
        <v>51.647989452867549</v>
      </c>
      <c r="I35" s="92">
        <v>30.50052137643382</v>
      </c>
    </row>
    <row r="36" spans="1:9" ht="13.9" customHeight="1" x14ac:dyDescent="0.25">
      <c r="A36" s="82" t="s">
        <v>40</v>
      </c>
      <c r="B36" s="90">
        <v>70.950704225352041</v>
      </c>
      <c r="C36" s="90">
        <v>21.763602251407143</v>
      </c>
      <c r="D36" s="90">
        <v>109.05797101449268</v>
      </c>
      <c r="E36" s="126" t="s">
        <v>87</v>
      </c>
      <c r="F36" s="129" t="s">
        <v>87</v>
      </c>
      <c r="G36" s="126" t="s">
        <v>87</v>
      </c>
      <c r="H36" s="90">
        <v>64.756003098373327</v>
      </c>
      <c r="I36" s="90">
        <v>92.252681764004834</v>
      </c>
    </row>
    <row r="37" spans="1:9" ht="13.9" customHeight="1" x14ac:dyDescent="0.25">
      <c r="A37" s="91" t="s">
        <v>79</v>
      </c>
      <c r="B37" s="127" t="s">
        <v>87</v>
      </c>
      <c r="C37" s="128" t="s">
        <v>87</v>
      </c>
      <c r="D37" s="92">
        <v>14.427531436134998</v>
      </c>
      <c r="E37" s="128" t="s">
        <v>87</v>
      </c>
      <c r="F37" s="92">
        <v>-2.3882424984691064</v>
      </c>
      <c r="G37" s="92">
        <v>-6.4572425828970603</v>
      </c>
      <c r="H37" s="92">
        <v>-5.840033855268711</v>
      </c>
      <c r="I37" s="92">
        <v>17.338995046001404</v>
      </c>
    </row>
    <row r="38" spans="1:9" ht="13.9" customHeight="1" x14ac:dyDescent="0.25">
      <c r="A38" s="82" t="s">
        <v>41</v>
      </c>
      <c r="B38" s="90">
        <v>-2.0680453635757434</v>
      </c>
      <c r="C38" s="90">
        <v>3.2258064516129004</v>
      </c>
      <c r="D38" s="90">
        <v>19.035202086049562</v>
      </c>
      <c r="E38" s="126" t="s">
        <v>87</v>
      </c>
      <c r="F38" s="126" t="s">
        <v>87</v>
      </c>
      <c r="G38" s="90">
        <v>9.9044309296264075</v>
      </c>
      <c r="H38" s="126" t="s">
        <v>87</v>
      </c>
      <c r="I38" s="126" t="s">
        <v>87</v>
      </c>
    </row>
    <row r="39" spans="1:9" ht="13.9" customHeight="1" x14ac:dyDescent="0.25">
      <c r="A39" s="95" t="s">
        <v>42</v>
      </c>
      <c r="B39" s="96">
        <v>35.346756152125323</v>
      </c>
      <c r="C39" s="96">
        <v>29.709465791939984</v>
      </c>
      <c r="D39" s="96">
        <v>31.289736603088048</v>
      </c>
      <c r="E39" s="96">
        <v>33.97667872939283</v>
      </c>
      <c r="F39" s="96">
        <v>-11.277094317516113</v>
      </c>
      <c r="G39" s="100">
        <v>27.999999999999979</v>
      </c>
      <c r="H39" s="96">
        <v>50.23822128110109</v>
      </c>
      <c r="I39" s="96">
        <v>26.833199033037847</v>
      </c>
    </row>
    <row r="40" spans="1:9" ht="13.9" customHeight="1" x14ac:dyDescent="0.25">
      <c r="A40" s="89" t="s">
        <v>43</v>
      </c>
      <c r="B40" s="97"/>
      <c r="C40" s="97"/>
      <c r="D40" s="97"/>
      <c r="E40" s="97"/>
      <c r="F40" s="97"/>
      <c r="G40" s="97"/>
      <c r="H40" s="97"/>
      <c r="I40" s="97"/>
    </row>
    <row r="41" spans="1:9" ht="13.9" customHeight="1" x14ac:dyDescent="0.25">
      <c r="A41" s="82" t="s">
        <v>44</v>
      </c>
      <c r="B41" s="129" t="s">
        <v>87</v>
      </c>
      <c r="C41" s="90">
        <v>-1.2941176470588012</v>
      </c>
      <c r="D41" s="90">
        <v>29.227053140096704</v>
      </c>
      <c r="E41" s="129" t="s">
        <v>87</v>
      </c>
      <c r="F41" s="90">
        <v>-15.698729582577142</v>
      </c>
      <c r="G41" s="90">
        <v>12.109862671660409</v>
      </c>
      <c r="H41" s="90">
        <v>0.51057622173593664</v>
      </c>
      <c r="I41" s="94">
        <v>79.620160701241829</v>
      </c>
    </row>
    <row r="42" spans="1:9" ht="13.9" customHeight="1" x14ac:dyDescent="0.25">
      <c r="A42" s="91" t="s">
        <v>45</v>
      </c>
      <c r="B42" s="92">
        <v>-15.2892561983471</v>
      </c>
      <c r="C42" s="92">
        <v>-11.577270313329791</v>
      </c>
      <c r="D42" s="92">
        <v>-19.644779332615713</v>
      </c>
      <c r="E42" s="92">
        <v>-13.460490463215258</v>
      </c>
      <c r="F42" s="92">
        <v>-33.604800685812272</v>
      </c>
      <c r="G42" s="128" t="s">
        <v>87</v>
      </c>
      <c r="H42" s="92">
        <v>-21.947873799725627</v>
      </c>
      <c r="I42" s="92">
        <v>-26.138279932546371</v>
      </c>
    </row>
    <row r="43" spans="1:9" ht="13.9" customHeight="1" x14ac:dyDescent="0.25">
      <c r="A43" s="82" t="s">
        <v>80</v>
      </c>
      <c r="B43" s="126" t="s">
        <v>87</v>
      </c>
      <c r="C43" s="90">
        <v>43.897122929380991</v>
      </c>
      <c r="D43" s="90">
        <v>35.631605435329682</v>
      </c>
      <c r="E43" s="90">
        <v>15.680684248039922</v>
      </c>
      <c r="F43" s="90">
        <v>-6.4876177188698865</v>
      </c>
      <c r="G43" s="90">
        <v>12.85988483685221</v>
      </c>
      <c r="H43" s="90">
        <v>-4.7287207565953508</v>
      </c>
      <c r="I43" s="90">
        <v>14.778725131952907</v>
      </c>
    </row>
    <row r="44" spans="1:9" ht="13.9" customHeight="1" x14ac:dyDescent="0.25">
      <c r="A44" s="91" t="s">
        <v>46</v>
      </c>
      <c r="B44" s="92">
        <v>76.25201938610661</v>
      </c>
      <c r="C44" s="92">
        <v>44.135630906058964</v>
      </c>
      <c r="D44" s="92">
        <v>61.487303506650527</v>
      </c>
      <c r="E44" s="92">
        <v>72.801302931596098</v>
      </c>
      <c r="F44" s="92">
        <v>8.0784766301211555</v>
      </c>
      <c r="G44" s="92">
        <v>105.27859237536661</v>
      </c>
      <c r="H44" s="92">
        <v>56.638655462184829</v>
      </c>
      <c r="I44" s="92">
        <v>104.26008968609869</v>
      </c>
    </row>
    <row r="45" spans="1:9" ht="13.9" customHeight="1" x14ac:dyDescent="0.25">
      <c r="A45" s="101" t="s">
        <v>47</v>
      </c>
      <c r="B45" s="102">
        <v>291.4285714285715</v>
      </c>
      <c r="C45" s="102">
        <v>92.721347093970707</v>
      </c>
      <c r="D45" s="102">
        <v>165.42882404951376</v>
      </c>
      <c r="E45" s="102">
        <v>318.89312977099246</v>
      </c>
      <c r="F45" s="102">
        <v>123.81348875936725</v>
      </c>
      <c r="G45" s="102">
        <v>88.38095238095238</v>
      </c>
      <c r="H45" s="102">
        <v>132.29859571322979</v>
      </c>
      <c r="I45" s="102">
        <v>244.73372781065089</v>
      </c>
    </row>
    <row r="46" spans="1:9" x14ac:dyDescent="0.25">
      <c r="A46" s="103"/>
      <c r="B46" s="113"/>
      <c r="C46" s="113"/>
      <c r="D46" s="113"/>
      <c r="E46" s="113"/>
      <c r="F46" s="113"/>
      <c r="G46" s="113"/>
      <c r="H46" s="113"/>
      <c r="I46" s="113"/>
    </row>
    <row r="47" spans="1:9" x14ac:dyDescent="0.25">
      <c r="A47" s="103" t="s">
        <v>12</v>
      </c>
      <c r="B47" s="104"/>
      <c r="C47" s="105"/>
      <c r="D47" s="105"/>
      <c r="E47" s="104"/>
      <c r="F47" s="105"/>
      <c r="G47" s="105"/>
      <c r="H47" s="105"/>
      <c r="I47" s="105"/>
    </row>
    <row r="48" spans="1:9" x14ac:dyDescent="0.25">
      <c r="A48" s="106" t="s">
        <v>81</v>
      </c>
      <c r="B48" s="106"/>
      <c r="C48" s="106"/>
      <c r="D48" s="106"/>
      <c r="E48" s="106"/>
      <c r="F48" s="106"/>
      <c r="G48" s="106"/>
      <c r="H48" s="106"/>
      <c r="I48" s="106"/>
    </row>
    <row r="49" spans="1:9" x14ac:dyDescent="0.25">
      <c r="A49" s="107" t="s">
        <v>14</v>
      </c>
      <c r="B49" s="104"/>
      <c r="C49" s="105"/>
      <c r="D49" s="105"/>
      <c r="E49" s="104"/>
      <c r="F49" s="105"/>
      <c r="G49" s="105"/>
      <c r="H49" s="105"/>
      <c r="I49" s="105"/>
    </row>
    <row r="50" spans="1:9" x14ac:dyDescent="0.25">
      <c r="A50" s="108" t="s">
        <v>15</v>
      </c>
      <c r="B50" s="109"/>
      <c r="C50" s="109"/>
      <c r="D50" s="109"/>
      <c r="E50" s="109"/>
      <c r="F50" s="109"/>
      <c r="G50" s="109"/>
      <c r="H50" s="109"/>
      <c r="I50" s="109"/>
    </row>
    <row r="51" spans="1:9" x14ac:dyDescent="0.25">
      <c r="A51" s="108"/>
      <c r="B51" s="9"/>
      <c r="C51" s="10"/>
      <c r="D51" s="9"/>
      <c r="E51" s="10"/>
      <c r="F51" s="9"/>
      <c r="G51" s="10"/>
      <c r="H51" s="9"/>
      <c r="I51" s="10"/>
    </row>
    <row r="52" spans="1:9" x14ac:dyDescent="0.25">
      <c r="A52" s="110" t="str">
        <f>+Índice!A15</f>
        <v>Fecha de actualización: 6 de junio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25">
      <c r="A53" s="108"/>
      <c r="B53" s="9"/>
      <c r="C53" s="10"/>
      <c r="D53" s="9"/>
      <c r="E53" s="10"/>
      <c r="F53" s="9"/>
      <c r="G53" s="10"/>
      <c r="H53" s="9"/>
      <c r="I53" s="10"/>
    </row>
    <row r="54" spans="1:9" x14ac:dyDescent="0.25">
      <c r="A54" s="108"/>
      <c r="B54" s="9"/>
      <c r="C54" s="10"/>
      <c r="D54" s="9"/>
      <c r="E54" s="10"/>
      <c r="F54" s="9"/>
      <c r="G54" s="10"/>
      <c r="H54" s="9"/>
      <c r="I54" s="10"/>
    </row>
    <row r="55" spans="1:9" x14ac:dyDescent="0.25">
      <c r="A55" s="108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anexo_mensual_SIPSA_mayoristas_may_2022</dc:title>
  <dc:creator>DANE</dc:creator>
  <cp:keywords>anexo_mensual_SIPSA_mayoristas_may_2022</cp:keywords>
  <cp:lastModifiedBy>Mariana Reyes Tique</cp:lastModifiedBy>
  <cp:lastPrinted>2018-10-02T21:35:14Z</cp:lastPrinted>
  <dcterms:created xsi:type="dcterms:W3CDTF">2007-01-25T17:17:56Z</dcterms:created>
  <dcterms:modified xsi:type="dcterms:W3CDTF">2022-06-06T17:31:17Z</dcterms:modified>
</cp:coreProperties>
</file>