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DANE\Boletines\mensual\Nov\"/>
    </mc:Choice>
  </mc:AlternateContent>
  <xr:revisionPtr revIDLastSave="0" documentId="13_ncr:1_{BA7BFFF9-5CD7-4F89-80CF-678D1C05B239}" xr6:coauthVersionLast="47" xr6:coauthVersionMax="47" xr10:uidLastSave="{00000000-0000-0000-0000-000000000000}"/>
  <bookViews>
    <workbookView xWindow="-110" yWindow="-110" windowWidth="19420" windowHeight="10300" tabRatio="815" xr2:uid="{00000000-000D-0000-FFFF-FFFF00000000}"/>
  </bookViews>
  <sheets>
    <sheet name="Índice" sheetId="519" r:id="rId1"/>
    <sheet name="Anexo 1" sheetId="520" r:id="rId2"/>
    <sheet name="Anexo 2" sheetId="521" r:id="rId3"/>
    <sheet name="Anexo 3" sheetId="52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519" l="1"/>
  <c r="A79" i="520"/>
  <c r="A52" i="521"/>
  <c r="A52" i="522"/>
  <c r="A11" i="519"/>
  <c r="A10" i="519" l="1"/>
</calcChain>
</file>

<file path=xl/sharedStrings.xml><?xml version="1.0" encoding="utf-8"?>
<sst xmlns="http://schemas.openxmlformats.org/spreadsheetml/2006/main" count="376" uniqueCount="93">
  <si>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</si>
  <si>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</si>
  <si>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</si>
  <si>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</si>
  <si>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</si>
  <si>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</si>
  <si>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</si>
  <si>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</si>
  <si>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</si>
  <si>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</si>
  <si>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</si>
  <si>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</si>
  <si>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</si>
  <si>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</si>
  <si>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n.d.: no disponible</t>
  </si>
  <si>
    <t xml:space="preserve"> -: no es posible calcular la variación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</si>
  <si>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</si>
  <si>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</si>
  <si>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</si>
  <si>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</si>
  <si>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</si>
  <si>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</si>
  <si>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</si>
  <si>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</si>
  <si>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</si>
  <si>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</si>
  <si>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</si>
  <si>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</si>
  <si>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</si>
  <si>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</si>
  <si>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</si>
  <si>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</si>
  <si>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</si>
  <si>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</si>
  <si>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</si>
  <si>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</si>
  <si>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</si>
  <si>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</si>
  <si>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</si>
  <si>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</si>
  <si>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</si>
  <si>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</si>
  <si>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</si>
  <si>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</si>
  <si>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</si>
  <si>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</si>
  <si>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Plátano hartón verde</t>
  </si>
  <si>
    <t>Yuca*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</si>
  <si>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</si>
  <si>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</si>
  <si>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Aguacate papelillo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</si>
  <si>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</si>
  <si>
    <t>Producto</t>
  </si>
  <si>
    <t>Limón común</t>
  </si>
  <si>
    <t>Manzana verde importada</t>
  </si>
  <si>
    <t>Papaya Maradol</t>
  </si>
  <si>
    <t>Papa criolla</t>
  </si>
  <si>
    <t>Var%: Variación porcentual con respecto al promedio del mismo mes del año anterior</t>
  </si>
  <si>
    <t>Var%: Variación porcentual en lo corrido del año</t>
  </si>
  <si>
    <t>Noviembre de 2022</t>
  </si>
  <si>
    <t>Fecha de actualización: 6 de diciembre de 2022</t>
  </si>
  <si>
    <t>Variación mensual. Noviembre de 2022</t>
  </si>
  <si>
    <t>Variación año corrido. Noviembre de 2022</t>
  </si>
  <si>
    <t>Variación anual. Noviembre de 2022</t>
  </si>
  <si>
    <t>n.d.</t>
  </si>
  <si>
    <t>-</t>
  </si>
  <si>
    <t>Limón Tahití</t>
  </si>
  <si>
    <t>Papaya*</t>
  </si>
  <si>
    <t>Uva red globe nacional</t>
  </si>
  <si>
    <t>Papa criolla limpia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</si>
  <si>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</si>
  <si>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</si>
  <si>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</si>
  <si>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</si>
  <si>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</si>
  <si>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</si>
  <si>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</si>
  <si>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AA**</t>
  </si>
  <si>
    <t>Queso costeño</t>
  </si>
  <si>
    <t>Carne de cerdo, costilla</t>
  </si>
  <si>
    <t>Carne de res, lomo fino</t>
  </si>
  <si>
    <t>Pierna pernil con rabadilla</t>
  </si>
  <si>
    <t>Aceite vegetal mezcla**</t>
  </si>
  <si>
    <t>Azúcar sulfitada</t>
  </si>
  <si>
    <t>Galletas saladas</t>
  </si>
  <si>
    <t>Gelatina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</si>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</sst>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17" fillId="0" borderId="0" xfId="0" applyFont="1" applyFill="1" applyBorder="1" applyAlignment="1"/>
    <xf numFmtId="0" fontId="17" fillId="0" borderId="0" xfId="0" applyFont="1" applyFill="1" applyBorder="1"/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17" fillId="0" borderId="0" xfId="0" applyFont="1" applyFill="1"/>
    <xf numFmtId="0" fontId="20" fillId="0" borderId="0" xfId="0" applyFont="1"/>
    <xf numFmtId="167" fontId="21" fillId="0" borderId="2" xfId="33" applyNumberFormat="1" applyFont="1" applyFill="1" applyBorder="1" applyAlignment="1">
      <alignment horizontal="center"/>
    </xf>
    <xf numFmtId="167" fontId="24" fillId="0" borderId="0" xfId="33" applyNumberFormat="1" applyFont="1" applyAlignment="1">
      <alignment horizontal="right"/>
    </xf>
    <xf numFmtId="2" fontId="24" fillId="0" borderId="0" xfId="33" applyNumberFormat="1" applyFont="1" applyAlignment="1">
      <alignment horizontal="right"/>
    </xf>
    <xf numFmtId="0" fontId="22" fillId="0" borderId="0" xfId="0" applyFont="1"/>
    <xf numFmtId="0" fontId="20" fillId="31" borderId="0" xfId="0" applyFont="1" applyFill="1" applyBorder="1"/>
    <xf numFmtId="0" fontId="20" fillId="0" borderId="0" xfId="0" applyFont="1" applyBorder="1"/>
    <xf numFmtId="0" fontId="28" fillId="31" borderId="0" xfId="0" applyFont="1" applyFill="1" applyBorder="1" applyAlignment="1">
      <alignment vertical="center"/>
    </xf>
    <xf numFmtId="0" fontId="25" fillId="32" borderId="0" xfId="0" applyFont="1" applyFill="1" applyBorder="1"/>
    <xf numFmtId="0" fontId="20" fillId="32" borderId="0" xfId="0" applyFont="1" applyFill="1" applyBorder="1"/>
    <xf numFmtId="0" fontId="19" fillId="31" borderId="0" xfId="0" applyFont="1" applyFill="1" applyBorder="1"/>
    <xf numFmtId="0" fontId="25" fillId="31" borderId="0" xfId="0" applyFont="1" applyFill="1" applyBorder="1"/>
    <xf numFmtId="0" fontId="23" fillId="0" borderId="0" xfId="0" applyFont="1"/>
    <xf numFmtId="0" fontId="17" fillId="0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 vertical="center" wrapText="1"/>
    </xf>
    <xf numFmtId="0" fontId="17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 applyFill="1"/>
    <xf numFmtId="0" fontId="2" fillId="31" borderId="0" xfId="31" quotePrefix="1" applyFill="1" applyBorder="1" applyAlignment="1" applyProtection="1">
      <alignment vertical="center"/>
    </xf>
    <xf numFmtId="4" fontId="21" fillId="0" borderId="2" xfId="33" applyNumberFormat="1" applyFont="1" applyFill="1" applyBorder="1" applyAlignment="1">
      <alignment horizontal="center"/>
    </xf>
    <xf numFmtId="0" fontId="23" fillId="33" borderId="0" xfId="36" applyFont="1" applyFill="1"/>
    <xf numFmtId="3" fontId="24" fillId="33" borderId="0" xfId="34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right" vertical="center"/>
    </xf>
    <xf numFmtId="0" fontId="23" fillId="0" borderId="0" xfId="36" applyFont="1"/>
    <xf numFmtId="3" fontId="24" fillId="0" borderId="0" xfId="34" applyNumberFormat="1" applyFont="1" applyFill="1" applyBorder="1" applyAlignment="1">
      <alignment horizontal="center"/>
    </xf>
    <xf numFmtId="3" fontId="24" fillId="0" borderId="0" xfId="34" applyNumberFormat="1" applyFont="1" applyFill="1" applyBorder="1" applyAlignment="1">
      <alignment horizontal="right"/>
    </xf>
    <xf numFmtId="3" fontId="24" fillId="0" borderId="0" xfId="34" applyNumberFormat="1" applyFont="1" applyFill="1" applyBorder="1" applyAlignment="1">
      <alignment horizontal="right" vertical="center"/>
    </xf>
    <xf numFmtId="3" fontId="24" fillId="33" borderId="0" xfId="34" applyNumberFormat="1" applyFont="1" applyFill="1" applyBorder="1" applyAlignment="1">
      <alignment horizontal="center" vertical="center"/>
    </xf>
    <xf numFmtId="3" fontId="24" fillId="0" borderId="0" xfId="34" applyNumberFormat="1" applyFont="1" applyFill="1" applyBorder="1" applyAlignment="1">
      <alignment horizontal="right" vertical="justify"/>
    </xf>
    <xf numFmtId="0" fontId="21" fillId="33" borderId="0" xfId="36" applyFont="1" applyFill="1" applyAlignment="1">
      <alignment horizontal="centerContinuous"/>
    </xf>
    <xf numFmtId="3" fontId="23" fillId="33" borderId="0" xfId="36" applyNumberFormat="1" applyFont="1" applyFill="1" applyAlignment="1">
      <alignment horizontal="right" wrapText="1"/>
    </xf>
    <xf numFmtId="3" fontId="23" fillId="33" borderId="0" xfId="34" applyNumberFormat="1" applyFont="1" applyFill="1" applyBorder="1" applyAlignment="1">
      <alignment horizontal="right" wrapText="1"/>
    </xf>
    <xf numFmtId="3" fontId="24" fillId="0" borderId="0" xfId="34" applyNumberFormat="1" applyFont="1" applyFill="1" applyBorder="1" applyAlignment="1">
      <alignment horizontal="center" vertical="center"/>
    </xf>
    <xf numFmtId="0" fontId="24" fillId="33" borderId="0" xfId="34" applyNumberFormat="1" applyFont="1" applyFill="1" applyBorder="1" applyAlignment="1">
      <alignment horizontal="center" vertical="center"/>
    </xf>
    <xf numFmtId="3" fontId="23" fillId="33" borderId="0" xfId="36" applyNumberFormat="1" applyFont="1" applyFill="1" applyAlignment="1">
      <alignment horizontal="right"/>
    </xf>
    <xf numFmtId="3" fontId="23" fillId="33" borderId="0" xfId="34" applyNumberFormat="1" applyFont="1" applyFill="1" applyBorder="1" applyAlignment="1">
      <alignment horizontal="right"/>
    </xf>
    <xf numFmtId="0" fontId="24" fillId="0" borderId="0" xfId="34" applyNumberFormat="1" applyFont="1" applyFill="1" applyBorder="1" applyAlignment="1">
      <alignment horizontal="center" vertical="center"/>
    </xf>
    <xf numFmtId="0" fontId="23" fillId="0" borderId="2" xfId="36" applyFont="1" applyBorder="1"/>
    <xf numFmtId="3" fontId="24" fillId="0" borderId="2" xfId="34" applyNumberFormat="1" applyFont="1" applyFill="1" applyBorder="1" applyAlignment="1">
      <alignment horizontal="right"/>
    </xf>
    <xf numFmtId="3" fontId="24" fillId="0" borderId="0" xfId="0" applyNumberFormat="1" applyFont="1" applyAlignment="1">
      <alignment horizontal="right"/>
    </xf>
    <xf numFmtId="0" fontId="23" fillId="33" borderId="0" xfId="0" applyFont="1" applyFill="1"/>
    <xf numFmtId="3" fontId="24" fillId="33" borderId="0" xfId="0" applyNumberFormat="1" applyFont="1" applyFill="1" applyAlignment="1">
      <alignment horizontal="center"/>
    </xf>
    <xf numFmtId="3" fontId="24" fillId="33" borderId="0" xfId="0" applyNumberFormat="1" applyFont="1" applyFill="1" applyAlignment="1">
      <alignment horizontal="right"/>
    </xf>
    <xf numFmtId="0" fontId="21" fillId="0" borderId="0" xfId="36" applyFont="1"/>
    <xf numFmtId="167" fontId="24" fillId="0" borderId="0" xfId="34" applyNumberFormat="1" applyFont="1" applyFill="1" applyBorder="1" applyAlignment="1">
      <alignment horizontal="right"/>
    </xf>
    <xf numFmtId="2" fontId="24" fillId="0" borderId="0" xfId="34" applyNumberFormat="1" applyFont="1" applyFill="1" applyBorder="1" applyAlignment="1">
      <alignment horizontal="right" vertical="center"/>
    </xf>
    <xf numFmtId="2" fontId="24" fillId="0" borderId="0" xfId="34" applyNumberFormat="1" applyFont="1" applyFill="1" applyBorder="1" applyAlignment="1">
      <alignment horizontal="right"/>
    </xf>
    <xf numFmtId="167" fontId="24" fillId="0" borderId="0" xfId="34" applyNumberFormat="1" applyFont="1" applyFill="1" applyBorder="1" applyAlignment="1">
      <alignment horizontal="right" vertical="center"/>
    </xf>
    <xf numFmtId="0" fontId="24" fillId="0" borderId="0" xfId="34" applyNumberFormat="1" applyFont="1" applyFill="1" applyBorder="1" applyAlignment="1">
      <alignment horizontal="right" vertical="center"/>
    </xf>
    <xf numFmtId="0" fontId="20" fillId="0" borderId="0" xfId="36" applyFont="1"/>
    <xf numFmtId="167" fontId="24" fillId="0" borderId="0" xfId="34" applyNumberFormat="1" applyFont="1" applyAlignment="1">
      <alignment horizontal="right"/>
    </xf>
    <xf numFmtId="2" fontId="24" fillId="0" borderId="0" xfId="34" applyNumberFormat="1" applyFont="1" applyAlignment="1">
      <alignment horizontal="right"/>
    </xf>
    <xf numFmtId="0" fontId="23" fillId="0" borderId="0" xfId="36" applyFont="1" applyAlignment="1">
      <alignment vertical="center"/>
    </xf>
    <xf numFmtId="0" fontId="23" fillId="0" borderId="0" xfId="36" applyFont="1" applyAlignment="1">
      <alignment horizontal="right"/>
    </xf>
    <xf numFmtId="2" fontId="23" fillId="0" borderId="0" xfId="34" applyNumberFormat="1" applyFont="1" applyFill="1" applyAlignment="1">
      <alignment horizontal="right"/>
    </xf>
    <xf numFmtId="167" fontId="21" fillId="0" borderId="0" xfId="34" applyNumberFormat="1" applyFont="1" applyFill="1" applyAlignment="1">
      <alignment horizontal="right"/>
    </xf>
    <xf numFmtId="167" fontId="23" fillId="0" borderId="0" xfId="34" applyNumberFormat="1" applyFont="1" applyFill="1" applyAlignment="1">
      <alignment horizontal="right"/>
    </xf>
    <xf numFmtId="2" fontId="21" fillId="0" borderId="0" xfId="34" applyNumberFormat="1" applyFont="1" applyFill="1" applyAlignment="1">
      <alignment horizontal="right"/>
    </xf>
    <xf numFmtId="0" fontId="24" fillId="0" borderId="0" xfId="36" applyFont="1"/>
    <xf numFmtId="0" fontId="17" fillId="0" borderId="0" xfId="43" applyFont="1"/>
    <xf numFmtId="0" fontId="19" fillId="33" borderId="0" xfId="43" applyFont="1" applyFill="1" applyAlignment="1">
      <alignment vertical="center"/>
    </xf>
    <xf numFmtId="0" fontId="29" fillId="33" borderId="0" xfId="43" applyFont="1" applyFill="1" applyAlignment="1">
      <alignment vertical="center" wrapText="1"/>
    </xf>
    <xf numFmtId="0" fontId="29" fillId="0" borderId="1" xfId="43" applyFont="1" applyBorder="1" applyAlignment="1">
      <alignment horizontal="center" vertical="center"/>
    </xf>
    <xf numFmtId="10" fontId="29" fillId="0" borderId="1" xfId="44" applyNumberFormat="1" applyFont="1" applyFill="1" applyBorder="1" applyAlignment="1">
      <alignment horizontal="center"/>
    </xf>
    <xf numFmtId="10" fontId="30" fillId="0" borderId="1" xfId="44" applyNumberFormat="1" applyFont="1" applyFill="1" applyBorder="1" applyAlignment="1">
      <alignment horizontal="center"/>
    </xf>
    <xf numFmtId="0" fontId="20" fillId="0" borderId="0" xfId="43" applyFont="1"/>
    <xf numFmtId="0" fontId="29" fillId="33" borderId="0" xfId="43" applyFont="1" applyFill="1" applyAlignment="1">
      <alignment horizontal="centerContinuous"/>
    </xf>
    <xf numFmtId="4" fontId="31" fillId="0" borderId="0" xfId="33" applyNumberFormat="1" applyFont="1" applyFill="1" applyBorder="1" applyAlignment="1">
      <alignment horizontal="right"/>
    </xf>
    <xf numFmtId="0" fontId="17" fillId="33" borderId="0" xfId="43" applyFont="1" applyFill="1"/>
    <xf numFmtId="4" fontId="31" fillId="33" borderId="0" xfId="33" applyNumberFormat="1" applyFont="1" applyFill="1" applyBorder="1" applyAlignment="1">
      <alignment horizontal="right"/>
    </xf>
    <xf numFmtId="4" fontId="31" fillId="33" borderId="0" xfId="33" applyNumberFormat="1" applyFont="1" applyFill="1" applyBorder="1" applyAlignment="1">
      <alignment horizontal="right" vertical="justify"/>
    </xf>
    <xf numFmtId="4" fontId="31" fillId="0" borderId="0" xfId="33" applyNumberFormat="1" applyFont="1" applyFill="1" applyBorder="1" applyAlignment="1">
      <alignment horizontal="right" vertical="center"/>
    </xf>
    <xf numFmtId="0" fontId="17" fillId="33" borderId="2" xfId="43" applyFont="1" applyFill="1" applyBorder="1"/>
    <xf numFmtId="4" fontId="31" fillId="33" borderId="2" xfId="33" applyNumberFormat="1" applyFont="1" applyFill="1" applyBorder="1" applyAlignment="1">
      <alignment horizontal="right"/>
    </xf>
    <xf numFmtId="4" fontId="29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7" fillId="0" borderId="2" xfId="43" applyFont="1" applyBorder="1"/>
    <xf numFmtId="4" fontId="31" fillId="0" borderId="2" xfId="33" applyNumberFormat="1" applyFont="1" applyFill="1" applyBorder="1" applyAlignment="1">
      <alignment horizontal="right"/>
    </xf>
    <xf numFmtId="0" fontId="23" fillId="0" borderId="0" xfId="43" applyFont="1"/>
    <xf numFmtId="10" fontId="17" fillId="0" borderId="0" xfId="45" applyNumberFormat="1" applyFont="1" applyFill="1" applyAlignment="1">
      <alignment horizontal="right"/>
    </xf>
    <xf numFmtId="10" fontId="29" fillId="0" borderId="0" xfId="45" applyNumberFormat="1" applyFont="1" applyFill="1" applyAlignment="1">
      <alignment horizontal="right"/>
    </xf>
    <xf numFmtId="0" fontId="23" fillId="0" borderId="0" xfId="43" applyFont="1" applyAlignment="1">
      <alignment vertical="center"/>
    </xf>
    <xf numFmtId="0" fontId="23" fillId="0" borderId="0" xfId="43" applyFont="1" applyAlignment="1">
      <alignment horizontal="left"/>
    </xf>
    <xf numFmtId="0" fontId="24" fillId="0" borderId="0" xfId="43" applyFont="1"/>
    <xf numFmtId="10" fontId="24" fillId="0" borderId="0" xfId="45" applyNumberFormat="1" applyFont="1" applyAlignment="1">
      <alignment horizontal="right"/>
    </xf>
    <xf numFmtId="0" fontId="22" fillId="0" borderId="0" xfId="43" applyFont="1"/>
    <xf numFmtId="10" fontId="29" fillId="0" borderId="1" xfId="45" applyNumberFormat="1" applyFont="1" applyFill="1" applyBorder="1" applyAlignment="1">
      <alignment horizontal="center"/>
    </xf>
    <xf numFmtId="10" fontId="30" fillId="0" borderId="1" xfId="45" applyNumberFormat="1" applyFont="1" applyFill="1" applyBorder="1" applyAlignment="1">
      <alignment horizontal="center"/>
    </xf>
    <xf numFmtId="4" fontId="24" fillId="0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2" fontId="31" fillId="33" borderId="0" xfId="33" applyNumberFormat="1" applyFont="1" applyFill="1" applyBorder="1" applyAlignment="1" applyProtection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24" fillId="33" borderId="0" xfId="34" applyNumberFormat="1" applyFont="1" applyFill="1" applyBorder="1" applyAlignment="1">
      <alignment horizontal="right" vertical="center"/>
    </xf>
    <xf numFmtId="4" fontId="24" fillId="33" borderId="0" xfId="34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/>
    </xf>
    <xf numFmtId="4" fontId="24" fillId="0" borderId="2" xfId="34" applyNumberFormat="1" applyFont="1" applyFill="1" applyBorder="1" applyAlignment="1">
      <alignment horizontal="right"/>
    </xf>
    <xf numFmtId="4" fontId="21" fillId="33" borderId="0" xfId="34" applyNumberFormat="1" applyFont="1" applyFill="1" applyBorder="1" applyAlignment="1">
      <alignment horizontal="right" wrapText="1"/>
    </xf>
    <xf numFmtId="4" fontId="24" fillId="0" borderId="0" xfId="34" applyNumberFormat="1" applyFont="1" applyFill="1" applyBorder="1" applyAlignment="1">
      <alignment horizontal="right" vertical="justify"/>
    </xf>
    <xf numFmtId="4" fontId="21" fillId="33" borderId="0" xfId="34" applyNumberFormat="1" applyFont="1" applyFill="1" applyBorder="1" applyAlignment="1">
      <alignment horizontal="right"/>
    </xf>
    <xf numFmtId="4" fontId="24" fillId="33" borderId="0" xfId="0" applyNumberFormat="1" applyFont="1" applyFill="1" applyAlignment="1">
      <alignment horizontal="right"/>
    </xf>
    <xf numFmtId="4" fontId="24" fillId="0" borderId="0" xfId="0" applyNumberFormat="1" applyFont="1" applyAlignment="1">
      <alignment horizontal="right"/>
    </xf>
    <xf numFmtId="4" fontId="24" fillId="33" borderId="0" xfId="0" applyNumberFormat="1" applyFont="1" applyFill="1" applyAlignment="1">
      <alignment horizontal="right" vertical="center"/>
    </xf>
    <xf numFmtId="4" fontId="24" fillId="0" borderId="0" xfId="0" applyNumberFormat="1" applyFont="1" applyAlignment="1">
      <alignment horizontal="right" vertical="center"/>
    </xf>
    <xf numFmtId="0" fontId="20" fillId="0" borderId="0" xfId="36" applyFont="1" applyAlignment="1">
      <alignment horizontal="right"/>
    </xf>
    <xf numFmtId="3" fontId="24" fillId="0" borderId="2" xfId="34" applyNumberFormat="1" applyFont="1" applyFill="1" applyBorder="1" applyAlignment="1">
      <alignment horizontal="center" vertical="center"/>
    </xf>
    <xf numFmtId="0" fontId="24" fillId="0" borderId="2" xfId="34" applyNumberFormat="1" applyFont="1" applyFill="1" applyBorder="1" applyAlignment="1">
      <alignment horizontal="center" vertical="center"/>
    </xf>
    <xf numFmtId="3" fontId="24" fillId="0" borderId="2" xfId="34" applyNumberFormat="1" applyFont="1" applyFill="1" applyBorder="1" applyAlignment="1">
      <alignment horizontal="right" vertical="center"/>
    </xf>
    <xf numFmtId="4" fontId="24" fillId="0" borderId="2" xfId="34" applyNumberFormat="1" applyFont="1" applyFill="1" applyBorder="1" applyAlignment="1">
      <alignment horizontal="right" vertical="justify"/>
    </xf>
    <xf numFmtId="0" fontId="24" fillId="0" borderId="2" xfId="34" applyNumberFormat="1" applyFont="1" applyFill="1" applyBorder="1" applyAlignment="1">
      <alignment horizontal="right" vertical="center"/>
    </xf>
    <xf numFmtId="4" fontId="24" fillId="0" borderId="2" xfId="34" applyNumberFormat="1" applyFont="1" applyFill="1" applyBorder="1" applyAlignment="1">
      <alignment horizontal="center" vertical="center"/>
    </xf>
    <xf numFmtId="3" fontId="24" fillId="33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33" borderId="0" xfId="0" applyFont="1" applyFill="1"/>
    <xf numFmtId="0" fontId="17" fillId="33" borderId="2" xfId="0" applyFont="1" applyFill="1" applyBorder="1"/>
    <xf numFmtId="0" fontId="29" fillId="33" borderId="0" xfId="0" applyFont="1" applyFill="1" applyAlignment="1">
      <alignment horizontal="centerContinuous"/>
    </xf>
    <xf numFmtId="0" fontId="17" fillId="0" borderId="2" xfId="0" applyFont="1" applyBorder="1"/>
    <xf numFmtId="0" fontId="23" fillId="33" borderId="2" xfId="0" applyFont="1" applyFill="1" applyBorder="1"/>
    <xf numFmtId="3" fontId="24" fillId="33" borderId="2" xfId="0" applyNumberFormat="1" applyFont="1" applyFill="1" applyBorder="1" applyAlignment="1">
      <alignment horizontal="right"/>
    </xf>
    <xf numFmtId="4" fontId="24" fillId="33" borderId="2" xfId="0" applyNumberFormat="1" applyFont="1" applyFill="1" applyBorder="1" applyAlignment="1">
      <alignment horizontal="right"/>
    </xf>
    <xf numFmtId="0" fontId="24" fillId="33" borderId="2" xfId="0" applyFont="1" applyFill="1" applyBorder="1" applyAlignment="1">
      <alignment horizontal="center" vertical="center"/>
    </xf>
    <xf numFmtId="0" fontId="23" fillId="0" borderId="0" xfId="0" applyFont="1" applyFill="1" applyBorder="1"/>
    <xf numFmtId="3" fontId="24" fillId="0" borderId="0" xfId="0" applyNumberFormat="1" applyFont="1" applyFill="1" applyBorder="1" applyAlignment="1">
      <alignment horizontal="right"/>
    </xf>
    <xf numFmtId="4" fontId="24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0" fontId="23" fillId="33" borderId="0" xfId="36" applyFont="1" applyFill="1" applyAlignment="1">
      <alignment horizontal="right"/>
    </xf>
    <xf numFmtId="4" fontId="21" fillId="33" borderId="0" xfId="34" applyNumberFormat="1" applyFont="1" applyFill="1" applyBorder="1" applyAlignment="1"/>
    <xf numFmtId="167" fontId="23" fillId="33" borderId="0" xfId="34" applyNumberFormat="1" applyFont="1" applyFill="1" applyBorder="1" applyAlignment="1">
      <alignment horizontal="right"/>
    </xf>
    <xf numFmtId="0" fontId="17" fillId="0" borderId="0" xfId="36" applyFont="1"/>
    <xf numFmtId="0" fontId="24" fillId="0" borderId="0" xfId="34" applyNumberFormat="1" applyFont="1" applyFill="1" applyBorder="1" applyAlignment="1">
      <alignment horizontal="right"/>
    </xf>
    <xf numFmtId="0" fontId="20" fillId="31" borderId="0" xfId="36" applyFont="1" applyFill="1"/>
    <xf numFmtId="0" fontId="24" fillId="33" borderId="0" xfId="0" applyFont="1" applyFill="1" applyAlignment="1">
      <alignment horizontal="right" vertical="center"/>
    </xf>
    <xf numFmtId="4" fontId="31" fillId="33" borderId="2" xfId="33" applyNumberFormat="1" applyFont="1" applyFill="1" applyBorder="1" applyAlignment="1">
      <alignment horizontal="center" vertical="center"/>
    </xf>
    <xf numFmtId="4" fontId="31" fillId="33" borderId="0" xfId="33" applyNumberFormat="1" applyFont="1" applyFill="1" applyBorder="1" applyAlignment="1">
      <alignment horizontal="center" vertical="center"/>
    </xf>
    <xf numFmtId="3" fontId="24" fillId="33" borderId="0" xfId="34" applyNumberFormat="1" applyFont="1" applyFill="1" applyBorder="1" applyAlignment="1">
      <alignment horizontal="right" vertical="justify"/>
    </xf>
    <xf numFmtId="4" fontId="24" fillId="33" borderId="0" xfId="34" applyNumberFormat="1" applyFont="1" applyFill="1" applyBorder="1" applyAlignment="1">
      <alignment horizontal="right" vertical="justify"/>
    </xf>
    <xf numFmtId="4" fontId="24" fillId="33" borderId="0" xfId="34" applyNumberFormat="1" applyFont="1" applyFill="1" applyBorder="1" applyAlignment="1">
      <alignment horizontal="center" vertical="center"/>
    </xf>
    <xf numFmtId="4" fontId="24" fillId="0" borderId="0" xfId="34" applyNumberFormat="1" applyFont="1" applyFill="1" applyBorder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3" fontId="24" fillId="33" borderId="0" xfId="0" applyNumberFormat="1" applyFont="1" applyFill="1" applyAlignment="1">
      <alignment horizontal="right" vertical="center"/>
    </xf>
    <xf numFmtId="4" fontId="24" fillId="33" borderId="0" xfId="0" applyNumberFormat="1" applyFont="1" applyFill="1" applyAlignment="1">
      <alignment horizontal="center" vertical="center"/>
    </xf>
    <xf numFmtId="3" fontId="24" fillId="33" borderId="2" xfId="0" applyNumberFormat="1" applyFont="1" applyFill="1" applyBorder="1" applyAlignment="1">
      <alignment horizontal="right" vertical="center"/>
    </xf>
    <xf numFmtId="4" fontId="24" fillId="33" borderId="2" xfId="0" applyNumberFormat="1" applyFont="1" applyFill="1" applyBorder="1" applyAlignment="1">
      <alignment horizontal="center" vertical="center"/>
    </xf>
    <xf numFmtId="0" fontId="27" fillId="32" borderId="0" xfId="0" applyFont="1" applyFill="1" applyBorder="1" applyAlignment="1">
      <alignment horizontal="center" vertical="center" wrapText="1"/>
    </xf>
    <xf numFmtId="0" fontId="25" fillId="31" borderId="0" xfId="0" applyFont="1" applyFill="1" applyBorder="1" applyAlignment="1">
      <alignment horizontal="center"/>
    </xf>
    <xf numFmtId="0" fontId="26" fillId="34" borderId="0" xfId="0" applyFont="1" applyFill="1" applyBorder="1" applyAlignment="1">
      <alignment horizontal="center" vertical="center" wrapText="1"/>
    </xf>
    <xf numFmtId="0" fontId="23" fillId="0" borderId="0" xfId="36" applyFont="1" applyAlignment="1">
      <alignment horizontal="left" vertical="center" wrapText="1"/>
    </xf>
    <xf numFmtId="0" fontId="23" fillId="0" borderId="0" xfId="36" applyFont="1" applyAlignment="1">
      <alignment horizontal="left" vertical="center"/>
    </xf>
    <xf numFmtId="0" fontId="18" fillId="34" borderId="0" xfId="0" applyFont="1" applyFill="1" applyBorder="1" applyAlignment="1">
      <alignment horizontal="center" vertical="center" wrapText="1"/>
    </xf>
    <xf numFmtId="167" fontId="22" fillId="0" borderId="1" xfId="33" applyNumberFormat="1" applyFont="1" applyFill="1" applyBorder="1" applyAlignment="1">
      <alignment horizontal="center"/>
    </xf>
    <xf numFmtId="167" fontId="21" fillId="0" borderId="1" xfId="33" applyNumberFormat="1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18" fillId="34" borderId="0" xfId="43" applyFont="1" applyFill="1" applyAlignment="1">
      <alignment horizontal="center" vertical="center" wrapText="1"/>
    </xf>
  </cellXfs>
  <cellStyles count="4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 xr:uid="{00000000-0005-0000-0000-000012000000}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 xr:uid="{00000000-0005-0000-0000-00001C000000}"/>
    <cellStyle name="Euro 2" xfId="30" xr:uid="{00000000-0005-0000-0000-00001D000000}"/>
    <cellStyle name="Hipervínculo" xfId="31" builtinId="8"/>
    <cellStyle name="Incorrecto" xfId="32" builtinId="27" customBuiltin="1"/>
    <cellStyle name="Millares" xfId="33" builtinId="3"/>
    <cellStyle name="Millares 2" xfId="34" xr:uid="{00000000-0005-0000-0000-000021000000}"/>
    <cellStyle name="Neutral" xfId="35" builtinId="28" customBuiltin="1"/>
    <cellStyle name="Normal" xfId="0" builtinId="0"/>
    <cellStyle name="Normal 2" xfId="36" xr:uid="{00000000-0005-0000-0000-000024000000}"/>
    <cellStyle name="Normal 3" xfId="43" xr:uid="{674C42A4-B064-4353-9D04-968834AD136F}"/>
    <cellStyle name="Notas 2" xfId="37" xr:uid="{00000000-0005-0000-0000-000025000000}"/>
    <cellStyle name="Porcentaje 2" xfId="38" xr:uid="{00000000-0005-0000-0000-000026000000}"/>
    <cellStyle name="Porcentaje 2 2" xfId="45" xr:uid="{D14C4C04-AF22-4D25-B65E-B19B91AE0366}"/>
    <cellStyle name="Porcentaje 3" xfId="39" xr:uid="{00000000-0005-0000-0000-000027000000}"/>
    <cellStyle name="Porcentaje 4" xfId="44" xr:uid="{CF6C299B-C562-4F38-84BF-B1724B9C16BA}"/>
    <cellStyle name="Salida 2" xfId="40" xr:uid="{00000000-0005-0000-0000-000029000000}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127003</xdr:colOff>
      <xdr:row>0</xdr:row>
      <xdr:rowOff>150090</xdr:rowOff>
    </xdr:from>
    <xdr:to>
      <xdr:col>12</xdr:col>
      <xdr:colOff>0</xdr:colOff>
      <xdr:row>3</xdr:row>
      <xdr:rowOff>219362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6ABA1B2-CD09-4CDC-90B0-08A9F283E763}"/>
            </a:ext>
          </a:extLst>
        </xdr:cNvPr>
        <xdr:cNvGrpSpPr/>
      </xdr:nvGrpSpPr>
      <xdr:grpSpPr>
        <a:xfrm>
          <a:off x="127003" y="150090"/>
          <a:ext cx="9270997" cy="912915"/>
          <a:chOff x="57150" y="127000"/>
          <a:chExt cx="8784000" cy="739282"/>
        </a:xfrm>
      </xdr:grpSpPr>
      <xdr:pic>
        <xdr:nvPicPr>
          <xdr:cNvPr id="4" name="Imagen 10">
            <a:extLst>
              <a:ext uri="{FF2B5EF4-FFF2-40B4-BE49-F238E27FC236}">
                <a16:creationId xmlns:a16="http://schemas.microsoft.com/office/drawing/2014/main" id="{D06E5E10-AD1B-EB87-9CDE-F9AA6FE96A3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2">
            <a:extLst>
              <a:ext uri="{FF2B5EF4-FFF2-40B4-BE49-F238E27FC236}">
                <a16:creationId xmlns:a16="http://schemas.microsoft.com/office/drawing/2014/main" id="{E9B7058F-FC36-1A74-2C69-347D8953B62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11">
            <a:extLst>
              <a:ext uri="{FF2B5EF4-FFF2-40B4-BE49-F238E27FC236}">
                <a16:creationId xmlns:a16="http://schemas.microsoft.com/office/drawing/2014/main" id="{972E2942-24B3-89D4-4811-4B343762D67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44829</xdr:colOff>
      <xdr:row>0</xdr:row>
      <xdr:rowOff>97118</xdr:rowOff>
    </xdr:from>
    <xdr:to>
      <xdr:col>16</xdr:col>
      <xdr:colOff>294752</xdr:colOff>
      <xdr:row>2</xdr:row>
      <xdr:rowOff>392545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906C480-3DA6-419D-888A-7610C95525C7}"/>
            </a:ext>
          </a:extLst>
        </xdr:cNvPr>
        <xdr:cNvGrpSpPr/>
      </xdr:nvGrpSpPr>
      <xdr:grpSpPr>
        <a:xfrm>
          <a:off x="44829" y="97118"/>
          <a:ext cx="9259452" cy="900545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75D8BBA6-FFA4-A625-7A56-68771297B1A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CDC95BF7-1B48-92FD-A868-D48B8E0D40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A289DDF1-5400-401C-1437-55F73A2280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609600</xdr:colOff>
      <xdr:row>2</xdr:row>
      <xdr:rowOff>101601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F3C7F344-C6F9-4CE0-8712-AF6FCF0E4F5F}"/>
            </a:ext>
          </a:extLst>
        </xdr:cNvPr>
        <xdr:cNvGrpSpPr/>
      </xdr:nvGrpSpPr>
      <xdr:grpSpPr>
        <a:xfrm>
          <a:off x="0" y="1"/>
          <a:ext cx="7715250" cy="698500"/>
          <a:chOff x="57150" y="127000"/>
          <a:chExt cx="8784000" cy="739282"/>
        </a:xfrm>
      </xdr:grpSpPr>
      <xdr:pic>
        <xdr:nvPicPr>
          <xdr:cNvPr id="19" name="Imagen 10">
            <a:extLst>
              <a:ext uri="{FF2B5EF4-FFF2-40B4-BE49-F238E27FC236}">
                <a16:creationId xmlns:a16="http://schemas.microsoft.com/office/drawing/2014/main" id="{8FD2BE50-4BAE-35A4-E236-1917643213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0" name="Imagen 12">
            <a:extLst>
              <a:ext uri="{FF2B5EF4-FFF2-40B4-BE49-F238E27FC236}">
                <a16:creationId xmlns:a16="http://schemas.microsoft.com/office/drawing/2014/main" id="{810718A6-958E-BA0B-B318-E394BF5CA85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1" name="Imagen 11">
            <a:extLst>
              <a:ext uri="{FF2B5EF4-FFF2-40B4-BE49-F238E27FC236}">
                <a16:creationId xmlns:a16="http://schemas.microsoft.com/office/drawing/2014/main" id="{9419B0CD-D9B9-E0EB-FCA8-DB4A127E1DA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8</xdr:col>
      <xdr:colOff>635000</xdr:colOff>
      <xdr:row>2</xdr:row>
      <xdr:rowOff>127000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E4231758-ECC6-46FC-A64A-CAE7C5C94A1F}"/>
            </a:ext>
          </a:extLst>
        </xdr:cNvPr>
        <xdr:cNvGrpSpPr/>
      </xdr:nvGrpSpPr>
      <xdr:grpSpPr>
        <a:xfrm>
          <a:off x="25400" y="25400"/>
          <a:ext cx="7715250" cy="698500"/>
          <a:chOff x="57150" y="127000"/>
          <a:chExt cx="8784000" cy="739282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736F918-7842-B146-823F-A076345059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0939007A-5FC6-983A-51C4-D791055C61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6BC735C7-6E0D-A102-6740-FB96A835DB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19"/>
  <sheetViews>
    <sheetView showGridLines="0" tabSelected="1" zoomScale="70" zoomScaleNormal="70" workbookViewId="0">
      <selection activeCell="A15" sqref="A15"/>
    </sheetView>
  </sheetViews>
  <sheetFormatPr baseColWidth="10" defaultColWidth="11.453125" defaultRowHeight="16" x14ac:dyDescent="0.45"/>
  <cols>
    <col min="1" max="1" width="6.26953125" style="18" customWidth="1"/>
    <col min="2" max="2" width="11.453125" style="12"/>
    <col min="3" max="3" width="14" style="12" customWidth="1"/>
    <col min="4" max="16384" width="11.453125" style="12"/>
  </cols>
  <sheetData>
    <row r="1" spans="1:14" ht="22" customHeight="1" x14ac:dyDescent="0.45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</row>
    <row r="2" spans="1:14" ht="22" customHeight="1" x14ac:dyDescent="0.45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</row>
    <row r="3" spans="1:14" ht="22" customHeight="1" x14ac:dyDescent="0.45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N3" s="13"/>
    </row>
    <row r="4" spans="1:14" ht="22" customHeight="1" x14ac:dyDescent="0.45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</row>
    <row r="5" spans="1:14" ht="36" customHeight="1" x14ac:dyDescent="0.45">
      <c r="A5" s="162" t="s">
        <v>49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</row>
    <row r="6" spans="1:14" ht="31.5" customHeight="1" x14ac:dyDescent="0.45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</row>
    <row r="7" spans="1:14" x14ac:dyDescent="0.45">
      <c r="A7" s="160" t="s">
        <v>59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</row>
    <row r="8" spans="1:14" ht="15" customHeight="1" x14ac:dyDescent="0.45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</row>
    <row r="9" spans="1:14" x14ac:dyDescent="0.45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</row>
    <row r="10" spans="1:14" s="14" customFormat="1" ht="31.5" customHeight="1" x14ac:dyDescent="0.25">
      <c r="A10" s="25" t="str">
        <f>+"Anexo 1. "&amp;'Anexo 1'!A6&amp;" "&amp;'Anexo 1'!A7</f>
        <v>Anexo 1. Comportamiento de los precios mayoristas de los principales alimentos en las principales ocho ciudades. Variación mensual. Noviembre de 2022</v>
      </c>
    </row>
    <row r="11" spans="1:14" s="14" customFormat="1" ht="31.5" customHeight="1" x14ac:dyDescent="0.25">
      <c r="A11" s="25" t="str">
        <f>+"Anexo 2. "&amp;'Anexo 2'!A6&amp;" "&amp;'Anexo 2'!A7</f>
        <v>Anexo 2. Comportamiento de los precios mayoristas de los principales alimentos en las principales ocho ciudades. Variación año corrido. Noviembre de 2022</v>
      </c>
    </row>
    <row r="12" spans="1:14" s="14" customFormat="1" ht="31.5" customHeight="1" x14ac:dyDescent="0.25">
      <c r="A12" s="25" t="str">
        <f>+"Anexo 3. "&amp;'Anexo 3'!A6&amp;" "&amp;'Anexo 3'!A7</f>
        <v>Anexo 3. Comportamiento de los precios mayoristas de los principales alimentos en las principales ocho ciudades. Variación anual. Noviembre de 2022</v>
      </c>
    </row>
    <row r="13" spans="1:14" x14ac:dyDescent="0.4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4" ht="18.75" customHeight="1" x14ac:dyDescent="0.45">
      <c r="A14" s="17" t="s">
        <v>60</v>
      </c>
    </row>
    <row r="15" spans="1:14" s="13" customFormat="1" ht="30" customHeight="1" x14ac:dyDescent="0.45"/>
    <row r="16" spans="1:14" s="13" customFormat="1" ht="32.25" customHeight="1" x14ac:dyDescent="0.45"/>
    <row r="17" spans="1:1" s="13" customFormat="1" ht="34.5" customHeight="1" x14ac:dyDescent="0.45"/>
    <row r="18" spans="1:1" s="13" customFormat="1" x14ac:dyDescent="0.45"/>
    <row r="19" spans="1:1" x14ac:dyDescent="0.45">
      <c r="A19" s="12"/>
    </row>
  </sheetData>
  <mergeCells count="3">
    <mergeCell ref="A7:L9"/>
    <mergeCell ref="A1:L4"/>
    <mergeCell ref="A5:L6"/>
  </mergeCells>
  <phoneticPr fontId="3" type="noConversion"/>
  <hyperlinks>
    <hyperlink ref="A10" location="'Anexo 1'!A1" display="'Anexo 1'!A1" xr:uid="{00000000-0004-0000-0000-000000000000}"/>
    <hyperlink ref="A11" location="'Anexo 1'!A1" display="'Anexo 1'!A1" xr:uid="{549AA18A-F416-4462-A600-6B2E456340C2}"/>
    <hyperlink ref="A12" location="'Anexo 1'!A1" display="'Anexo 1'!A1" xr:uid="{0B4092F7-A9A7-4AEB-82ED-D56014BF70B6}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9"/>
  <sheetViews>
    <sheetView showGridLines="0" topLeftCell="A65" zoomScale="85" zoomScaleNormal="85" workbookViewId="0">
      <selection activeCell="A71" sqref="A71:XFD71"/>
    </sheetView>
  </sheetViews>
  <sheetFormatPr baseColWidth="10" defaultColWidth="11.453125" defaultRowHeight="16" x14ac:dyDescent="0.45"/>
  <cols>
    <col min="1" max="1" width="24.453125" style="7" customWidth="1"/>
    <col min="2" max="2" width="7.1796875" style="7" customWidth="1"/>
    <col min="3" max="3" width="6.7265625" style="23" customWidth="1"/>
    <col min="4" max="4" width="7.1796875" style="7" customWidth="1"/>
    <col min="5" max="5" width="6.7265625" style="23" customWidth="1"/>
    <col min="6" max="6" width="7.1796875" style="7" customWidth="1"/>
    <col min="7" max="7" width="6.7265625" style="23" customWidth="1"/>
    <col min="8" max="8" width="7.1796875" style="7" customWidth="1"/>
    <col min="9" max="9" width="6.7265625" style="23" customWidth="1"/>
    <col min="10" max="10" width="7.1796875" style="7" customWidth="1"/>
    <col min="11" max="11" width="6.7265625" style="23" customWidth="1"/>
    <col min="12" max="12" width="7.1796875" style="7" customWidth="1"/>
    <col min="13" max="13" width="6.7265625" style="23" customWidth="1"/>
    <col min="14" max="14" width="7.1796875" style="7" customWidth="1"/>
    <col min="15" max="15" width="6.7265625" style="23" customWidth="1"/>
    <col min="16" max="16" width="7.1796875" style="7" customWidth="1"/>
    <col min="17" max="17" width="6.7265625" style="23" customWidth="1"/>
    <col min="18" max="16384" width="11.453125" style="7"/>
  </cols>
  <sheetData>
    <row r="1" spans="1:17" s="2" customFormat="1" ht="14" x14ac:dyDescent="0.4">
      <c r="A1" s="1"/>
      <c r="B1" s="1"/>
      <c r="C1" s="20"/>
      <c r="D1" s="1"/>
      <c r="E1" s="20"/>
      <c r="F1" s="1"/>
      <c r="G1" s="20"/>
      <c r="I1" s="20"/>
      <c r="K1" s="20"/>
      <c r="M1" s="20"/>
      <c r="O1" s="20"/>
      <c r="Q1" s="20"/>
    </row>
    <row r="2" spans="1:17" s="2" customFormat="1" ht="33.75" customHeight="1" x14ac:dyDescent="0.4">
      <c r="A2" s="1"/>
      <c r="B2" s="1"/>
      <c r="C2" s="20"/>
      <c r="D2" s="1"/>
      <c r="E2" s="20"/>
      <c r="F2" s="1"/>
      <c r="G2" s="20"/>
      <c r="I2" s="20"/>
      <c r="K2" s="20"/>
      <c r="M2" s="20"/>
      <c r="O2" s="20"/>
      <c r="Q2" s="20"/>
    </row>
    <row r="3" spans="1:17" s="2" customFormat="1" ht="40.5" customHeight="1" x14ac:dyDescent="0.4">
      <c r="A3" s="1"/>
      <c r="B3" s="1"/>
      <c r="C3" s="20"/>
      <c r="D3" s="1"/>
      <c r="E3" s="20"/>
      <c r="F3" s="1"/>
      <c r="G3" s="20"/>
      <c r="I3" s="20"/>
      <c r="K3" s="20"/>
      <c r="M3" s="20"/>
      <c r="O3" s="20"/>
      <c r="Q3" s="20"/>
    </row>
    <row r="4" spans="1:17" s="2" customFormat="1" ht="18.75" customHeight="1" x14ac:dyDescent="0.4">
      <c r="A4" s="165" t="s">
        <v>0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</row>
    <row r="5" spans="1:17" s="2" customFormat="1" ht="24" customHeight="1" x14ac:dyDescent="0.4">
      <c r="A5" s="165"/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</row>
    <row r="6" spans="1:17" s="5" customFormat="1" ht="18.75" customHeight="1" x14ac:dyDescent="0.45">
      <c r="A6" s="3" t="s">
        <v>16</v>
      </c>
      <c r="B6" s="4"/>
      <c r="C6" s="21"/>
      <c r="D6" s="4"/>
      <c r="E6" s="21"/>
      <c r="F6" s="4"/>
      <c r="G6" s="21"/>
      <c r="H6" s="4"/>
      <c r="I6" s="21"/>
      <c r="J6" s="4"/>
      <c r="K6" s="21"/>
      <c r="L6" s="4"/>
      <c r="M6" s="21"/>
      <c r="N6" s="4"/>
      <c r="O6" s="21"/>
      <c r="P6" s="4"/>
      <c r="Q6" s="21"/>
    </row>
    <row r="7" spans="1:17" s="5" customFormat="1" ht="19.5" customHeight="1" x14ac:dyDescent="0.45">
      <c r="A7" s="3" t="s">
        <v>61</v>
      </c>
      <c r="B7" s="4"/>
      <c r="C7" s="21"/>
      <c r="D7" s="4"/>
      <c r="E7" s="21"/>
      <c r="F7" s="4"/>
      <c r="G7" s="21"/>
      <c r="H7" s="4"/>
      <c r="I7" s="21"/>
      <c r="J7" s="4"/>
      <c r="K7" s="21"/>
      <c r="L7" s="4"/>
      <c r="M7" s="21"/>
      <c r="N7" s="4"/>
      <c r="O7" s="21"/>
      <c r="P7" s="4"/>
      <c r="Q7" s="21"/>
    </row>
    <row r="8" spans="1:17" s="2" customFormat="1" ht="14" x14ac:dyDescent="0.4">
      <c r="A8" s="6"/>
      <c r="B8" s="6"/>
      <c r="C8" s="22"/>
      <c r="D8" s="6"/>
      <c r="E8" s="22"/>
      <c r="F8" s="6"/>
      <c r="G8" s="22"/>
      <c r="I8" s="20"/>
      <c r="K8" s="20"/>
      <c r="M8" s="20"/>
      <c r="O8" s="20"/>
      <c r="Q8" s="20"/>
    </row>
    <row r="9" spans="1:17" x14ac:dyDescent="0.45">
      <c r="A9" s="168" t="s">
        <v>1</v>
      </c>
      <c r="B9" s="167" t="s">
        <v>2</v>
      </c>
      <c r="C9" s="167"/>
      <c r="D9" s="167" t="s">
        <v>3</v>
      </c>
      <c r="E9" s="167"/>
      <c r="F9" s="167" t="s">
        <v>4</v>
      </c>
      <c r="G9" s="167"/>
      <c r="H9" s="166" t="s">
        <v>5</v>
      </c>
      <c r="I9" s="166"/>
      <c r="J9" s="167" t="s">
        <v>6</v>
      </c>
      <c r="K9" s="167"/>
      <c r="L9" s="167" t="s">
        <v>7</v>
      </c>
      <c r="M9" s="167"/>
      <c r="N9" s="167" t="s">
        <v>8</v>
      </c>
      <c r="O9" s="167"/>
      <c r="P9" s="167" t="s">
        <v>9</v>
      </c>
      <c r="Q9" s="167"/>
    </row>
    <row r="10" spans="1:17" x14ac:dyDescent="0.45">
      <c r="A10" s="169"/>
      <c r="B10" s="8" t="s">
        <v>10</v>
      </c>
      <c r="C10" s="26" t="s">
        <v>11</v>
      </c>
      <c r="D10" s="8" t="s">
        <v>10</v>
      </c>
      <c r="E10" s="26" t="s">
        <v>11</v>
      </c>
      <c r="F10" s="8" t="s">
        <v>10</v>
      </c>
      <c r="G10" s="26" t="s">
        <v>11</v>
      </c>
      <c r="H10" s="8" t="s">
        <v>10</v>
      </c>
      <c r="I10" s="26" t="s">
        <v>11</v>
      </c>
      <c r="J10" s="8" t="s">
        <v>10</v>
      </c>
      <c r="K10" s="26" t="s">
        <v>11</v>
      </c>
      <c r="L10" s="8" t="s">
        <v>10</v>
      </c>
      <c r="M10" s="26" t="s">
        <v>11</v>
      </c>
      <c r="N10" s="8" t="s">
        <v>10</v>
      </c>
      <c r="O10" s="26" t="s">
        <v>11</v>
      </c>
      <c r="P10" s="8" t="s">
        <v>10</v>
      </c>
      <c r="Q10" s="26" t="s">
        <v>11</v>
      </c>
    </row>
    <row r="11" spans="1:17" s="145" customFormat="1" ht="12" customHeight="1" x14ac:dyDescent="0.4">
      <c r="A11" s="36" t="s">
        <v>17</v>
      </c>
      <c r="B11" s="142"/>
      <c r="C11" s="143"/>
      <c r="D11" s="142"/>
      <c r="E11" s="143"/>
      <c r="F11" s="142"/>
      <c r="G11" s="143"/>
      <c r="H11" s="144"/>
      <c r="I11" s="143"/>
      <c r="J11" s="142"/>
      <c r="K11" s="143"/>
      <c r="L11" s="142"/>
      <c r="M11" s="143"/>
      <c r="N11" s="142"/>
      <c r="O11" s="143"/>
      <c r="P11" s="144"/>
      <c r="Q11" s="143"/>
    </row>
    <row r="12" spans="1:17" s="145" customFormat="1" ht="12" customHeight="1" x14ac:dyDescent="0.4">
      <c r="A12" s="27" t="s">
        <v>18</v>
      </c>
      <c r="B12" s="29" t="s">
        <v>64</v>
      </c>
      <c r="C12" s="40" t="s">
        <v>65</v>
      </c>
      <c r="D12" s="28">
        <v>2551</v>
      </c>
      <c r="E12" s="108">
        <v>0.31</v>
      </c>
      <c r="F12" s="28">
        <v>1254</v>
      </c>
      <c r="G12" s="108">
        <v>1.05</v>
      </c>
      <c r="H12" s="29">
        <v>1870</v>
      </c>
      <c r="I12" s="109">
        <v>-30.74</v>
      </c>
      <c r="J12" s="28">
        <v>1561</v>
      </c>
      <c r="K12" s="108">
        <v>-0.06</v>
      </c>
      <c r="L12" s="28">
        <v>1775</v>
      </c>
      <c r="M12" s="108">
        <v>9.23</v>
      </c>
      <c r="N12" s="28">
        <v>1288</v>
      </c>
      <c r="O12" s="108">
        <v>0</v>
      </c>
      <c r="P12" s="29">
        <v>1681</v>
      </c>
      <c r="Q12" s="109">
        <v>-0.65</v>
      </c>
    </row>
    <row r="13" spans="1:17" s="145" customFormat="1" ht="12" customHeight="1" x14ac:dyDescent="0.4">
      <c r="A13" s="30" t="s">
        <v>19</v>
      </c>
      <c r="B13" s="32">
        <v>8600</v>
      </c>
      <c r="C13" s="110">
        <v>-5.07</v>
      </c>
      <c r="D13" s="32">
        <v>7235</v>
      </c>
      <c r="E13" s="111">
        <v>2.58</v>
      </c>
      <c r="F13" s="32">
        <v>5572</v>
      </c>
      <c r="G13" s="111">
        <v>12.93</v>
      </c>
      <c r="H13" s="39" t="s">
        <v>64</v>
      </c>
      <c r="I13" s="43" t="s">
        <v>65</v>
      </c>
      <c r="J13" s="32">
        <v>5275</v>
      </c>
      <c r="K13" s="110">
        <v>3.21</v>
      </c>
      <c r="L13" s="32">
        <v>8183</v>
      </c>
      <c r="M13" s="111">
        <v>15.4</v>
      </c>
      <c r="N13" s="32">
        <v>5363</v>
      </c>
      <c r="O13" s="111">
        <v>7.97</v>
      </c>
      <c r="P13" s="33">
        <v>5670</v>
      </c>
      <c r="Q13" s="110">
        <v>9.0399999999999991</v>
      </c>
    </row>
    <row r="14" spans="1:17" s="145" customFormat="1" ht="12" customHeight="1" x14ac:dyDescent="0.4">
      <c r="A14" s="27" t="s">
        <v>20</v>
      </c>
      <c r="B14" s="151">
        <v>3393</v>
      </c>
      <c r="C14" s="152">
        <v>9.56</v>
      </c>
      <c r="D14" s="28">
        <v>3210</v>
      </c>
      <c r="E14" s="108">
        <v>14.32</v>
      </c>
      <c r="F14" s="28">
        <v>2955</v>
      </c>
      <c r="G14" s="108">
        <v>3.36</v>
      </c>
      <c r="H14" s="28">
        <v>3481</v>
      </c>
      <c r="I14" s="108">
        <v>10.119999999999999</v>
      </c>
      <c r="J14" s="151">
        <v>3644</v>
      </c>
      <c r="K14" s="152">
        <v>17.97</v>
      </c>
      <c r="L14" s="28">
        <v>3352</v>
      </c>
      <c r="M14" s="108">
        <v>10.119999999999999</v>
      </c>
      <c r="N14" s="28">
        <v>3422</v>
      </c>
      <c r="O14" s="108">
        <v>11.43</v>
      </c>
      <c r="P14" s="28">
        <v>3287</v>
      </c>
      <c r="Q14" s="108">
        <v>9.86</v>
      </c>
    </row>
    <row r="15" spans="1:17" s="145" customFormat="1" ht="12" customHeight="1" x14ac:dyDescent="0.4">
      <c r="A15" s="30" t="s">
        <v>21</v>
      </c>
      <c r="B15" s="32">
        <v>2078</v>
      </c>
      <c r="C15" s="111">
        <v>-7.44</v>
      </c>
      <c r="D15" s="32">
        <v>2281</v>
      </c>
      <c r="E15" s="111">
        <v>-1.93</v>
      </c>
      <c r="F15" s="32">
        <v>1767</v>
      </c>
      <c r="G15" s="111">
        <v>-9.8000000000000007</v>
      </c>
      <c r="H15" s="39" t="s">
        <v>64</v>
      </c>
      <c r="I15" s="43" t="s">
        <v>65</v>
      </c>
      <c r="J15" s="32">
        <v>1777</v>
      </c>
      <c r="K15" s="111">
        <v>2.9</v>
      </c>
      <c r="L15" s="32">
        <v>1737</v>
      </c>
      <c r="M15" s="111">
        <v>-17.989999999999998</v>
      </c>
      <c r="N15" s="32">
        <v>2992</v>
      </c>
      <c r="O15" s="111">
        <v>-0.03</v>
      </c>
      <c r="P15" s="33">
        <v>1393</v>
      </c>
      <c r="Q15" s="110">
        <v>-6.64</v>
      </c>
    </row>
    <row r="16" spans="1:17" s="145" customFormat="1" ht="12" customHeight="1" x14ac:dyDescent="0.4">
      <c r="A16" s="27" t="s">
        <v>22</v>
      </c>
      <c r="B16" s="29" t="s">
        <v>64</v>
      </c>
      <c r="C16" s="40" t="s">
        <v>65</v>
      </c>
      <c r="D16" s="28">
        <v>1556</v>
      </c>
      <c r="E16" s="108">
        <v>-11.09</v>
      </c>
      <c r="F16" s="28">
        <v>1215</v>
      </c>
      <c r="G16" s="108">
        <v>-5.23</v>
      </c>
      <c r="H16" s="28">
        <v>1409</v>
      </c>
      <c r="I16" s="108">
        <v>-22.67</v>
      </c>
      <c r="J16" s="28">
        <v>1501</v>
      </c>
      <c r="K16" s="108">
        <v>-2.2799999999999998</v>
      </c>
      <c r="L16" s="28">
        <v>1480</v>
      </c>
      <c r="M16" s="108">
        <v>2.71</v>
      </c>
      <c r="N16" s="28">
        <v>1440</v>
      </c>
      <c r="O16" s="108">
        <v>-3.49</v>
      </c>
      <c r="P16" s="34" t="s">
        <v>64</v>
      </c>
      <c r="Q16" s="40" t="s">
        <v>65</v>
      </c>
    </row>
    <row r="17" spans="1:17" s="145" customFormat="1" ht="12" customHeight="1" x14ac:dyDescent="0.4">
      <c r="A17" s="30" t="s">
        <v>23</v>
      </c>
      <c r="B17" s="32">
        <v>3535</v>
      </c>
      <c r="C17" s="111">
        <v>-12.78</v>
      </c>
      <c r="D17" s="32">
        <v>3458</v>
      </c>
      <c r="E17" s="111">
        <v>20.66</v>
      </c>
      <c r="F17" s="32">
        <v>3008</v>
      </c>
      <c r="G17" s="111">
        <v>-24.59</v>
      </c>
      <c r="H17" s="33">
        <v>3536</v>
      </c>
      <c r="I17" s="110">
        <v>-19.91</v>
      </c>
      <c r="J17" s="32">
        <v>2880</v>
      </c>
      <c r="K17" s="111">
        <v>6.12</v>
      </c>
      <c r="L17" s="32">
        <v>4007</v>
      </c>
      <c r="M17" s="111">
        <v>23.29</v>
      </c>
      <c r="N17" s="32">
        <v>3081</v>
      </c>
      <c r="O17" s="111">
        <v>0.52</v>
      </c>
      <c r="P17" s="33">
        <v>3529</v>
      </c>
      <c r="Q17" s="110">
        <v>9.84</v>
      </c>
    </row>
    <row r="18" spans="1:17" s="145" customFormat="1" ht="12" customHeight="1" x14ac:dyDescent="0.4">
      <c r="A18" s="27" t="s">
        <v>24</v>
      </c>
      <c r="B18" s="151">
        <v>1765</v>
      </c>
      <c r="C18" s="152">
        <v>-15.87</v>
      </c>
      <c r="D18" s="28">
        <v>1567</v>
      </c>
      <c r="E18" s="108">
        <v>15.65</v>
      </c>
      <c r="F18" s="28">
        <v>2035</v>
      </c>
      <c r="G18" s="108">
        <v>-0.73</v>
      </c>
      <c r="H18" s="28">
        <v>1794</v>
      </c>
      <c r="I18" s="108">
        <v>-9.6199999999999992</v>
      </c>
      <c r="J18" s="151">
        <v>724</v>
      </c>
      <c r="K18" s="152">
        <v>-15.42</v>
      </c>
      <c r="L18" s="28">
        <v>1588</v>
      </c>
      <c r="M18" s="108">
        <v>-4.91</v>
      </c>
      <c r="N18" s="28">
        <v>990</v>
      </c>
      <c r="O18" s="108">
        <v>-2.27</v>
      </c>
      <c r="P18" s="28">
        <v>1525</v>
      </c>
      <c r="Q18" s="108">
        <v>-12.15</v>
      </c>
    </row>
    <row r="19" spans="1:17" s="145" customFormat="1" ht="12" customHeight="1" x14ac:dyDescent="0.4">
      <c r="A19" s="30" t="s">
        <v>25</v>
      </c>
      <c r="B19" s="32">
        <v>1269</v>
      </c>
      <c r="C19" s="111">
        <v>4.0999999999999996</v>
      </c>
      <c r="D19" s="32">
        <v>1809</v>
      </c>
      <c r="E19" s="111">
        <v>-8.27</v>
      </c>
      <c r="F19" s="32">
        <v>1325</v>
      </c>
      <c r="G19" s="111">
        <v>0.23</v>
      </c>
      <c r="H19" s="33">
        <v>1540</v>
      </c>
      <c r="I19" s="110">
        <v>0.79</v>
      </c>
      <c r="J19" s="32">
        <v>1270</v>
      </c>
      <c r="K19" s="111">
        <v>4.4400000000000004</v>
      </c>
      <c r="L19" s="32">
        <v>1177</v>
      </c>
      <c r="M19" s="111">
        <v>31.66</v>
      </c>
      <c r="N19" s="32">
        <v>1194</v>
      </c>
      <c r="O19" s="111">
        <v>0.34</v>
      </c>
      <c r="P19" s="33">
        <v>1719</v>
      </c>
      <c r="Q19" s="110">
        <v>18.88</v>
      </c>
    </row>
    <row r="20" spans="1:17" s="145" customFormat="1" ht="12" customHeight="1" x14ac:dyDescent="0.4">
      <c r="A20" s="27" t="s">
        <v>26</v>
      </c>
      <c r="B20" s="28">
        <v>2768</v>
      </c>
      <c r="C20" s="108">
        <v>24.8</v>
      </c>
      <c r="D20" s="28">
        <v>3369</v>
      </c>
      <c r="E20" s="108">
        <v>26.42</v>
      </c>
      <c r="F20" s="28">
        <v>3543</v>
      </c>
      <c r="G20" s="108">
        <v>0.91</v>
      </c>
      <c r="H20" s="28">
        <v>3901</v>
      </c>
      <c r="I20" s="108">
        <v>14.9</v>
      </c>
      <c r="J20" s="28">
        <v>2281</v>
      </c>
      <c r="K20" s="108">
        <v>13.99</v>
      </c>
      <c r="L20" s="28">
        <v>2704</v>
      </c>
      <c r="M20" s="108">
        <v>5.83</v>
      </c>
      <c r="N20" s="28">
        <v>2384</v>
      </c>
      <c r="O20" s="108">
        <v>47.16</v>
      </c>
      <c r="P20" s="28">
        <v>2941</v>
      </c>
      <c r="Q20" s="108">
        <v>23.16</v>
      </c>
    </row>
    <row r="21" spans="1:17" s="145" customFormat="1" ht="12" customHeight="1" x14ac:dyDescent="0.4">
      <c r="A21" s="30" t="s">
        <v>27</v>
      </c>
      <c r="B21" s="32">
        <v>2781</v>
      </c>
      <c r="C21" s="111">
        <v>-16.79</v>
      </c>
      <c r="D21" s="32">
        <v>2065</v>
      </c>
      <c r="E21" s="111">
        <v>-34.15</v>
      </c>
      <c r="F21" s="32">
        <v>2857</v>
      </c>
      <c r="G21" s="111">
        <v>-0.1</v>
      </c>
      <c r="H21" s="33">
        <v>2817</v>
      </c>
      <c r="I21" s="110">
        <v>-17.46</v>
      </c>
      <c r="J21" s="32">
        <v>2405</v>
      </c>
      <c r="K21" s="111">
        <v>-30.91</v>
      </c>
      <c r="L21" s="32">
        <v>2596</v>
      </c>
      <c r="M21" s="111">
        <v>-6.11</v>
      </c>
      <c r="N21" s="32">
        <v>2729</v>
      </c>
      <c r="O21" s="111">
        <v>-4.55</v>
      </c>
      <c r="P21" s="33">
        <v>2960</v>
      </c>
      <c r="Q21" s="110">
        <v>-23.12</v>
      </c>
    </row>
    <row r="22" spans="1:17" s="145" customFormat="1" ht="12" customHeight="1" x14ac:dyDescent="0.4">
      <c r="A22" s="27" t="s">
        <v>28</v>
      </c>
      <c r="B22" s="28">
        <v>2300</v>
      </c>
      <c r="C22" s="108">
        <v>-3.28</v>
      </c>
      <c r="D22" s="28">
        <v>2012</v>
      </c>
      <c r="E22" s="108">
        <v>-2.75</v>
      </c>
      <c r="F22" s="28">
        <v>1858</v>
      </c>
      <c r="G22" s="108">
        <v>-16.57</v>
      </c>
      <c r="H22" s="29">
        <v>2208</v>
      </c>
      <c r="I22" s="109">
        <v>-12.73</v>
      </c>
      <c r="J22" s="28">
        <v>2062</v>
      </c>
      <c r="K22" s="108">
        <v>6.07</v>
      </c>
      <c r="L22" s="28">
        <v>2137</v>
      </c>
      <c r="M22" s="108">
        <v>10.210000000000001</v>
      </c>
      <c r="N22" s="28">
        <v>2207</v>
      </c>
      <c r="O22" s="108">
        <v>5.35</v>
      </c>
      <c r="P22" s="29">
        <v>2030</v>
      </c>
      <c r="Q22" s="109">
        <v>-1.17</v>
      </c>
    </row>
    <row r="23" spans="1:17" s="145" customFormat="1" ht="12" customHeight="1" x14ac:dyDescent="0.4">
      <c r="A23" s="44" t="s">
        <v>29</v>
      </c>
      <c r="B23" s="123" t="s">
        <v>64</v>
      </c>
      <c r="C23" s="126" t="s">
        <v>65</v>
      </c>
      <c r="D23" s="45">
        <v>1840</v>
      </c>
      <c r="E23" s="112">
        <v>0.55000000000000004</v>
      </c>
      <c r="F23" s="45">
        <v>1702</v>
      </c>
      <c r="G23" s="112">
        <v>-5.18</v>
      </c>
      <c r="H23" s="45">
        <v>1817</v>
      </c>
      <c r="I23" s="112">
        <v>11.27</v>
      </c>
      <c r="J23" s="45">
        <v>1633</v>
      </c>
      <c r="K23" s="112">
        <v>0.68</v>
      </c>
      <c r="L23" s="45">
        <v>1510</v>
      </c>
      <c r="M23" s="112">
        <v>7.63</v>
      </c>
      <c r="N23" s="45">
        <v>1358</v>
      </c>
      <c r="O23" s="112">
        <v>40.729999999999997</v>
      </c>
      <c r="P23" s="45">
        <v>1856</v>
      </c>
      <c r="Q23" s="112">
        <v>6.54</v>
      </c>
    </row>
    <row r="24" spans="1:17" s="145" customFormat="1" ht="12" customHeight="1" x14ac:dyDescent="0.4">
      <c r="A24" s="36" t="s">
        <v>30</v>
      </c>
      <c r="B24" s="37"/>
      <c r="C24" s="113"/>
      <c r="D24" s="37"/>
      <c r="E24" s="113"/>
      <c r="F24" s="37"/>
      <c r="G24" s="113"/>
      <c r="H24" s="38"/>
      <c r="I24" s="113"/>
      <c r="J24" s="37"/>
      <c r="K24" s="113"/>
      <c r="L24" s="37"/>
      <c r="M24" s="113"/>
      <c r="N24" s="37"/>
      <c r="O24" s="113"/>
      <c r="P24" s="38"/>
      <c r="Q24" s="113"/>
    </row>
    <row r="25" spans="1:17" s="145" customFormat="1" ht="12" customHeight="1" x14ac:dyDescent="0.4">
      <c r="A25" s="30" t="s">
        <v>50</v>
      </c>
      <c r="B25" s="35">
        <v>5385</v>
      </c>
      <c r="C25" s="110">
        <v>-8.6</v>
      </c>
      <c r="D25" s="32">
        <v>6910</v>
      </c>
      <c r="E25" s="111">
        <v>8.43</v>
      </c>
      <c r="F25" s="32">
        <v>6750</v>
      </c>
      <c r="G25" s="111">
        <v>11.57</v>
      </c>
      <c r="H25" s="39" t="s">
        <v>64</v>
      </c>
      <c r="I25" s="43" t="s">
        <v>65</v>
      </c>
      <c r="J25" s="35">
        <v>6659</v>
      </c>
      <c r="K25" s="110">
        <v>12.03</v>
      </c>
      <c r="L25" s="31">
        <v>5818</v>
      </c>
      <c r="M25" s="43" t="s">
        <v>65</v>
      </c>
      <c r="N25" s="32">
        <v>6506</v>
      </c>
      <c r="O25" s="111">
        <v>3.78</v>
      </c>
      <c r="P25" s="33">
        <v>6750</v>
      </c>
      <c r="Q25" s="110">
        <v>16.46</v>
      </c>
    </row>
    <row r="26" spans="1:17" s="145" customFormat="1" ht="12" customHeight="1" x14ac:dyDescent="0.4">
      <c r="A26" s="27" t="s">
        <v>31</v>
      </c>
      <c r="B26" s="28">
        <v>1785</v>
      </c>
      <c r="C26" s="108">
        <v>22.93</v>
      </c>
      <c r="D26" s="28">
        <v>2267</v>
      </c>
      <c r="E26" s="108">
        <v>3.61</v>
      </c>
      <c r="F26" s="28">
        <v>1835</v>
      </c>
      <c r="G26" s="108">
        <v>2.17</v>
      </c>
      <c r="H26" s="34" t="s">
        <v>64</v>
      </c>
      <c r="I26" s="40" t="s">
        <v>65</v>
      </c>
      <c r="J26" s="28">
        <v>1553</v>
      </c>
      <c r="K26" s="108">
        <v>2.2400000000000002</v>
      </c>
      <c r="L26" s="28">
        <v>2127</v>
      </c>
      <c r="M26" s="108">
        <v>-0.42</v>
      </c>
      <c r="N26" s="28">
        <v>1550</v>
      </c>
      <c r="O26" s="108">
        <v>0</v>
      </c>
      <c r="P26" s="29">
        <v>1406</v>
      </c>
      <c r="Q26" s="109">
        <v>2.25</v>
      </c>
    </row>
    <row r="27" spans="1:17" s="145" customFormat="1" ht="12" customHeight="1" x14ac:dyDescent="0.4">
      <c r="A27" s="30" t="s">
        <v>32</v>
      </c>
      <c r="B27" s="32">
        <v>3764</v>
      </c>
      <c r="C27" s="111">
        <v>-3.24</v>
      </c>
      <c r="D27" s="32">
        <v>3893</v>
      </c>
      <c r="E27" s="111">
        <v>1.1200000000000001</v>
      </c>
      <c r="F27" s="39" t="s">
        <v>64</v>
      </c>
      <c r="G27" s="43" t="s">
        <v>65</v>
      </c>
      <c r="H27" s="32">
        <v>4065</v>
      </c>
      <c r="I27" s="111">
        <v>-1</v>
      </c>
      <c r="J27" s="32">
        <v>2745</v>
      </c>
      <c r="K27" s="111">
        <v>2.62</v>
      </c>
      <c r="L27" s="39" t="s">
        <v>64</v>
      </c>
      <c r="M27" s="43" t="s">
        <v>65</v>
      </c>
      <c r="N27" s="33">
        <v>5274</v>
      </c>
      <c r="O27" s="111">
        <v>2.4500000000000002</v>
      </c>
      <c r="P27" s="32">
        <v>3207</v>
      </c>
      <c r="Q27" s="111">
        <v>2.17</v>
      </c>
    </row>
    <row r="28" spans="1:17" s="145" customFormat="1" ht="12" customHeight="1" x14ac:dyDescent="0.4">
      <c r="A28" s="27" t="s">
        <v>33</v>
      </c>
      <c r="B28" s="34" t="s">
        <v>64</v>
      </c>
      <c r="C28" s="40" t="s">
        <v>65</v>
      </c>
      <c r="D28" s="28">
        <v>5844</v>
      </c>
      <c r="E28" s="108">
        <v>-2.71</v>
      </c>
      <c r="F28" s="28">
        <v>6639</v>
      </c>
      <c r="G28" s="108">
        <v>-5.08</v>
      </c>
      <c r="H28" s="34" t="s">
        <v>64</v>
      </c>
      <c r="I28" s="40" t="s">
        <v>65</v>
      </c>
      <c r="J28" s="29">
        <v>5776</v>
      </c>
      <c r="K28" s="107">
        <v>-2.5499999999999998</v>
      </c>
      <c r="L28" s="29" t="s">
        <v>64</v>
      </c>
      <c r="M28" s="153" t="s">
        <v>65</v>
      </c>
      <c r="N28" s="28">
        <v>5171</v>
      </c>
      <c r="O28" s="108">
        <v>-10.84</v>
      </c>
      <c r="P28" s="29">
        <v>5731</v>
      </c>
      <c r="Q28" s="109">
        <v>-10.14</v>
      </c>
    </row>
    <row r="29" spans="1:17" s="145" customFormat="1" ht="12" customHeight="1" x14ac:dyDescent="0.4">
      <c r="A29" s="30" t="s">
        <v>34</v>
      </c>
      <c r="B29" s="32">
        <v>2926</v>
      </c>
      <c r="C29" s="111">
        <v>2.52</v>
      </c>
      <c r="D29" s="32">
        <v>1970</v>
      </c>
      <c r="E29" s="111">
        <v>14.6</v>
      </c>
      <c r="F29" s="32">
        <v>1325</v>
      </c>
      <c r="G29" s="111">
        <v>31.97</v>
      </c>
      <c r="H29" s="32">
        <v>3103</v>
      </c>
      <c r="I29" s="111">
        <v>9.61</v>
      </c>
      <c r="J29" s="32">
        <v>2454</v>
      </c>
      <c r="K29" s="111">
        <v>42.76</v>
      </c>
      <c r="L29" s="32">
        <v>1647</v>
      </c>
      <c r="M29" s="111">
        <v>4.1100000000000003</v>
      </c>
      <c r="N29" s="32">
        <v>2165</v>
      </c>
      <c r="O29" s="111">
        <v>5.15</v>
      </c>
      <c r="P29" s="32">
        <v>2100</v>
      </c>
      <c r="Q29" s="111">
        <v>24.41</v>
      </c>
    </row>
    <row r="30" spans="1:17" s="145" customFormat="1" ht="12" customHeight="1" x14ac:dyDescent="0.4">
      <c r="A30" s="27" t="s">
        <v>66</v>
      </c>
      <c r="B30" s="28">
        <v>2677</v>
      </c>
      <c r="C30" s="108">
        <v>-29.57</v>
      </c>
      <c r="D30" s="28">
        <v>2184</v>
      </c>
      <c r="E30" s="108">
        <v>-37.44</v>
      </c>
      <c r="F30" s="28">
        <v>2204</v>
      </c>
      <c r="G30" s="108">
        <v>-34.64</v>
      </c>
      <c r="H30" s="29">
        <v>2825</v>
      </c>
      <c r="I30" s="109">
        <v>-28.55</v>
      </c>
      <c r="J30" s="28">
        <v>1778</v>
      </c>
      <c r="K30" s="109">
        <v>-48.57</v>
      </c>
      <c r="L30" s="28">
        <v>3759</v>
      </c>
      <c r="M30" s="108">
        <v>-6.05</v>
      </c>
      <c r="N30" s="28">
        <v>2860</v>
      </c>
      <c r="O30" s="108">
        <v>-35.15</v>
      </c>
      <c r="P30" s="29">
        <v>2696</v>
      </c>
      <c r="Q30" s="109">
        <v>-32.950000000000003</v>
      </c>
    </row>
    <row r="31" spans="1:17" s="145" customFormat="1" ht="12" customHeight="1" x14ac:dyDescent="0.4">
      <c r="A31" s="30" t="s">
        <v>35</v>
      </c>
      <c r="B31" s="33">
        <v>5541</v>
      </c>
      <c r="C31" s="110">
        <v>-4.25</v>
      </c>
      <c r="D31" s="32">
        <v>3838</v>
      </c>
      <c r="E31" s="111">
        <v>-17.05</v>
      </c>
      <c r="F31" s="32">
        <v>4188</v>
      </c>
      <c r="G31" s="111">
        <v>-11.06</v>
      </c>
      <c r="H31" s="33">
        <v>5440</v>
      </c>
      <c r="I31" s="110">
        <v>-1.68</v>
      </c>
      <c r="J31" s="33">
        <v>4047</v>
      </c>
      <c r="K31" s="110">
        <v>-6.58</v>
      </c>
      <c r="L31" s="32">
        <v>5300</v>
      </c>
      <c r="M31" s="111">
        <v>-10.31</v>
      </c>
      <c r="N31" s="32">
        <v>3777</v>
      </c>
      <c r="O31" s="111">
        <v>-10.86</v>
      </c>
      <c r="P31" s="33">
        <v>4370</v>
      </c>
      <c r="Q31" s="110">
        <v>0.57999999999999996</v>
      </c>
    </row>
    <row r="32" spans="1:17" s="145" customFormat="1" ht="12" customHeight="1" x14ac:dyDescent="0.4">
      <c r="A32" s="27" t="s">
        <v>36</v>
      </c>
      <c r="B32" s="28">
        <v>2024</v>
      </c>
      <c r="C32" s="108">
        <v>-16.54</v>
      </c>
      <c r="D32" s="28">
        <v>1864</v>
      </c>
      <c r="E32" s="108">
        <v>-33.36</v>
      </c>
      <c r="F32" s="28">
        <v>1554</v>
      </c>
      <c r="G32" s="108">
        <v>-17.47</v>
      </c>
      <c r="H32" s="29">
        <v>2508</v>
      </c>
      <c r="I32" s="109">
        <v>-18.41</v>
      </c>
      <c r="J32" s="28">
        <v>1940</v>
      </c>
      <c r="K32" s="108">
        <v>-11.33</v>
      </c>
      <c r="L32" s="28">
        <v>2174</v>
      </c>
      <c r="M32" s="108">
        <v>-18.88</v>
      </c>
      <c r="N32" s="28">
        <v>1924</v>
      </c>
      <c r="O32" s="108">
        <v>-21.76</v>
      </c>
      <c r="P32" s="29">
        <v>1667</v>
      </c>
      <c r="Q32" s="109">
        <v>-16.149999999999999</v>
      </c>
    </row>
    <row r="33" spans="1:17" s="145" customFormat="1" ht="12" customHeight="1" x14ac:dyDescent="0.4">
      <c r="A33" s="30" t="s">
        <v>37</v>
      </c>
      <c r="B33" s="32">
        <v>3234</v>
      </c>
      <c r="C33" s="111">
        <v>-50.88</v>
      </c>
      <c r="D33" s="32">
        <v>2529</v>
      </c>
      <c r="E33" s="146">
        <v>-54.33</v>
      </c>
      <c r="F33" s="32">
        <v>2324</v>
      </c>
      <c r="G33" s="110">
        <v>-51.58</v>
      </c>
      <c r="H33" s="39" t="s">
        <v>64</v>
      </c>
      <c r="I33" s="43" t="s">
        <v>65</v>
      </c>
      <c r="J33" s="32">
        <v>2550</v>
      </c>
      <c r="K33" s="111">
        <v>-45.88</v>
      </c>
      <c r="L33" s="32">
        <v>3358</v>
      </c>
      <c r="M33" s="111">
        <v>-19.489999999999998</v>
      </c>
      <c r="N33" s="32">
        <v>1861</v>
      </c>
      <c r="O33" s="110">
        <v>-55.06</v>
      </c>
      <c r="P33" s="33">
        <v>2219</v>
      </c>
      <c r="Q33" s="111">
        <v>-51.23</v>
      </c>
    </row>
    <row r="34" spans="1:17" s="145" customFormat="1" ht="12" customHeight="1" x14ac:dyDescent="0.4">
      <c r="A34" s="27" t="s">
        <v>54</v>
      </c>
      <c r="B34" s="98" t="s">
        <v>64</v>
      </c>
      <c r="C34" s="40" t="s">
        <v>65</v>
      </c>
      <c r="D34" s="28">
        <v>9402</v>
      </c>
      <c r="E34" s="108">
        <v>10.18</v>
      </c>
      <c r="F34" s="28">
        <v>8057</v>
      </c>
      <c r="G34" s="108">
        <v>0.81</v>
      </c>
      <c r="H34" s="29">
        <v>8449</v>
      </c>
      <c r="I34" s="107">
        <v>1.87</v>
      </c>
      <c r="J34" s="29">
        <v>8014</v>
      </c>
      <c r="K34" s="109">
        <v>11.76</v>
      </c>
      <c r="L34" s="28">
        <v>8799</v>
      </c>
      <c r="M34" s="108">
        <v>3.93</v>
      </c>
      <c r="N34" s="28">
        <v>8559</v>
      </c>
      <c r="O34" s="108">
        <v>7.13</v>
      </c>
      <c r="P34" s="29">
        <v>7924</v>
      </c>
      <c r="Q34" s="109">
        <v>3.39</v>
      </c>
    </row>
    <row r="35" spans="1:17" s="145" customFormat="1" ht="12" customHeight="1" x14ac:dyDescent="0.4">
      <c r="A35" s="30" t="s">
        <v>38</v>
      </c>
      <c r="B35" s="39" t="s">
        <v>64</v>
      </c>
      <c r="C35" s="43" t="s">
        <v>65</v>
      </c>
      <c r="D35" s="32">
        <v>3540</v>
      </c>
      <c r="E35" s="111">
        <v>4.18</v>
      </c>
      <c r="F35" s="32">
        <v>3145</v>
      </c>
      <c r="G35" s="111">
        <v>-5.39</v>
      </c>
      <c r="H35" s="39" t="s">
        <v>64</v>
      </c>
      <c r="I35" s="43" t="s">
        <v>65</v>
      </c>
      <c r="J35" s="32">
        <v>3329</v>
      </c>
      <c r="K35" s="111">
        <v>-8.57</v>
      </c>
      <c r="L35" s="32">
        <v>3635</v>
      </c>
      <c r="M35" s="111">
        <v>-11.38</v>
      </c>
      <c r="N35" s="32">
        <v>2744</v>
      </c>
      <c r="O35" s="111">
        <v>-2.0299999999999998</v>
      </c>
      <c r="P35" s="33">
        <v>3433</v>
      </c>
      <c r="Q35" s="111">
        <v>-12.06</v>
      </c>
    </row>
    <row r="36" spans="1:17" s="145" customFormat="1" ht="12" customHeight="1" x14ac:dyDescent="0.4">
      <c r="A36" s="27" t="s">
        <v>39</v>
      </c>
      <c r="B36" s="28">
        <v>3755</v>
      </c>
      <c r="C36" s="108">
        <v>-10.42</v>
      </c>
      <c r="D36" s="28">
        <v>3148</v>
      </c>
      <c r="E36" s="108">
        <v>-19.2</v>
      </c>
      <c r="F36" s="28">
        <v>2391</v>
      </c>
      <c r="G36" s="108">
        <v>-14.42</v>
      </c>
      <c r="H36" s="29">
        <v>3172</v>
      </c>
      <c r="I36" s="109">
        <v>-15.64</v>
      </c>
      <c r="J36" s="28">
        <v>2425</v>
      </c>
      <c r="K36" s="108">
        <v>-18.16</v>
      </c>
      <c r="L36" s="28">
        <v>2488</v>
      </c>
      <c r="M36" s="108">
        <v>-19.43</v>
      </c>
      <c r="N36" s="28">
        <v>2312</v>
      </c>
      <c r="O36" s="108">
        <v>-0.52</v>
      </c>
      <c r="P36" s="29">
        <v>3978</v>
      </c>
      <c r="Q36" s="109">
        <v>2.98</v>
      </c>
    </row>
    <row r="37" spans="1:17" s="145" customFormat="1" ht="12" customHeight="1" x14ac:dyDescent="0.4">
      <c r="A37" s="30" t="s">
        <v>40</v>
      </c>
      <c r="B37" s="32">
        <v>1493</v>
      </c>
      <c r="C37" s="111">
        <v>-17.649999999999999</v>
      </c>
      <c r="D37" s="32">
        <v>1539</v>
      </c>
      <c r="E37" s="111">
        <v>-1.28</v>
      </c>
      <c r="F37" s="32">
        <v>687</v>
      </c>
      <c r="G37" s="110">
        <v>4.57</v>
      </c>
      <c r="H37" s="33" t="s">
        <v>64</v>
      </c>
      <c r="I37" s="154" t="s">
        <v>65</v>
      </c>
      <c r="J37" s="39" t="s">
        <v>64</v>
      </c>
      <c r="K37" s="43" t="s">
        <v>65</v>
      </c>
      <c r="L37" s="39" t="s">
        <v>64</v>
      </c>
      <c r="M37" s="43" t="s">
        <v>65</v>
      </c>
      <c r="N37" s="32">
        <v>1724</v>
      </c>
      <c r="O37" s="110">
        <v>-3.74</v>
      </c>
      <c r="P37" s="32">
        <v>1124</v>
      </c>
      <c r="Q37" s="114">
        <v>-12.26</v>
      </c>
    </row>
    <row r="38" spans="1:17" s="145" customFormat="1" ht="12" customHeight="1" x14ac:dyDescent="0.4">
      <c r="A38" s="27" t="s">
        <v>67</v>
      </c>
      <c r="B38" s="29">
        <v>1619</v>
      </c>
      <c r="C38" s="108">
        <v>-34.56</v>
      </c>
      <c r="D38" s="29">
        <v>2036</v>
      </c>
      <c r="E38" s="109">
        <v>-1.59</v>
      </c>
      <c r="F38" s="28">
        <v>1700</v>
      </c>
      <c r="G38" s="108">
        <v>-2.58</v>
      </c>
      <c r="H38" s="29">
        <v>2169</v>
      </c>
      <c r="I38" s="109">
        <v>24.08</v>
      </c>
      <c r="J38" s="29">
        <v>2133</v>
      </c>
      <c r="K38" s="108">
        <v>-4.5599999999999996</v>
      </c>
      <c r="L38" s="29">
        <v>2010</v>
      </c>
      <c r="M38" s="109">
        <v>1.88</v>
      </c>
      <c r="N38" s="28">
        <v>2769</v>
      </c>
      <c r="O38" s="108">
        <v>-1</v>
      </c>
      <c r="P38" s="29">
        <v>2070</v>
      </c>
      <c r="Q38" s="109">
        <v>-1.05</v>
      </c>
    </row>
    <row r="39" spans="1:17" s="145" customFormat="1" ht="12" customHeight="1" x14ac:dyDescent="0.4">
      <c r="A39" s="30" t="s">
        <v>41</v>
      </c>
      <c r="B39" s="32">
        <v>2145</v>
      </c>
      <c r="C39" s="111">
        <v>12.54</v>
      </c>
      <c r="D39" s="32">
        <v>2470</v>
      </c>
      <c r="E39" s="111">
        <v>-5.4</v>
      </c>
      <c r="F39" s="32">
        <v>2377</v>
      </c>
      <c r="G39" s="111">
        <v>0.08</v>
      </c>
      <c r="H39" s="33">
        <v>2460</v>
      </c>
      <c r="I39" s="114">
        <v>0.41</v>
      </c>
      <c r="J39" s="32">
        <v>1733</v>
      </c>
      <c r="K39" s="111">
        <v>0.81</v>
      </c>
      <c r="L39" s="32">
        <v>1943</v>
      </c>
      <c r="M39" s="111">
        <v>20.91</v>
      </c>
      <c r="N39" s="32">
        <v>2202</v>
      </c>
      <c r="O39" s="111">
        <v>-20.010000000000002</v>
      </c>
      <c r="P39" s="33">
        <v>2652</v>
      </c>
      <c r="Q39" s="114">
        <v>-6.12</v>
      </c>
    </row>
    <row r="40" spans="1:17" s="145" customFormat="1" ht="12" customHeight="1" x14ac:dyDescent="0.4">
      <c r="A40" s="27" t="s">
        <v>42</v>
      </c>
      <c r="B40" s="28">
        <v>2246</v>
      </c>
      <c r="C40" s="108">
        <v>-21.25</v>
      </c>
      <c r="D40" s="28">
        <v>2562</v>
      </c>
      <c r="E40" s="108">
        <v>-19.66</v>
      </c>
      <c r="F40" s="28">
        <v>2300</v>
      </c>
      <c r="G40" s="108">
        <v>-22.01</v>
      </c>
      <c r="H40" s="29">
        <v>2482</v>
      </c>
      <c r="I40" s="109">
        <v>-21.55</v>
      </c>
      <c r="J40" s="28">
        <v>2005</v>
      </c>
      <c r="K40" s="108">
        <v>-25.41</v>
      </c>
      <c r="L40" s="28">
        <v>3471</v>
      </c>
      <c r="M40" s="108">
        <v>-3.42</v>
      </c>
      <c r="N40" s="28">
        <v>1970</v>
      </c>
      <c r="O40" s="108">
        <v>-26.11</v>
      </c>
      <c r="P40" s="29">
        <v>2393</v>
      </c>
      <c r="Q40" s="109">
        <v>-21.33</v>
      </c>
    </row>
    <row r="41" spans="1:17" s="145" customFormat="1" ht="12" customHeight="1" x14ac:dyDescent="0.4">
      <c r="A41" s="44" t="s">
        <v>68</v>
      </c>
      <c r="B41" s="121" t="s">
        <v>64</v>
      </c>
      <c r="C41" s="122" t="s">
        <v>65</v>
      </c>
      <c r="D41" s="45">
        <v>6855</v>
      </c>
      <c r="E41" s="112">
        <v>-13.99</v>
      </c>
      <c r="F41" s="45">
        <v>7220</v>
      </c>
      <c r="G41" s="112">
        <v>-13.78</v>
      </c>
      <c r="H41" s="123">
        <v>7174</v>
      </c>
      <c r="I41" s="124">
        <v>-15.43</v>
      </c>
      <c r="J41" s="123">
        <v>7499</v>
      </c>
      <c r="K41" s="125">
        <v>-21.7</v>
      </c>
      <c r="L41" s="121" t="s">
        <v>64</v>
      </c>
      <c r="M41" s="122" t="s">
        <v>65</v>
      </c>
      <c r="N41" s="45">
        <v>6568</v>
      </c>
      <c r="O41" s="112">
        <v>-10.94</v>
      </c>
      <c r="P41" s="123">
        <v>6338</v>
      </c>
      <c r="Q41" s="124">
        <v>-17.29</v>
      </c>
    </row>
    <row r="42" spans="1:17" s="145" customFormat="1" ht="12" customHeight="1" x14ac:dyDescent="0.4">
      <c r="A42" s="36" t="s">
        <v>43</v>
      </c>
      <c r="B42" s="41"/>
      <c r="C42" s="115"/>
      <c r="D42" s="41"/>
      <c r="E42" s="115"/>
      <c r="F42" s="41"/>
      <c r="G42" s="115"/>
      <c r="H42" s="42"/>
      <c r="I42" s="115"/>
      <c r="J42" s="41"/>
      <c r="K42" s="115"/>
      <c r="L42" s="41"/>
      <c r="M42" s="115"/>
      <c r="N42" s="41"/>
      <c r="O42" s="115"/>
      <c r="P42" s="42"/>
      <c r="Q42" s="115"/>
    </row>
    <row r="43" spans="1:17" s="145" customFormat="1" ht="12" customHeight="1" x14ac:dyDescent="0.4">
      <c r="A43" s="30" t="s">
        <v>44</v>
      </c>
      <c r="B43" s="39" t="s">
        <v>64</v>
      </c>
      <c r="C43" s="43" t="s">
        <v>65</v>
      </c>
      <c r="D43" s="32">
        <v>4284</v>
      </c>
      <c r="E43" s="111">
        <v>0.28000000000000003</v>
      </c>
      <c r="F43" s="32">
        <v>2944</v>
      </c>
      <c r="G43" s="111">
        <v>36.299999999999997</v>
      </c>
      <c r="H43" s="39" t="s">
        <v>64</v>
      </c>
      <c r="I43" s="43" t="s">
        <v>65</v>
      </c>
      <c r="J43" s="32">
        <v>4021</v>
      </c>
      <c r="K43" s="111">
        <v>-4.3499999999999996</v>
      </c>
      <c r="L43" s="32">
        <v>3998</v>
      </c>
      <c r="M43" s="111">
        <v>27.85</v>
      </c>
      <c r="N43" s="32">
        <v>4515</v>
      </c>
      <c r="O43" s="111">
        <v>-2.5</v>
      </c>
      <c r="P43" s="33">
        <v>4222</v>
      </c>
      <c r="Q43" s="111">
        <v>3.94</v>
      </c>
    </row>
    <row r="44" spans="1:17" s="145" customFormat="1" ht="12" customHeight="1" x14ac:dyDescent="0.4">
      <c r="A44" s="27" t="s">
        <v>45</v>
      </c>
      <c r="B44" s="28">
        <v>1952</v>
      </c>
      <c r="C44" s="108">
        <v>26.26</v>
      </c>
      <c r="D44" s="28">
        <v>2204</v>
      </c>
      <c r="E44" s="108">
        <v>27.1</v>
      </c>
      <c r="F44" s="28">
        <v>2043</v>
      </c>
      <c r="G44" s="108">
        <v>21.9</v>
      </c>
      <c r="H44" s="29">
        <v>2052</v>
      </c>
      <c r="I44" s="109">
        <v>24.29</v>
      </c>
      <c r="J44" s="28">
        <v>2128</v>
      </c>
      <c r="K44" s="108">
        <v>36.32</v>
      </c>
      <c r="L44" s="29" t="s">
        <v>64</v>
      </c>
      <c r="M44" s="40" t="s">
        <v>65</v>
      </c>
      <c r="N44" s="28">
        <v>2596</v>
      </c>
      <c r="O44" s="108">
        <v>36.200000000000003</v>
      </c>
      <c r="P44" s="29">
        <v>2275</v>
      </c>
      <c r="Q44" s="109">
        <v>38.549999999999997</v>
      </c>
    </row>
    <row r="45" spans="1:17" s="145" customFormat="1" ht="12" customHeight="1" x14ac:dyDescent="0.4">
      <c r="A45" s="30" t="s">
        <v>69</v>
      </c>
      <c r="B45" s="32">
        <v>2845</v>
      </c>
      <c r="C45" s="110">
        <v>-2.4700000000000002</v>
      </c>
      <c r="D45" s="32">
        <v>3180</v>
      </c>
      <c r="E45" s="111">
        <v>-5.33</v>
      </c>
      <c r="F45" s="32">
        <v>2343</v>
      </c>
      <c r="G45" s="111">
        <v>-0.09</v>
      </c>
      <c r="H45" s="32">
        <v>3041</v>
      </c>
      <c r="I45" s="111">
        <v>-10.35</v>
      </c>
      <c r="J45" s="32">
        <v>2128</v>
      </c>
      <c r="K45" s="111">
        <v>0.19</v>
      </c>
      <c r="L45" s="32">
        <v>2771</v>
      </c>
      <c r="M45" s="111">
        <v>21.8</v>
      </c>
      <c r="N45" s="32">
        <v>2802</v>
      </c>
      <c r="O45" s="111">
        <v>1.3</v>
      </c>
      <c r="P45" s="32">
        <v>2653</v>
      </c>
      <c r="Q45" s="111">
        <v>0.76</v>
      </c>
    </row>
    <row r="46" spans="1:17" s="145" customFormat="1" ht="12" customHeight="1" x14ac:dyDescent="0.4">
      <c r="A46" s="27" t="s">
        <v>46</v>
      </c>
      <c r="B46" s="28">
        <v>3088</v>
      </c>
      <c r="C46" s="108">
        <v>19.920000000000002</v>
      </c>
      <c r="D46" s="28">
        <v>3475</v>
      </c>
      <c r="E46" s="108">
        <v>7.79</v>
      </c>
      <c r="F46" s="28">
        <v>3890</v>
      </c>
      <c r="G46" s="108">
        <v>6.78</v>
      </c>
      <c r="H46" s="29">
        <v>2949</v>
      </c>
      <c r="I46" s="109">
        <v>26.46</v>
      </c>
      <c r="J46" s="28">
        <v>2402</v>
      </c>
      <c r="K46" s="108">
        <v>16.09</v>
      </c>
      <c r="L46" s="28">
        <v>4292</v>
      </c>
      <c r="M46" s="108">
        <v>14.76</v>
      </c>
      <c r="N46" s="28">
        <v>2653</v>
      </c>
      <c r="O46" s="108">
        <v>12.75</v>
      </c>
      <c r="P46" s="29">
        <v>2174</v>
      </c>
      <c r="Q46" s="109">
        <v>14.42</v>
      </c>
    </row>
    <row r="47" spans="1:17" s="145" customFormat="1" ht="12" customHeight="1" x14ac:dyDescent="0.4">
      <c r="A47" s="44" t="s">
        <v>47</v>
      </c>
      <c r="B47" s="45">
        <v>1976</v>
      </c>
      <c r="C47" s="112">
        <v>-10.75</v>
      </c>
      <c r="D47" s="45">
        <v>3912</v>
      </c>
      <c r="E47" s="112">
        <v>-5.8</v>
      </c>
      <c r="F47" s="45">
        <v>2933</v>
      </c>
      <c r="G47" s="112">
        <v>-6.32</v>
      </c>
      <c r="H47" s="45">
        <v>1679</v>
      </c>
      <c r="I47" s="112">
        <v>-12.23</v>
      </c>
      <c r="J47" s="45">
        <v>2833</v>
      </c>
      <c r="K47" s="112">
        <v>2.76</v>
      </c>
      <c r="L47" s="45">
        <v>3526</v>
      </c>
      <c r="M47" s="112">
        <v>-8.15</v>
      </c>
      <c r="N47" s="123" t="s">
        <v>64</v>
      </c>
      <c r="O47" s="126" t="s">
        <v>65</v>
      </c>
      <c r="P47" s="45">
        <v>3107</v>
      </c>
      <c r="Q47" s="112">
        <v>11.56</v>
      </c>
    </row>
    <row r="48" spans="1:17" s="145" customFormat="1" ht="12" customHeight="1" x14ac:dyDescent="0.4">
      <c r="A48" s="36" t="s">
        <v>70</v>
      </c>
      <c r="B48" s="41"/>
      <c r="C48" s="115"/>
      <c r="D48" s="41"/>
      <c r="E48" s="115"/>
      <c r="F48" s="41"/>
      <c r="G48" s="115"/>
      <c r="H48" s="42"/>
      <c r="I48" s="115"/>
      <c r="J48" s="41"/>
      <c r="K48" s="115"/>
      <c r="L48" s="41"/>
      <c r="M48" s="115"/>
      <c r="N48" s="41"/>
      <c r="O48" s="115"/>
      <c r="P48" s="42"/>
      <c r="Q48" s="115"/>
    </row>
    <row r="49" spans="1:25" s="145" customFormat="1" ht="12" customHeight="1" x14ac:dyDescent="0.4">
      <c r="A49" s="19" t="s">
        <v>71</v>
      </c>
      <c r="B49" s="46">
        <v>3953</v>
      </c>
      <c r="C49" s="117">
        <v>0.94</v>
      </c>
      <c r="D49" s="46">
        <v>3766</v>
      </c>
      <c r="E49" s="117">
        <v>4.38</v>
      </c>
      <c r="F49" s="46">
        <v>4035</v>
      </c>
      <c r="G49" s="117">
        <v>1.97</v>
      </c>
      <c r="H49" s="46">
        <v>3975</v>
      </c>
      <c r="I49" s="117">
        <v>0.08</v>
      </c>
      <c r="J49" s="46">
        <v>3706</v>
      </c>
      <c r="K49" s="117">
        <v>4.78</v>
      </c>
      <c r="L49" s="46">
        <v>3972</v>
      </c>
      <c r="M49" s="117">
        <v>-1.39</v>
      </c>
      <c r="N49" s="46">
        <v>3812</v>
      </c>
      <c r="O49" s="117">
        <v>2.17</v>
      </c>
      <c r="P49" s="46">
        <v>4121</v>
      </c>
      <c r="Q49" s="117">
        <v>5.26</v>
      </c>
    </row>
    <row r="50" spans="1:25" s="145" customFormat="1" ht="12" customHeight="1" x14ac:dyDescent="0.4">
      <c r="A50" s="47" t="s">
        <v>72</v>
      </c>
      <c r="B50" s="127" t="s">
        <v>64</v>
      </c>
      <c r="C50" s="99" t="s">
        <v>65</v>
      </c>
      <c r="D50" s="49">
        <v>4374</v>
      </c>
      <c r="E50" s="116">
        <v>3.38</v>
      </c>
      <c r="F50" s="49">
        <v>4642</v>
      </c>
      <c r="G50" s="116">
        <v>4.67</v>
      </c>
      <c r="H50" s="49">
        <v>4047</v>
      </c>
      <c r="I50" s="116">
        <v>5.34</v>
      </c>
      <c r="J50" s="49">
        <v>4340</v>
      </c>
      <c r="K50" s="116">
        <v>-3.92</v>
      </c>
      <c r="L50" s="49">
        <v>4173</v>
      </c>
      <c r="M50" s="116">
        <v>4.0599999999999996</v>
      </c>
      <c r="N50" s="49">
        <v>4540</v>
      </c>
      <c r="O50" s="116">
        <v>6.57</v>
      </c>
      <c r="P50" s="49">
        <v>4340</v>
      </c>
      <c r="Q50" s="116">
        <v>4.13</v>
      </c>
    </row>
    <row r="51" spans="1:25" s="145" customFormat="1" ht="12" customHeight="1" x14ac:dyDescent="0.4">
      <c r="A51" s="19" t="s">
        <v>73</v>
      </c>
      <c r="B51" s="46">
        <v>7559</v>
      </c>
      <c r="C51" s="117">
        <v>5.0999999999999996</v>
      </c>
      <c r="D51" s="46">
        <v>14625</v>
      </c>
      <c r="E51" s="117">
        <v>-5.15</v>
      </c>
      <c r="F51" s="46">
        <v>8424</v>
      </c>
      <c r="G51" s="117">
        <v>-0.48</v>
      </c>
      <c r="H51" s="46">
        <v>8473</v>
      </c>
      <c r="I51" s="117">
        <v>9.8000000000000007</v>
      </c>
      <c r="J51" s="46">
        <v>10950</v>
      </c>
      <c r="K51" s="117">
        <v>-1.06</v>
      </c>
      <c r="L51" s="46">
        <v>8458</v>
      </c>
      <c r="M51" s="117">
        <v>12.15</v>
      </c>
      <c r="N51" s="46">
        <v>13750</v>
      </c>
      <c r="O51" s="117">
        <v>-7.33</v>
      </c>
      <c r="P51" s="46">
        <v>17020</v>
      </c>
      <c r="Q51" s="117">
        <v>2.0499999999999998</v>
      </c>
    </row>
    <row r="52" spans="1:25" s="145" customFormat="1" ht="12" customHeight="1" x14ac:dyDescent="0.4">
      <c r="A52" s="47" t="s">
        <v>74</v>
      </c>
      <c r="B52" s="127" t="s">
        <v>64</v>
      </c>
      <c r="C52" s="99" t="s">
        <v>65</v>
      </c>
      <c r="D52" s="49">
        <v>8588</v>
      </c>
      <c r="E52" s="116">
        <v>5.39</v>
      </c>
      <c r="F52" s="49">
        <v>6581</v>
      </c>
      <c r="G52" s="116">
        <v>4.3099999999999996</v>
      </c>
      <c r="H52" s="127" t="s">
        <v>64</v>
      </c>
      <c r="I52" s="99" t="s">
        <v>65</v>
      </c>
      <c r="J52" s="127" t="s">
        <v>64</v>
      </c>
      <c r="K52" s="99" t="s">
        <v>65</v>
      </c>
      <c r="L52" s="49">
        <v>6611</v>
      </c>
      <c r="M52" s="116">
        <v>4.5199999999999996</v>
      </c>
      <c r="N52" s="49">
        <v>6632</v>
      </c>
      <c r="O52" s="116">
        <v>5.44</v>
      </c>
      <c r="P52" s="49">
        <v>6981</v>
      </c>
      <c r="Q52" s="116">
        <v>0.74</v>
      </c>
    </row>
    <row r="53" spans="1:25" s="145" customFormat="1" ht="12" customHeight="1" x14ac:dyDescent="0.4">
      <c r="A53" s="19" t="s">
        <v>75</v>
      </c>
      <c r="B53" s="46">
        <v>6608</v>
      </c>
      <c r="C53" s="117">
        <v>1.49</v>
      </c>
      <c r="D53" s="46">
        <v>6847</v>
      </c>
      <c r="E53" s="117">
        <v>8.7899999999999991</v>
      </c>
      <c r="F53" s="46">
        <v>7330</v>
      </c>
      <c r="G53" s="117">
        <v>3.14</v>
      </c>
      <c r="H53" s="46">
        <v>6927</v>
      </c>
      <c r="I53" s="117">
        <v>6.44</v>
      </c>
      <c r="J53" s="46">
        <v>5917</v>
      </c>
      <c r="K53" s="117">
        <v>-5.58</v>
      </c>
      <c r="L53" s="46">
        <v>6463</v>
      </c>
      <c r="M53" s="117">
        <v>2.9</v>
      </c>
      <c r="N53" s="46">
        <v>6661</v>
      </c>
      <c r="O53" s="117">
        <v>4.16</v>
      </c>
      <c r="P53" s="46">
        <v>6966</v>
      </c>
      <c r="Q53" s="117">
        <v>0.77</v>
      </c>
    </row>
    <row r="54" spans="1:25" s="145" customFormat="1" ht="12" customHeight="1" x14ac:dyDescent="0.4">
      <c r="A54" s="47" t="s">
        <v>76</v>
      </c>
      <c r="B54" s="49">
        <v>2746</v>
      </c>
      <c r="C54" s="116">
        <v>-3.34</v>
      </c>
      <c r="D54" s="49">
        <v>3095</v>
      </c>
      <c r="E54" s="116">
        <v>18.899999999999999</v>
      </c>
      <c r="F54" s="127" t="s">
        <v>64</v>
      </c>
      <c r="G54" s="99" t="s">
        <v>65</v>
      </c>
      <c r="H54" s="49">
        <v>2875</v>
      </c>
      <c r="I54" s="118">
        <v>-2.97</v>
      </c>
      <c r="J54" s="49">
        <v>2667</v>
      </c>
      <c r="K54" s="116">
        <v>7.54</v>
      </c>
      <c r="L54" s="49">
        <v>2819</v>
      </c>
      <c r="M54" s="116">
        <v>4.0999999999999996</v>
      </c>
      <c r="N54" s="49">
        <v>2350</v>
      </c>
      <c r="O54" s="116">
        <v>0</v>
      </c>
      <c r="P54" s="49">
        <v>2958</v>
      </c>
      <c r="Q54" s="116">
        <v>6.63</v>
      </c>
    </row>
    <row r="55" spans="1:25" s="145" customFormat="1" ht="12" customHeight="1" x14ac:dyDescent="0.4">
      <c r="A55" s="19" t="s">
        <v>77</v>
      </c>
      <c r="B55" s="155" t="s">
        <v>64</v>
      </c>
      <c r="C55" s="100" t="s">
        <v>65</v>
      </c>
      <c r="D55" s="46">
        <v>538</v>
      </c>
      <c r="E55" s="119">
        <v>0.75</v>
      </c>
      <c r="F55" s="155" t="s">
        <v>64</v>
      </c>
      <c r="G55" s="100" t="s">
        <v>65</v>
      </c>
      <c r="H55" s="46">
        <v>571</v>
      </c>
      <c r="I55" s="117">
        <v>3.07</v>
      </c>
      <c r="J55" s="46">
        <v>566</v>
      </c>
      <c r="K55" s="117">
        <v>4.24</v>
      </c>
      <c r="L55" s="46">
        <v>533</v>
      </c>
      <c r="M55" s="117">
        <v>3.29</v>
      </c>
      <c r="N55" s="46">
        <v>550</v>
      </c>
      <c r="O55" s="117">
        <v>0</v>
      </c>
      <c r="P55" s="46">
        <v>567</v>
      </c>
      <c r="Q55" s="117">
        <v>0</v>
      </c>
    </row>
    <row r="56" spans="1:25" s="147" customFormat="1" ht="12" customHeight="1" x14ac:dyDescent="0.45">
      <c r="A56" s="47" t="s">
        <v>78</v>
      </c>
      <c r="B56" s="49">
        <v>21417</v>
      </c>
      <c r="C56" s="116">
        <v>5.76</v>
      </c>
      <c r="D56" s="49">
        <v>21783</v>
      </c>
      <c r="E56" s="116">
        <v>3.16</v>
      </c>
      <c r="F56" s="49">
        <v>17750</v>
      </c>
      <c r="G56" s="116">
        <v>2.16</v>
      </c>
      <c r="H56" s="49">
        <v>19783</v>
      </c>
      <c r="I56" s="116">
        <v>8.15</v>
      </c>
      <c r="J56" s="49">
        <v>20083</v>
      </c>
      <c r="K56" s="116">
        <v>8.9499999999999993</v>
      </c>
      <c r="L56" s="49">
        <v>23750</v>
      </c>
      <c r="M56" s="116">
        <v>6.74</v>
      </c>
      <c r="N56" s="49">
        <v>24907</v>
      </c>
      <c r="O56" s="116">
        <v>6.48</v>
      </c>
      <c r="P56" s="127" t="s">
        <v>64</v>
      </c>
      <c r="Q56" s="99" t="s">
        <v>65</v>
      </c>
      <c r="R56" s="51"/>
      <c r="S56" s="111"/>
      <c r="T56" s="51"/>
      <c r="U56" s="111"/>
      <c r="V56" s="51"/>
      <c r="W56" s="110"/>
      <c r="X56" s="51"/>
      <c r="Y56" s="111"/>
    </row>
    <row r="57" spans="1:25" s="56" customFormat="1" ht="12" customHeight="1" x14ac:dyDescent="0.45">
      <c r="A57" s="19" t="s">
        <v>79</v>
      </c>
      <c r="B57" s="46">
        <v>16917</v>
      </c>
      <c r="C57" s="117">
        <v>12.78</v>
      </c>
      <c r="D57" s="46">
        <v>19280</v>
      </c>
      <c r="E57" s="117">
        <v>2.78</v>
      </c>
      <c r="F57" s="155" t="s">
        <v>64</v>
      </c>
      <c r="G57" s="100" t="s">
        <v>65</v>
      </c>
      <c r="H57" s="46">
        <v>20025</v>
      </c>
      <c r="I57" s="117">
        <v>0.84</v>
      </c>
      <c r="J57" s="46">
        <v>18410</v>
      </c>
      <c r="K57" s="117">
        <v>9.1</v>
      </c>
      <c r="L57" s="46">
        <v>19063</v>
      </c>
      <c r="M57" s="117">
        <v>1.67</v>
      </c>
      <c r="N57" s="46">
        <v>21170</v>
      </c>
      <c r="O57" s="117">
        <v>3.71</v>
      </c>
      <c r="P57" s="46">
        <v>20800</v>
      </c>
      <c r="Q57" s="117">
        <v>4</v>
      </c>
      <c r="S57" s="120"/>
      <c r="U57" s="120"/>
      <c r="W57" s="120"/>
      <c r="Y57" s="120"/>
    </row>
    <row r="58" spans="1:25" s="56" customFormat="1" ht="12" customHeight="1" x14ac:dyDescent="0.45">
      <c r="A58" s="47" t="s">
        <v>80</v>
      </c>
      <c r="B58" s="49">
        <v>37333</v>
      </c>
      <c r="C58" s="116">
        <v>-1.54</v>
      </c>
      <c r="D58" s="49">
        <v>41483</v>
      </c>
      <c r="E58" s="116">
        <v>2.69</v>
      </c>
      <c r="F58" s="49">
        <v>79350</v>
      </c>
      <c r="G58" s="116">
        <v>0</v>
      </c>
      <c r="H58" s="49">
        <v>48800</v>
      </c>
      <c r="I58" s="116">
        <v>0.97</v>
      </c>
      <c r="J58" s="99" t="s">
        <v>64</v>
      </c>
      <c r="K58" s="99" t="s">
        <v>65</v>
      </c>
      <c r="L58" s="49">
        <v>32500</v>
      </c>
      <c r="M58" s="116">
        <v>2.63</v>
      </c>
      <c r="N58" s="49">
        <v>55000</v>
      </c>
      <c r="O58" s="116">
        <v>0</v>
      </c>
      <c r="P58" s="49">
        <v>34667</v>
      </c>
      <c r="Q58" s="116">
        <v>0.48</v>
      </c>
      <c r="S58" s="120"/>
      <c r="U58" s="120"/>
      <c r="W58" s="120"/>
      <c r="Y58" s="120"/>
    </row>
    <row r="59" spans="1:25" s="56" customFormat="1" ht="12" customHeight="1" x14ac:dyDescent="0.45">
      <c r="A59" s="19" t="s">
        <v>81</v>
      </c>
      <c r="B59" s="46">
        <v>7392</v>
      </c>
      <c r="C59" s="117">
        <v>3.02</v>
      </c>
      <c r="D59" s="46">
        <v>10017</v>
      </c>
      <c r="E59" s="117">
        <v>0.67</v>
      </c>
      <c r="F59" s="46">
        <v>8792</v>
      </c>
      <c r="G59" s="117">
        <v>2.64</v>
      </c>
      <c r="H59" s="46">
        <v>7045</v>
      </c>
      <c r="I59" s="117">
        <v>-1.65</v>
      </c>
      <c r="J59" s="46">
        <v>8250</v>
      </c>
      <c r="K59" s="117">
        <v>4.0999999999999996</v>
      </c>
      <c r="L59" s="46">
        <v>7938</v>
      </c>
      <c r="M59" s="117">
        <v>-2</v>
      </c>
      <c r="N59" s="46">
        <v>10750</v>
      </c>
      <c r="O59" s="117">
        <v>0</v>
      </c>
      <c r="P59" s="155" t="s">
        <v>64</v>
      </c>
      <c r="Q59" s="100" t="s">
        <v>65</v>
      </c>
      <c r="S59" s="120"/>
      <c r="U59" s="120"/>
      <c r="W59" s="120"/>
      <c r="Y59" s="120"/>
    </row>
    <row r="60" spans="1:25" s="56" customFormat="1" ht="12" customHeight="1" x14ac:dyDescent="0.45">
      <c r="A60" s="47" t="s">
        <v>82</v>
      </c>
      <c r="B60" s="49">
        <v>9598</v>
      </c>
      <c r="C60" s="116">
        <v>-0.16</v>
      </c>
      <c r="D60" s="127" t="s">
        <v>64</v>
      </c>
      <c r="E60" s="99" t="s">
        <v>65</v>
      </c>
      <c r="F60" s="49">
        <v>9840</v>
      </c>
      <c r="G60" s="116">
        <v>-0.68</v>
      </c>
      <c r="H60" s="49">
        <v>9294</v>
      </c>
      <c r="I60" s="118">
        <v>1.62</v>
      </c>
      <c r="J60" s="49">
        <v>12066</v>
      </c>
      <c r="K60" s="116">
        <v>1.99</v>
      </c>
      <c r="L60" s="127" t="s">
        <v>64</v>
      </c>
      <c r="M60" s="99" t="s">
        <v>65</v>
      </c>
      <c r="N60" s="49">
        <v>8717</v>
      </c>
      <c r="O60" s="116">
        <v>-1.67</v>
      </c>
      <c r="P60" s="49">
        <v>11333</v>
      </c>
      <c r="Q60" s="116">
        <v>0</v>
      </c>
      <c r="S60" s="120"/>
      <c r="U60" s="120"/>
      <c r="W60" s="120"/>
      <c r="Y60" s="120"/>
    </row>
    <row r="61" spans="1:25" s="56" customFormat="1" ht="12" customHeight="1" x14ac:dyDescent="0.45">
      <c r="A61" s="19" t="s">
        <v>83</v>
      </c>
      <c r="B61" s="46">
        <v>3970</v>
      </c>
      <c r="C61" s="117">
        <v>-5.92</v>
      </c>
      <c r="D61" s="46">
        <v>4404</v>
      </c>
      <c r="E61" s="117">
        <v>-2.61</v>
      </c>
      <c r="F61" s="46">
        <v>4246</v>
      </c>
      <c r="G61" s="117">
        <v>-3.72</v>
      </c>
      <c r="H61" s="46">
        <v>3996</v>
      </c>
      <c r="I61" s="117">
        <v>0.1</v>
      </c>
      <c r="J61" s="46">
        <v>4057</v>
      </c>
      <c r="K61" s="117">
        <v>-0.54</v>
      </c>
      <c r="L61" s="155" t="s">
        <v>64</v>
      </c>
      <c r="M61" s="100" t="s">
        <v>65</v>
      </c>
      <c r="N61" s="46">
        <v>4041</v>
      </c>
      <c r="O61" s="117">
        <v>-0.69</v>
      </c>
      <c r="P61" s="155" t="s">
        <v>64</v>
      </c>
      <c r="Q61" s="100" t="s">
        <v>65</v>
      </c>
      <c r="S61" s="120"/>
      <c r="U61" s="120"/>
      <c r="W61" s="120"/>
      <c r="Y61" s="120"/>
    </row>
    <row r="62" spans="1:25" s="56" customFormat="1" ht="12" customHeight="1" x14ac:dyDescent="0.45">
      <c r="A62" s="47" t="s">
        <v>84</v>
      </c>
      <c r="B62" s="49">
        <v>10709</v>
      </c>
      <c r="C62" s="116">
        <v>-0.54</v>
      </c>
      <c r="D62" s="49">
        <v>13589</v>
      </c>
      <c r="E62" s="116">
        <v>-0.91</v>
      </c>
      <c r="F62" s="49">
        <v>14595</v>
      </c>
      <c r="G62" s="116">
        <v>0.72</v>
      </c>
      <c r="H62" s="49">
        <v>10366</v>
      </c>
      <c r="I62" s="116">
        <v>0.12</v>
      </c>
      <c r="J62" s="49">
        <v>15262</v>
      </c>
      <c r="K62" s="116">
        <v>3.42</v>
      </c>
      <c r="L62" s="48">
        <v>13953</v>
      </c>
      <c r="M62" s="148">
        <v>-0.2</v>
      </c>
      <c r="N62" s="49">
        <v>12829</v>
      </c>
      <c r="O62" s="116">
        <v>0.86</v>
      </c>
      <c r="P62" s="48">
        <v>14208</v>
      </c>
      <c r="Q62" s="99">
        <v>0</v>
      </c>
      <c r="S62" s="120"/>
      <c r="U62" s="120"/>
      <c r="W62" s="120"/>
      <c r="Y62" s="120"/>
    </row>
    <row r="63" spans="1:25" s="56" customFormat="1" ht="12" customHeight="1" x14ac:dyDescent="0.45">
      <c r="A63" s="19" t="s">
        <v>85</v>
      </c>
      <c r="B63" s="46">
        <v>26652</v>
      </c>
      <c r="C63" s="117">
        <v>11.27</v>
      </c>
      <c r="D63" s="46">
        <v>23559</v>
      </c>
      <c r="E63" s="119">
        <v>6.35</v>
      </c>
      <c r="F63" s="46">
        <v>26323</v>
      </c>
      <c r="G63" s="117">
        <v>2.0299999999999998</v>
      </c>
      <c r="H63" s="46">
        <v>26701</v>
      </c>
      <c r="I63" s="117">
        <v>5.7</v>
      </c>
      <c r="J63" s="46">
        <v>29080</v>
      </c>
      <c r="K63" s="119">
        <v>2.14</v>
      </c>
      <c r="L63" s="46">
        <v>26376</v>
      </c>
      <c r="M63" s="117">
        <v>5.07</v>
      </c>
      <c r="N63" s="46">
        <v>24828</v>
      </c>
      <c r="O63" s="117">
        <v>1.1399999999999999</v>
      </c>
      <c r="P63" s="46">
        <v>28500</v>
      </c>
      <c r="Q63" s="117">
        <v>0</v>
      </c>
      <c r="S63" s="120"/>
      <c r="U63" s="120"/>
      <c r="W63" s="120"/>
      <c r="Y63" s="120"/>
    </row>
    <row r="64" spans="1:25" s="56" customFormat="1" ht="12" customHeight="1" x14ac:dyDescent="0.45">
      <c r="A64" s="47" t="s">
        <v>86</v>
      </c>
      <c r="B64" s="49">
        <v>3415</v>
      </c>
      <c r="C64" s="116">
        <v>1.73</v>
      </c>
      <c r="D64" s="156" t="s">
        <v>64</v>
      </c>
      <c r="E64" s="157" t="s">
        <v>65</v>
      </c>
      <c r="F64" s="49">
        <v>4468</v>
      </c>
      <c r="G64" s="116">
        <v>3.59</v>
      </c>
      <c r="H64" s="49">
        <v>3545</v>
      </c>
      <c r="I64" s="116">
        <v>6.68</v>
      </c>
      <c r="J64" s="49">
        <v>4267</v>
      </c>
      <c r="K64" s="116">
        <v>3.24</v>
      </c>
      <c r="L64" s="49">
        <v>3846</v>
      </c>
      <c r="M64" s="116">
        <v>5.6</v>
      </c>
      <c r="N64" s="49">
        <v>4265</v>
      </c>
      <c r="O64" s="116">
        <v>12.62</v>
      </c>
      <c r="P64" s="49">
        <v>3893</v>
      </c>
      <c r="Q64" s="116">
        <v>0</v>
      </c>
      <c r="S64" s="120"/>
      <c r="U64" s="120"/>
      <c r="W64" s="120"/>
      <c r="Y64" s="120"/>
    </row>
    <row r="65" spans="1:25" s="56" customFormat="1" ht="12" customHeight="1" x14ac:dyDescent="0.45">
      <c r="A65" s="19" t="s">
        <v>87</v>
      </c>
      <c r="B65" s="46">
        <v>3869</v>
      </c>
      <c r="C65" s="117">
        <v>-1.38</v>
      </c>
      <c r="D65" s="46">
        <v>4531</v>
      </c>
      <c r="E65" s="117">
        <v>-0.02</v>
      </c>
      <c r="F65" s="46">
        <v>4494</v>
      </c>
      <c r="G65" s="117">
        <v>6.95</v>
      </c>
      <c r="H65" s="46">
        <v>4667</v>
      </c>
      <c r="I65" s="117">
        <v>0</v>
      </c>
      <c r="J65" s="46">
        <v>4583</v>
      </c>
      <c r="K65" s="117">
        <v>4.16</v>
      </c>
      <c r="L65" s="46">
        <v>4510</v>
      </c>
      <c r="M65" s="117">
        <v>2.85</v>
      </c>
      <c r="N65" s="155" t="s">
        <v>64</v>
      </c>
      <c r="O65" s="100" t="s">
        <v>65</v>
      </c>
      <c r="P65" s="46">
        <v>4511</v>
      </c>
      <c r="Q65" s="117">
        <v>0</v>
      </c>
      <c r="S65" s="120"/>
      <c r="U65" s="120"/>
      <c r="W65" s="120"/>
      <c r="Y65" s="120"/>
    </row>
    <row r="66" spans="1:25" s="56" customFormat="1" ht="12" customHeight="1" x14ac:dyDescent="0.45">
      <c r="A66" s="47" t="s">
        <v>88</v>
      </c>
      <c r="B66" s="156" t="s">
        <v>64</v>
      </c>
      <c r="C66" s="99" t="s">
        <v>65</v>
      </c>
      <c r="D66" s="49">
        <v>28828</v>
      </c>
      <c r="E66" s="116">
        <v>-1.96</v>
      </c>
      <c r="F66" s="49">
        <v>27337</v>
      </c>
      <c r="G66" s="116">
        <v>-0.12</v>
      </c>
      <c r="H66" s="127" t="s">
        <v>64</v>
      </c>
      <c r="I66" s="99" t="s">
        <v>65</v>
      </c>
      <c r="J66" s="49">
        <v>25184</v>
      </c>
      <c r="K66" s="116">
        <v>2.75</v>
      </c>
      <c r="L66" s="49">
        <v>30101</v>
      </c>
      <c r="M66" s="116">
        <v>-0.67</v>
      </c>
      <c r="N66" s="49">
        <v>34149</v>
      </c>
      <c r="O66" s="116">
        <v>8.5299999999999994</v>
      </c>
      <c r="P66" s="49">
        <v>36281</v>
      </c>
      <c r="Q66" s="116">
        <v>-0.02</v>
      </c>
      <c r="R66" s="57"/>
      <c r="S66" s="58"/>
      <c r="T66" s="57"/>
      <c r="U66" s="58"/>
      <c r="V66" s="57"/>
      <c r="W66" s="58"/>
      <c r="X66" s="57"/>
      <c r="Y66" s="58"/>
    </row>
    <row r="67" spans="1:25" s="56" customFormat="1" ht="12" customHeight="1" x14ac:dyDescent="0.45">
      <c r="A67" s="19" t="s">
        <v>89</v>
      </c>
      <c r="B67" s="46">
        <v>16087</v>
      </c>
      <c r="C67" s="117">
        <v>-3.91</v>
      </c>
      <c r="D67" s="46">
        <v>13897</v>
      </c>
      <c r="E67" s="117">
        <v>5.82</v>
      </c>
      <c r="F67" s="46">
        <v>15089</v>
      </c>
      <c r="G67" s="117">
        <v>2.65</v>
      </c>
      <c r="H67" s="155" t="s">
        <v>64</v>
      </c>
      <c r="I67" s="100" t="s">
        <v>65</v>
      </c>
      <c r="J67" s="46">
        <v>25750</v>
      </c>
      <c r="K67" s="117">
        <v>1.33</v>
      </c>
      <c r="L67" s="155" t="s">
        <v>64</v>
      </c>
      <c r="M67" s="100" t="s">
        <v>65</v>
      </c>
      <c r="N67" s="46">
        <v>13526</v>
      </c>
      <c r="O67" s="117">
        <v>4.66</v>
      </c>
      <c r="P67" s="46">
        <v>21847</v>
      </c>
      <c r="Q67" s="117">
        <v>0</v>
      </c>
      <c r="R67" s="57"/>
      <c r="S67" s="58"/>
      <c r="T67" s="57"/>
      <c r="U67" s="58"/>
      <c r="V67" s="57"/>
      <c r="W67" s="58"/>
      <c r="X67" s="57"/>
      <c r="Y67" s="58"/>
    </row>
    <row r="68" spans="1:25" s="56" customFormat="1" ht="12" customHeight="1" x14ac:dyDescent="0.45">
      <c r="A68" s="47" t="s">
        <v>90</v>
      </c>
      <c r="B68" s="49">
        <v>4014</v>
      </c>
      <c r="C68" s="116">
        <v>-0.32</v>
      </c>
      <c r="D68" s="49">
        <v>3133</v>
      </c>
      <c r="E68" s="116">
        <v>2.69</v>
      </c>
      <c r="F68" s="49">
        <v>3867</v>
      </c>
      <c r="G68" s="116">
        <v>4.51</v>
      </c>
      <c r="H68" s="49">
        <v>2086</v>
      </c>
      <c r="I68" s="116">
        <v>0.72</v>
      </c>
      <c r="J68" s="49">
        <v>4740</v>
      </c>
      <c r="K68" s="116">
        <v>2.1800000000000002</v>
      </c>
      <c r="L68" s="49">
        <v>3408</v>
      </c>
      <c r="M68" s="116">
        <v>1.97</v>
      </c>
      <c r="N68" s="49">
        <v>4213</v>
      </c>
      <c r="O68" s="116">
        <v>3.41</v>
      </c>
      <c r="P68" s="49">
        <v>4220</v>
      </c>
      <c r="Q68" s="116">
        <v>0.33</v>
      </c>
      <c r="R68" s="57"/>
      <c r="S68" s="58"/>
      <c r="T68" s="57"/>
      <c r="U68" s="58"/>
      <c r="V68" s="57"/>
      <c r="W68" s="58"/>
      <c r="X68" s="57"/>
      <c r="Y68" s="58"/>
    </row>
    <row r="69" spans="1:25" s="56" customFormat="1" ht="12" customHeight="1" x14ac:dyDescent="0.45">
      <c r="A69" s="19" t="s">
        <v>91</v>
      </c>
      <c r="B69" s="46">
        <v>6524</v>
      </c>
      <c r="C69" s="117">
        <v>-4.66</v>
      </c>
      <c r="D69" s="46">
        <v>7692</v>
      </c>
      <c r="E69" s="117">
        <v>0.1</v>
      </c>
      <c r="F69" s="46">
        <v>7120</v>
      </c>
      <c r="G69" s="117">
        <v>0</v>
      </c>
      <c r="H69" s="46">
        <v>6672</v>
      </c>
      <c r="I69" s="117">
        <v>6.63</v>
      </c>
      <c r="J69" s="46">
        <v>7778</v>
      </c>
      <c r="K69" s="117">
        <v>1.82</v>
      </c>
      <c r="L69" s="46">
        <v>4420</v>
      </c>
      <c r="M69" s="117">
        <v>-0.02</v>
      </c>
      <c r="N69" s="46">
        <v>7683</v>
      </c>
      <c r="O69" s="117">
        <v>1.07</v>
      </c>
      <c r="P69" s="46">
        <v>7400</v>
      </c>
      <c r="Q69" s="117">
        <v>-0.11</v>
      </c>
      <c r="R69" s="57"/>
      <c r="S69" s="58"/>
      <c r="T69" s="57"/>
      <c r="U69" s="58"/>
      <c r="V69" s="57"/>
      <c r="W69" s="58"/>
      <c r="X69" s="57"/>
      <c r="Y69" s="58"/>
    </row>
    <row r="70" spans="1:25" s="56" customFormat="1" ht="12" customHeight="1" x14ac:dyDescent="0.45">
      <c r="A70" s="133" t="s">
        <v>92</v>
      </c>
      <c r="B70" s="134">
        <v>11109</v>
      </c>
      <c r="C70" s="135">
        <v>-1.27</v>
      </c>
      <c r="D70" s="158" t="s">
        <v>64</v>
      </c>
      <c r="E70" s="159" t="s">
        <v>65</v>
      </c>
      <c r="F70" s="134">
        <v>11631</v>
      </c>
      <c r="G70" s="135">
        <v>0.9</v>
      </c>
      <c r="H70" s="134">
        <v>11169</v>
      </c>
      <c r="I70" s="135">
        <v>-0.83</v>
      </c>
      <c r="J70" s="134">
        <v>12755</v>
      </c>
      <c r="K70" s="135">
        <v>0.46</v>
      </c>
      <c r="L70" s="158" t="s">
        <v>64</v>
      </c>
      <c r="M70" s="136" t="s">
        <v>65</v>
      </c>
      <c r="N70" s="134">
        <v>14714</v>
      </c>
      <c r="O70" s="135">
        <v>-7.4</v>
      </c>
      <c r="P70" s="134">
        <v>9263</v>
      </c>
      <c r="Q70" s="135">
        <v>0</v>
      </c>
      <c r="S70" s="120"/>
      <c r="U70" s="120"/>
      <c r="W70" s="120"/>
      <c r="Y70" s="120"/>
    </row>
    <row r="71" spans="1:25" s="24" customFormat="1" x14ac:dyDescent="0.45">
      <c r="A71" s="137"/>
      <c r="B71" s="138"/>
      <c r="C71" s="139"/>
      <c r="D71" s="138"/>
      <c r="E71" s="139"/>
      <c r="F71" s="138"/>
      <c r="G71" s="139"/>
      <c r="H71" s="138"/>
      <c r="I71" s="139"/>
      <c r="J71" s="138"/>
      <c r="K71" s="139"/>
      <c r="L71" s="140"/>
      <c r="M71" s="141"/>
      <c r="N71" s="138"/>
      <c r="O71" s="139"/>
      <c r="P71" s="138"/>
      <c r="Q71" s="139"/>
    </row>
    <row r="72" spans="1:25" s="56" customFormat="1" x14ac:dyDescent="0.45">
      <c r="A72" s="50" t="s">
        <v>48</v>
      </c>
      <c r="B72" s="51"/>
      <c r="C72" s="52"/>
      <c r="D72" s="51"/>
      <c r="E72" s="53"/>
      <c r="F72" s="54"/>
      <c r="G72" s="55"/>
      <c r="H72" s="51"/>
      <c r="I72" s="53"/>
      <c r="J72" s="51"/>
      <c r="K72" s="52"/>
      <c r="L72" s="51"/>
      <c r="M72" s="53"/>
      <c r="N72" s="54"/>
      <c r="O72" s="55"/>
      <c r="P72" s="51"/>
      <c r="Q72" s="53"/>
      <c r="R72" s="51"/>
      <c r="S72" s="53"/>
      <c r="T72" s="51"/>
      <c r="U72" s="53"/>
      <c r="V72" s="51"/>
      <c r="W72" s="53"/>
      <c r="X72" s="51"/>
      <c r="Y72" s="53"/>
    </row>
    <row r="73" spans="1:25" s="56" customFormat="1" x14ac:dyDescent="0.45">
      <c r="A73" s="30" t="s">
        <v>12</v>
      </c>
      <c r="B73" s="57"/>
      <c r="C73" s="58"/>
      <c r="D73" s="57"/>
      <c r="E73" s="58"/>
      <c r="F73" s="57"/>
      <c r="G73" s="58"/>
      <c r="H73" s="57"/>
      <c r="I73" s="58"/>
      <c r="J73" s="57"/>
      <c r="K73" s="58"/>
      <c r="L73" s="57"/>
      <c r="M73" s="58"/>
      <c r="N73" s="57"/>
      <c r="O73" s="58"/>
      <c r="P73" s="57"/>
      <c r="Q73" s="58"/>
      <c r="R73" s="57"/>
      <c r="S73" s="58"/>
      <c r="T73" s="57"/>
      <c r="U73" s="58"/>
      <c r="V73" s="57"/>
      <c r="W73" s="58"/>
      <c r="X73" s="57"/>
      <c r="Y73" s="58"/>
    </row>
    <row r="74" spans="1:25" s="56" customFormat="1" x14ac:dyDescent="0.45">
      <c r="A74" s="59" t="s">
        <v>13</v>
      </c>
      <c r="B74" s="57"/>
      <c r="C74" s="58"/>
      <c r="D74" s="57"/>
      <c r="E74" s="58"/>
      <c r="F74" s="57"/>
      <c r="G74" s="58"/>
      <c r="H74" s="57"/>
      <c r="I74" s="58"/>
      <c r="J74" s="57"/>
      <c r="K74" s="58"/>
      <c r="L74" s="57"/>
      <c r="M74" s="58"/>
      <c r="N74" s="57"/>
      <c r="O74" s="58"/>
      <c r="P74" s="57"/>
      <c r="Q74" s="58"/>
      <c r="R74" s="57"/>
      <c r="S74" s="58"/>
      <c r="T74" s="57"/>
      <c r="U74" s="58"/>
      <c r="V74" s="57"/>
      <c r="W74" s="58"/>
      <c r="X74" s="57"/>
      <c r="Y74" s="58"/>
    </row>
    <row r="75" spans="1:25" s="56" customFormat="1" ht="19.5" customHeight="1" x14ac:dyDescent="0.45">
      <c r="A75" s="163" t="s">
        <v>51</v>
      </c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</row>
    <row r="76" spans="1:25" s="56" customFormat="1" x14ac:dyDescent="0.45">
      <c r="A76" s="30" t="s">
        <v>14</v>
      </c>
      <c r="B76" s="60"/>
      <c r="C76" s="61"/>
      <c r="D76" s="62"/>
      <c r="E76" s="61"/>
      <c r="F76" s="62"/>
      <c r="G76" s="61"/>
      <c r="H76" s="63"/>
      <c r="I76" s="61"/>
      <c r="J76" s="60"/>
      <c r="K76" s="61"/>
      <c r="L76" s="62"/>
      <c r="M76" s="61"/>
      <c r="N76" s="62"/>
      <c r="O76" s="61"/>
      <c r="P76" s="63"/>
      <c r="Q76" s="61"/>
      <c r="R76" s="62"/>
      <c r="S76" s="64"/>
      <c r="T76" s="62"/>
      <c r="U76" s="64"/>
      <c r="V76" s="62"/>
      <c r="W76" s="64"/>
      <c r="X76" s="62"/>
      <c r="Y76" s="64"/>
    </row>
    <row r="77" spans="1:25" s="56" customFormat="1" x14ac:dyDescent="0.45">
      <c r="A77" s="65" t="s">
        <v>15</v>
      </c>
      <c r="B77" s="57"/>
      <c r="C77" s="58"/>
      <c r="D77" s="57"/>
      <c r="E77" s="58"/>
      <c r="F77" s="57"/>
      <c r="G77" s="58"/>
      <c r="H77" s="57"/>
      <c r="I77" s="58"/>
      <c r="J77" s="57"/>
      <c r="K77" s="58"/>
      <c r="L77" s="57"/>
      <c r="M77" s="58"/>
      <c r="N77" s="57"/>
      <c r="O77" s="58"/>
      <c r="P77" s="57"/>
      <c r="Q77" s="58"/>
      <c r="R77" s="57"/>
      <c r="S77" s="58"/>
      <c r="T77" s="57"/>
      <c r="U77" s="58"/>
      <c r="V77" s="57"/>
      <c r="W77" s="58"/>
      <c r="X77" s="57"/>
      <c r="Y77" s="58"/>
    </row>
    <row r="79" spans="1:25" x14ac:dyDescent="0.45">
      <c r="A79" s="11" t="str">
        <f>+Índice!A14</f>
        <v>Fecha de actualización: 6 de diciembre de 2022</v>
      </c>
      <c r="B79" s="9"/>
      <c r="C79" s="10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</row>
  </sheetData>
  <mergeCells count="11">
    <mergeCell ref="A75:Y75"/>
    <mergeCell ref="A4:Q5"/>
    <mergeCell ref="H9:I9"/>
    <mergeCell ref="J9:K9"/>
    <mergeCell ref="L9:M9"/>
    <mergeCell ref="N9:O9"/>
    <mergeCell ref="P9:Q9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2012-A8C4-4438-9A11-59B020FA0AB4}">
  <dimension ref="A1:I55"/>
  <sheetViews>
    <sheetView showGridLines="0" topLeftCell="A25" workbookViewId="0">
      <selection activeCell="I32" sqref="I32"/>
    </sheetView>
  </sheetViews>
  <sheetFormatPr baseColWidth="10" defaultColWidth="11.453125" defaultRowHeight="16" x14ac:dyDescent="0.45"/>
  <cols>
    <col min="1" max="1" width="24.453125" style="72" customWidth="1"/>
    <col min="2" max="2" width="12" style="72" bestFit="1" customWidth="1"/>
    <col min="3" max="3" width="9.453125" style="72" customWidth="1"/>
    <col min="4" max="4" width="13.54296875" style="72" bestFit="1" customWidth="1"/>
    <col min="5" max="5" width="12" style="72" customWidth="1"/>
    <col min="6" max="6" width="10.26953125" style="72" customWidth="1"/>
    <col min="7" max="7" width="9.453125" style="72" customWidth="1"/>
    <col min="8" max="8" width="10.54296875" style="72" customWidth="1"/>
    <col min="9" max="9" width="9.26953125" style="72" customWidth="1"/>
    <col min="10" max="16384" width="11.453125" style="72"/>
  </cols>
  <sheetData>
    <row r="1" spans="1:9" s="66" customFormat="1" ht="14" customHeight="1" x14ac:dyDescent="0.4"/>
    <row r="2" spans="1:9" s="66" customFormat="1" ht="33" customHeight="1" x14ac:dyDescent="0.4"/>
    <row r="3" spans="1:9" s="66" customFormat="1" ht="19" customHeight="1" x14ac:dyDescent="0.4"/>
    <row r="4" spans="1:9" s="66" customFormat="1" ht="18.75" customHeight="1" x14ac:dyDescent="0.4">
      <c r="A4" s="170" t="s">
        <v>0</v>
      </c>
      <c r="B4" s="170"/>
      <c r="C4" s="170"/>
      <c r="D4" s="170"/>
      <c r="E4" s="170"/>
      <c r="F4" s="170"/>
      <c r="G4" s="170"/>
      <c r="H4" s="170"/>
      <c r="I4" s="170"/>
    </row>
    <row r="5" spans="1:9" s="66" customFormat="1" ht="24" customHeight="1" x14ac:dyDescent="0.4">
      <c r="A5" s="170"/>
      <c r="B5" s="170"/>
      <c r="C5" s="170"/>
      <c r="D5" s="170"/>
      <c r="E5" s="170"/>
      <c r="F5" s="170"/>
      <c r="G5" s="170"/>
      <c r="H5" s="170"/>
      <c r="I5" s="170"/>
    </row>
    <row r="6" spans="1:9" s="66" customFormat="1" ht="18.75" customHeight="1" x14ac:dyDescent="0.4">
      <c r="A6" s="67" t="s">
        <v>16</v>
      </c>
      <c r="B6" s="68"/>
      <c r="C6" s="68"/>
      <c r="D6" s="68"/>
      <c r="E6" s="68"/>
      <c r="F6" s="68"/>
      <c r="G6" s="68"/>
      <c r="H6" s="68"/>
      <c r="I6" s="68"/>
    </row>
    <row r="7" spans="1:9" s="66" customFormat="1" ht="15" customHeight="1" x14ac:dyDescent="0.4">
      <c r="A7" s="67" t="s">
        <v>62</v>
      </c>
      <c r="B7" s="68"/>
      <c r="C7" s="68"/>
      <c r="D7" s="68"/>
      <c r="E7" s="68"/>
      <c r="F7" s="68"/>
      <c r="G7" s="68"/>
      <c r="H7" s="68"/>
      <c r="I7" s="68"/>
    </row>
    <row r="8" spans="1:9" s="66" customFormat="1" ht="14" x14ac:dyDescent="0.4"/>
    <row r="9" spans="1:9" x14ac:dyDescent="0.45">
      <c r="A9" s="69" t="s">
        <v>52</v>
      </c>
      <c r="B9" s="70" t="s">
        <v>2</v>
      </c>
      <c r="C9" s="70" t="s">
        <v>3</v>
      </c>
      <c r="D9" s="70" t="s">
        <v>4</v>
      </c>
      <c r="E9" s="71" t="s">
        <v>5</v>
      </c>
      <c r="F9" s="70" t="s">
        <v>6</v>
      </c>
      <c r="G9" s="70" t="s">
        <v>7</v>
      </c>
      <c r="H9" s="70" t="s">
        <v>8</v>
      </c>
      <c r="I9" s="70" t="s">
        <v>9</v>
      </c>
    </row>
    <row r="10" spans="1:9" ht="14" customHeight="1" x14ac:dyDescent="0.45">
      <c r="A10" s="73" t="s">
        <v>17</v>
      </c>
      <c r="B10" s="73"/>
      <c r="C10" s="73"/>
      <c r="D10" s="73"/>
      <c r="E10" s="73"/>
      <c r="F10" s="73"/>
      <c r="G10" s="73"/>
      <c r="H10" s="73"/>
      <c r="I10" s="73"/>
    </row>
    <row r="11" spans="1:9" ht="14" customHeight="1" x14ac:dyDescent="0.45">
      <c r="A11" s="128" t="s">
        <v>18</v>
      </c>
      <c r="B11" s="103" t="s">
        <v>65</v>
      </c>
      <c r="C11" s="74">
        <v>65.756985055230686</v>
      </c>
      <c r="D11" s="74">
        <v>32.838983050847446</v>
      </c>
      <c r="E11" s="103" t="s">
        <v>65</v>
      </c>
      <c r="F11" s="74">
        <v>26.192400970088947</v>
      </c>
      <c r="G11" s="74">
        <v>25.797306874557059</v>
      </c>
      <c r="H11" s="74">
        <v>37.754010695187155</v>
      </c>
      <c r="I11" s="74">
        <v>35.893290218269968</v>
      </c>
    </row>
    <row r="12" spans="1:9" ht="14" customHeight="1" x14ac:dyDescent="0.45">
      <c r="A12" s="129" t="s">
        <v>19</v>
      </c>
      <c r="B12" s="76">
        <v>7.4999999999999956</v>
      </c>
      <c r="C12" s="76">
        <v>97.461790393013032</v>
      </c>
      <c r="D12" s="76">
        <v>73.204849238420906</v>
      </c>
      <c r="E12" s="101" t="s">
        <v>65</v>
      </c>
      <c r="F12" s="76">
        <v>103.74662031672463</v>
      </c>
      <c r="G12" s="76">
        <v>104.42168373719709</v>
      </c>
      <c r="H12" s="76">
        <v>65.780525502318341</v>
      </c>
      <c r="I12" s="82">
        <v>66.764705882352942</v>
      </c>
    </row>
    <row r="13" spans="1:9" ht="14" customHeight="1" x14ac:dyDescent="0.45">
      <c r="A13" s="128" t="s">
        <v>20</v>
      </c>
      <c r="B13" s="74">
        <v>122.34600262123188</v>
      </c>
      <c r="C13" s="74">
        <v>161.61369193154039</v>
      </c>
      <c r="D13" s="74">
        <v>164.07506702412863</v>
      </c>
      <c r="E13" s="74">
        <v>137.28698023176554</v>
      </c>
      <c r="F13" s="74">
        <v>179.87711213517667</v>
      </c>
      <c r="G13" s="74">
        <v>177.94361525704807</v>
      </c>
      <c r="H13" s="74">
        <v>169.23682140047219</v>
      </c>
      <c r="I13" s="74">
        <v>126.68965517241379</v>
      </c>
    </row>
    <row r="14" spans="1:9" ht="14" customHeight="1" x14ac:dyDescent="0.45">
      <c r="A14" s="129" t="s">
        <v>21</v>
      </c>
      <c r="B14" s="77">
        <v>37.798408488063664</v>
      </c>
      <c r="C14" s="76">
        <v>51.36031851360319</v>
      </c>
      <c r="D14" s="76">
        <v>77.945619335347388</v>
      </c>
      <c r="E14" s="101" t="s">
        <v>65</v>
      </c>
      <c r="F14" s="82">
        <v>38.180404354587871</v>
      </c>
      <c r="G14" s="76">
        <v>32.494279176201381</v>
      </c>
      <c r="H14" s="76">
        <v>27.481891776736212</v>
      </c>
      <c r="I14" s="76">
        <v>10.38034865293187</v>
      </c>
    </row>
    <row r="15" spans="1:9" ht="14" customHeight="1" x14ac:dyDescent="0.45">
      <c r="A15" s="128" t="s">
        <v>22</v>
      </c>
      <c r="B15" s="103" t="s">
        <v>65</v>
      </c>
      <c r="C15" s="74">
        <v>-19.000520562207189</v>
      </c>
      <c r="D15" s="74">
        <v>35.754189944134104</v>
      </c>
      <c r="E15" s="74">
        <v>23.922603342128411</v>
      </c>
      <c r="F15" s="74">
        <v>100.93708165997315</v>
      </c>
      <c r="G15" s="74">
        <v>27.476313522825091</v>
      </c>
      <c r="H15" s="74">
        <v>1.5514809590973178</v>
      </c>
      <c r="I15" s="102" t="s">
        <v>65</v>
      </c>
    </row>
    <row r="16" spans="1:9" ht="14" customHeight="1" x14ac:dyDescent="0.45">
      <c r="A16" s="129" t="s">
        <v>23</v>
      </c>
      <c r="B16" s="76">
        <v>13.995485327313739</v>
      </c>
      <c r="C16" s="76">
        <v>16.118200134318329</v>
      </c>
      <c r="D16" s="76">
        <v>47.8132678132678</v>
      </c>
      <c r="E16" s="76">
        <v>22.183828610919164</v>
      </c>
      <c r="F16" s="76">
        <v>-27.45591939546599</v>
      </c>
      <c r="G16" s="76">
        <v>54.412331406551132</v>
      </c>
      <c r="H16" s="76">
        <v>8.8308018368067778</v>
      </c>
      <c r="I16" s="76">
        <v>-10.726030862635994</v>
      </c>
    </row>
    <row r="17" spans="1:9" ht="14" customHeight="1" x14ac:dyDescent="0.45">
      <c r="A17" s="128" t="s">
        <v>24</v>
      </c>
      <c r="B17" s="74">
        <v>-8.3116883116883251</v>
      </c>
      <c r="C17" s="74">
        <v>-4.9727107337779959</v>
      </c>
      <c r="D17" s="74">
        <v>38.718473074301315</v>
      </c>
      <c r="E17" s="74">
        <v>6.7221891731112482</v>
      </c>
      <c r="F17" s="74">
        <v>-13.189448441246999</v>
      </c>
      <c r="G17" s="74">
        <v>21.592649310872925</v>
      </c>
      <c r="H17" s="74">
        <v>-15.601023017902815</v>
      </c>
      <c r="I17" s="74">
        <v>-2.3687580025608002</v>
      </c>
    </row>
    <row r="18" spans="1:9" ht="14" customHeight="1" x14ac:dyDescent="0.45">
      <c r="A18" s="129" t="s">
        <v>25</v>
      </c>
      <c r="B18" s="76">
        <v>-15.792966157929678</v>
      </c>
      <c r="C18" s="76">
        <v>-13.610315186246424</v>
      </c>
      <c r="D18" s="76">
        <v>6.5969428801287311</v>
      </c>
      <c r="E18" s="76">
        <v>-3.144654088050336</v>
      </c>
      <c r="F18" s="76">
        <v>5.8333333333333792</v>
      </c>
      <c r="G18" s="76">
        <v>-3.9183673469387781</v>
      </c>
      <c r="H18" s="76">
        <v>-23.706070287539905</v>
      </c>
      <c r="I18" s="76">
        <v>1.3561320754717165</v>
      </c>
    </row>
    <row r="19" spans="1:9" ht="14" customHeight="1" x14ac:dyDescent="0.45">
      <c r="A19" s="128" t="s">
        <v>26</v>
      </c>
      <c r="B19" s="74">
        <v>8.9763779527559215</v>
      </c>
      <c r="C19" s="74">
        <v>-0.44326241134753364</v>
      </c>
      <c r="D19" s="74">
        <v>5.7296329453894401</v>
      </c>
      <c r="E19" s="74">
        <v>12.162162162162149</v>
      </c>
      <c r="F19" s="74">
        <v>-13.663890991672956</v>
      </c>
      <c r="G19" s="74">
        <v>-20.047309284447078</v>
      </c>
      <c r="H19" s="74">
        <v>-19.892473118279565</v>
      </c>
      <c r="I19" s="74">
        <v>4.3277758070237704</v>
      </c>
    </row>
    <row r="20" spans="1:9" ht="14" customHeight="1" x14ac:dyDescent="0.45">
      <c r="A20" s="129" t="s">
        <v>27</v>
      </c>
      <c r="B20" s="76">
        <v>144.37609841827768</v>
      </c>
      <c r="C20" s="76">
        <v>140.1162790697675</v>
      </c>
      <c r="D20" s="76">
        <v>179.82370225269329</v>
      </c>
      <c r="E20" s="76">
        <v>171.91119691119678</v>
      </c>
      <c r="F20" s="76">
        <v>127.74621212121215</v>
      </c>
      <c r="G20" s="76">
        <v>222.08436724565766</v>
      </c>
      <c r="H20" s="76">
        <v>233.21123321123326</v>
      </c>
      <c r="I20" s="105">
        <v>135.48130469371515</v>
      </c>
    </row>
    <row r="21" spans="1:9" ht="14" customHeight="1" x14ac:dyDescent="0.45">
      <c r="A21" s="128" t="s">
        <v>28</v>
      </c>
      <c r="B21" s="74">
        <v>2.5869759143621662</v>
      </c>
      <c r="C21" s="74">
        <v>3.1266017426961001</v>
      </c>
      <c r="D21" s="74">
        <v>-2.8242677824267814</v>
      </c>
      <c r="E21" s="103" t="s">
        <v>65</v>
      </c>
      <c r="F21" s="78">
        <v>-0.96061479346780665</v>
      </c>
      <c r="G21" s="78">
        <v>21.076487252124632</v>
      </c>
      <c r="H21" s="74">
        <v>-14.490507555211163</v>
      </c>
      <c r="I21" s="74">
        <v>-1.7900338655055692</v>
      </c>
    </row>
    <row r="22" spans="1:9" ht="14" customHeight="1" x14ac:dyDescent="0.45">
      <c r="A22" s="130" t="s">
        <v>29</v>
      </c>
      <c r="B22" s="149" t="s">
        <v>65</v>
      </c>
      <c r="C22" s="80">
        <v>10.91018685955396</v>
      </c>
      <c r="D22" s="80">
        <v>16.415868673050582</v>
      </c>
      <c r="E22" s="80">
        <v>20.570670205706641</v>
      </c>
      <c r="F22" s="80">
        <v>1.2399256044637097</v>
      </c>
      <c r="G22" s="80">
        <v>24.382207578253691</v>
      </c>
      <c r="H22" s="80">
        <v>99.412628487518333</v>
      </c>
      <c r="I22" s="106">
        <v>9.3694755450795419</v>
      </c>
    </row>
    <row r="23" spans="1:9" ht="14" customHeight="1" x14ac:dyDescent="0.45">
      <c r="A23" s="131" t="s">
        <v>30</v>
      </c>
      <c r="B23" s="81"/>
      <c r="C23" s="81"/>
      <c r="D23" s="81"/>
      <c r="E23" s="81"/>
      <c r="F23" s="81"/>
      <c r="G23" s="81"/>
      <c r="H23" s="81"/>
      <c r="I23" s="81"/>
    </row>
    <row r="24" spans="1:9" ht="14" customHeight="1" x14ac:dyDescent="0.45">
      <c r="A24" s="128" t="s">
        <v>50</v>
      </c>
      <c r="B24" s="74">
        <v>1.7958412098298293</v>
      </c>
      <c r="C24" s="74">
        <v>26.025898230895539</v>
      </c>
      <c r="D24" s="74">
        <v>33.425578177505422</v>
      </c>
      <c r="E24" s="103" t="s">
        <v>65</v>
      </c>
      <c r="F24" s="78">
        <v>52.554410080183288</v>
      </c>
      <c r="G24" s="102" t="s">
        <v>65</v>
      </c>
      <c r="H24" s="74">
        <v>59.032021510633179</v>
      </c>
      <c r="I24" s="78">
        <v>60.982590031004079</v>
      </c>
    </row>
    <row r="25" spans="1:9" ht="14" customHeight="1" x14ac:dyDescent="0.45">
      <c r="A25" s="129" t="s">
        <v>31</v>
      </c>
      <c r="B25" s="76">
        <v>17.74406332453826</v>
      </c>
      <c r="C25" s="76">
        <v>35.020845741512765</v>
      </c>
      <c r="D25" s="76">
        <v>6.5621370499419518</v>
      </c>
      <c r="E25" s="101" t="s">
        <v>65</v>
      </c>
      <c r="F25" s="76">
        <v>26.775510204081687</v>
      </c>
      <c r="G25" s="76">
        <v>9.6957194430118641</v>
      </c>
      <c r="H25" s="76">
        <v>13.386978785662018</v>
      </c>
      <c r="I25" s="76">
        <v>17.558528428093645</v>
      </c>
    </row>
    <row r="26" spans="1:9" ht="14" customHeight="1" x14ac:dyDescent="0.45">
      <c r="A26" s="128" t="s">
        <v>32</v>
      </c>
      <c r="B26" s="78">
        <v>-4.8533872598584438</v>
      </c>
      <c r="C26" s="74">
        <v>-0.81528662420380371</v>
      </c>
      <c r="D26" s="103" t="s">
        <v>65</v>
      </c>
      <c r="E26" s="74">
        <v>-12.012987012986986</v>
      </c>
      <c r="F26" s="74">
        <v>-3.1062477938581079</v>
      </c>
      <c r="G26" s="103" t="s">
        <v>65</v>
      </c>
      <c r="H26" s="74">
        <v>-17.54221388367727</v>
      </c>
      <c r="I26" s="78">
        <v>-2.493159014898183</v>
      </c>
    </row>
    <row r="27" spans="1:9" ht="14" customHeight="1" x14ac:dyDescent="0.45">
      <c r="A27" s="129" t="s">
        <v>33</v>
      </c>
      <c r="B27" s="101" t="s">
        <v>65</v>
      </c>
      <c r="C27" s="76">
        <v>34.623358673116769</v>
      </c>
      <c r="D27" s="76">
        <v>31.778483525208468</v>
      </c>
      <c r="E27" s="104" t="s">
        <v>65</v>
      </c>
      <c r="F27" s="82">
        <v>61.250697934115017</v>
      </c>
      <c r="G27" s="76" t="s">
        <v>65</v>
      </c>
      <c r="H27" s="76">
        <v>2.8031809145129039</v>
      </c>
      <c r="I27" s="76">
        <v>23.752969121140154</v>
      </c>
    </row>
    <row r="28" spans="1:9" ht="14" customHeight="1" x14ac:dyDescent="0.45">
      <c r="A28" s="128" t="s">
        <v>34</v>
      </c>
      <c r="B28" s="74">
        <v>21.511627906976738</v>
      </c>
      <c r="C28" s="74">
        <v>14.401858304297278</v>
      </c>
      <c r="D28" s="74">
        <v>6.6827697262479946</v>
      </c>
      <c r="E28" s="74">
        <v>19.85322518346857</v>
      </c>
      <c r="F28" s="78">
        <v>79.385964912280713</v>
      </c>
      <c r="G28" s="74">
        <v>-5.5619266055045857</v>
      </c>
      <c r="H28" s="74">
        <v>46.382691007437479</v>
      </c>
      <c r="I28" s="74">
        <v>51.079136690647516</v>
      </c>
    </row>
    <row r="29" spans="1:9" ht="14" customHeight="1" x14ac:dyDescent="0.45">
      <c r="A29" s="129" t="s">
        <v>53</v>
      </c>
      <c r="B29" s="82">
        <v>65.890957446808528</v>
      </c>
      <c r="C29" s="150" t="s">
        <v>65</v>
      </c>
      <c r="D29" s="76">
        <v>76.943844492440647</v>
      </c>
      <c r="E29" s="76">
        <v>83.024118738404425</v>
      </c>
      <c r="F29" s="104" t="s">
        <v>65</v>
      </c>
      <c r="G29" s="82">
        <v>103.24395895398877</v>
      </c>
      <c r="H29" s="76">
        <v>72.880371660859439</v>
      </c>
      <c r="I29" s="76">
        <v>121.35201978565537</v>
      </c>
    </row>
    <row r="30" spans="1:9" ht="14" customHeight="1" x14ac:dyDescent="0.45">
      <c r="A30" s="128" t="s">
        <v>35</v>
      </c>
      <c r="B30" s="74">
        <v>2.9925650557620864</v>
      </c>
      <c r="C30" s="74">
        <v>-13.849607182940527</v>
      </c>
      <c r="D30" s="74">
        <v>-6.8712474983322451</v>
      </c>
      <c r="E30" s="74">
        <v>4.3344840813195118</v>
      </c>
      <c r="F30" s="74">
        <v>1.6068290233492544</v>
      </c>
      <c r="G30" s="74">
        <v>-2.734446687465597</v>
      </c>
      <c r="H30" s="74">
        <v>-2.4786986831913271</v>
      </c>
      <c r="I30" s="74">
        <v>10.576923076923084</v>
      </c>
    </row>
    <row r="31" spans="1:9" ht="14" customHeight="1" x14ac:dyDescent="0.45">
      <c r="A31" s="129" t="s">
        <v>36</v>
      </c>
      <c r="B31" s="76">
        <v>16.321839080459768</v>
      </c>
      <c r="C31" s="76">
        <v>1.6357688113412872</v>
      </c>
      <c r="D31" s="76">
        <v>17.106254709871884</v>
      </c>
      <c r="E31" s="76">
        <v>14.416058394160579</v>
      </c>
      <c r="F31" s="82">
        <v>7.4197120708748621</v>
      </c>
      <c r="G31" s="76">
        <v>41.168831168831211</v>
      </c>
      <c r="H31" s="76">
        <v>-34.222222222222207</v>
      </c>
      <c r="I31" s="76">
        <v>-22.465116279069807</v>
      </c>
    </row>
    <row r="32" spans="1:9" ht="14" customHeight="1" x14ac:dyDescent="0.45">
      <c r="A32" s="128" t="s">
        <v>37</v>
      </c>
      <c r="B32" s="83">
        <v>30.193236714975868</v>
      </c>
      <c r="C32" s="103" t="s">
        <v>65</v>
      </c>
      <c r="D32" s="74">
        <v>24.344569288389529</v>
      </c>
      <c r="E32" s="102" t="s">
        <v>65</v>
      </c>
      <c r="F32" s="74">
        <v>36.949516648764799</v>
      </c>
      <c r="G32" s="102" t="s">
        <v>65</v>
      </c>
      <c r="H32" s="74">
        <v>13.61416361416361</v>
      </c>
      <c r="I32" s="74">
        <v>28.117782909930678</v>
      </c>
    </row>
    <row r="33" spans="1:9" ht="14" customHeight="1" x14ac:dyDescent="0.45">
      <c r="A33" s="129" t="s">
        <v>54</v>
      </c>
      <c r="B33" s="150" t="s">
        <v>65</v>
      </c>
      <c r="C33" s="76">
        <v>24.496822033898312</v>
      </c>
      <c r="D33" s="76">
        <v>2.2851339342389032</v>
      </c>
      <c r="E33" s="76">
        <v>4.9826043737574377</v>
      </c>
      <c r="F33" s="76">
        <v>15.243025596778814</v>
      </c>
      <c r="G33" s="76">
        <v>11.42205900975053</v>
      </c>
      <c r="H33" s="76">
        <v>13.064729194187596</v>
      </c>
      <c r="I33" s="76">
        <v>6.6918001885013956</v>
      </c>
    </row>
    <row r="34" spans="1:9" ht="14" customHeight="1" x14ac:dyDescent="0.45">
      <c r="A34" s="128" t="s">
        <v>38</v>
      </c>
      <c r="B34" s="103" t="s">
        <v>65</v>
      </c>
      <c r="C34" s="74">
        <v>17.842876165113196</v>
      </c>
      <c r="D34" s="74">
        <v>10.778443113772429</v>
      </c>
      <c r="E34" s="103" t="s">
        <v>65</v>
      </c>
      <c r="F34" s="74">
        <v>20.834845735027208</v>
      </c>
      <c r="G34" s="74">
        <v>7.4172576832151282</v>
      </c>
      <c r="H34" s="74">
        <v>34.44390004899558</v>
      </c>
      <c r="I34" s="74">
        <v>18.665744901486402</v>
      </c>
    </row>
    <row r="35" spans="1:9" ht="14" customHeight="1" x14ac:dyDescent="0.45">
      <c r="A35" s="129" t="s">
        <v>39</v>
      </c>
      <c r="B35" s="76">
        <v>-13.67816091954025</v>
      </c>
      <c r="C35" s="76">
        <v>-9.8768966504437792</v>
      </c>
      <c r="D35" s="76">
        <v>-19.926322839919621</v>
      </c>
      <c r="E35" s="76">
        <v>-12.303013547138519</v>
      </c>
      <c r="F35" s="76">
        <v>-37.12730101114856</v>
      </c>
      <c r="G35" s="76">
        <v>-5.0019091256204522</v>
      </c>
      <c r="H35" s="76">
        <v>-17.810167081407759</v>
      </c>
      <c r="I35" s="76">
        <v>0.70886075949370131</v>
      </c>
    </row>
    <row r="36" spans="1:9" ht="14" customHeight="1" x14ac:dyDescent="0.45">
      <c r="A36" s="128" t="s">
        <v>40</v>
      </c>
      <c r="B36" s="74">
        <v>32.593250444049701</v>
      </c>
      <c r="C36" s="74">
        <v>15.280898876404493</v>
      </c>
      <c r="D36" s="74">
        <v>-12.817258883248728</v>
      </c>
      <c r="E36" s="103" t="s">
        <v>65</v>
      </c>
      <c r="F36" s="102" t="s">
        <v>65</v>
      </c>
      <c r="G36" s="103" t="s">
        <v>65</v>
      </c>
      <c r="H36" s="74">
        <v>21.751412429378504</v>
      </c>
      <c r="I36" s="74">
        <v>6.3386944181645921</v>
      </c>
    </row>
    <row r="37" spans="1:9" ht="14" customHeight="1" x14ac:dyDescent="0.45">
      <c r="A37" s="129" t="s">
        <v>55</v>
      </c>
      <c r="B37" s="101" t="s">
        <v>65</v>
      </c>
      <c r="C37" s="104" t="s">
        <v>65</v>
      </c>
      <c r="D37" s="76">
        <v>-5.3452115812917196</v>
      </c>
      <c r="E37" s="104" t="s">
        <v>65</v>
      </c>
      <c r="F37" s="76">
        <v>19.228619340413601</v>
      </c>
      <c r="G37" s="76">
        <v>15.716753022452545</v>
      </c>
      <c r="H37" s="76">
        <v>11.070998796630537</v>
      </c>
      <c r="I37" s="76">
        <v>18.897185525559991</v>
      </c>
    </row>
    <row r="38" spans="1:9" ht="14" customHeight="1" x14ac:dyDescent="0.45">
      <c r="A38" s="128" t="s">
        <v>41</v>
      </c>
      <c r="B38" s="74">
        <v>35.075566750629662</v>
      </c>
      <c r="C38" s="74">
        <v>34.580216126350805</v>
      </c>
      <c r="D38" s="74">
        <v>44.568527918781697</v>
      </c>
      <c r="E38" s="103" t="s">
        <v>65</v>
      </c>
      <c r="F38" s="103" t="s">
        <v>65</v>
      </c>
      <c r="G38" s="74">
        <v>68.079584775086488</v>
      </c>
      <c r="H38" s="103" t="s">
        <v>65</v>
      </c>
      <c r="I38" s="103" t="s">
        <v>65</v>
      </c>
    </row>
    <row r="39" spans="1:9" ht="14" customHeight="1" x14ac:dyDescent="0.45">
      <c r="A39" s="130" t="s">
        <v>42</v>
      </c>
      <c r="B39" s="80">
        <v>4.7574626865671599</v>
      </c>
      <c r="C39" s="80">
        <v>39.314845024469868</v>
      </c>
      <c r="D39" s="80">
        <v>15.115115115115119</v>
      </c>
      <c r="E39" s="80">
        <v>-5.9492231906024813</v>
      </c>
      <c r="F39" s="80">
        <v>-10.49107142857142</v>
      </c>
      <c r="G39" s="84">
        <v>3.7048102778607594</v>
      </c>
      <c r="H39" s="80">
        <v>-3.3366045142296574</v>
      </c>
      <c r="I39" s="80">
        <v>7.1652485445588443</v>
      </c>
    </row>
    <row r="40" spans="1:9" ht="14" customHeight="1" x14ac:dyDescent="0.45">
      <c r="A40" s="131" t="s">
        <v>43</v>
      </c>
      <c r="B40" s="81"/>
      <c r="C40" s="81"/>
      <c r="D40" s="81"/>
      <c r="E40" s="81"/>
      <c r="F40" s="81"/>
      <c r="G40" s="81"/>
      <c r="H40" s="81"/>
      <c r="I40" s="81"/>
    </row>
    <row r="41" spans="1:9" ht="14" customHeight="1" x14ac:dyDescent="0.45">
      <c r="A41" s="128" t="s">
        <v>44</v>
      </c>
      <c r="B41" s="102" t="s">
        <v>65</v>
      </c>
      <c r="C41" s="74">
        <v>309.56022944550671</v>
      </c>
      <c r="D41" s="74">
        <v>198.8832487309646</v>
      </c>
      <c r="E41" s="102" t="s">
        <v>65</v>
      </c>
      <c r="F41" s="74">
        <v>299.70178926441349</v>
      </c>
      <c r="G41" s="74">
        <v>197.69173492181699</v>
      </c>
      <c r="H41" s="74">
        <v>230.04385964912285</v>
      </c>
      <c r="I41" s="78">
        <v>228.3048211508555</v>
      </c>
    </row>
    <row r="42" spans="1:9" ht="14" customHeight="1" x14ac:dyDescent="0.45">
      <c r="A42" s="129" t="s">
        <v>45</v>
      </c>
      <c r="B42" s="76">
        <v>3.940362087326954</v>
      </c>
      <c r="C42" s="76">
        <v>8.571428571428541</v>
      </c>
      <c r="D42" s="76">
        <v>7.4697527617043402</v>
      </c>
      <c r="E42" s="76">
        <v>-4.291044776119401</v>
      </c>
      <c r="F42" s="76">
        <v>9.407337723421616E-2</v>
      </c>
      <c r="G42" s="104" t="s">
        <v>65</v>
      </c>
      <c r="H42" s="76">
        <v>6.6119096509239972</v>
      </c>
      <c r="I42" s="76">
        <v>-5.1859612362493586</v>
      </c>
    </row>
    <row r="43" spans="1:9" ht="14" customHeight="1" x14ac:dyDescent="0.45">
      <c r="A43" s="128" t="s">
        <v>56</v>
      </c>
      <c r="B43" s="103" t="s">
        <v>65</v>
      </c>
      <c r="C43" s="74">
        <v>6.0353451150383375</v>
      </c>
      <c r="D43" s="74">
        <v>3.8563829787234605</v>
      </c>
      <c r="E43" s="74">
        <v>11.924917188075046</v>
      </c>
      <c r="F43" s="74">
        <v>17.374517374517339</v>
      </c>
      <c r="G43" s="74">
        <v>25.611967361740717</v>
      </c>
      <c r="H43" s="74">
        <v>50.321888412017167</v>
      </c>
      <c r="I43" s="74">
        <v>24.145999064108569</v>
      </c>
    </row>
    <row r="44" spans="1:9" ht="14" customHeight="1" x14ac:dyDescent="0.45">
      <c r="A44" s="129" t="s">
        <v>46</v>
      </c>
      <c r="B44" s="76">
        <v>68.283378746593954</v>
      </c>
      <c r="C44" s="76">
        <v>25.587278641127575</v>
      </c>
      <c r="D44" s="76">
        <v>30.580731789190985</v>
      </c>
      <c r="E44" s="76">
        <v>67.082152974504311</v>
      </c>
      <c r="F44" s="76">
        <v>75.841874084919425</v>
      </c>
      <c r="G44" s="76">
        <v>56.98610095098757</v>
      </c>
      <c r="H44" s="76">
        <v>91.829356471439013</v>
      </c>
      <c r="I44" s="76">
        <v>77.324632952691744</v>
      </c>
    </row>
    <row r="45" spans="1:9" ht="14" customHeight="1" x14ac:dyDescent="0.45">
      <c r="A45" s="132" t="s">
        <v>47</v>
      </c>
      <c r="B45" s="86">
        <v>76.114081996434962</v>
      </c>
      <c r="C45" s="86">
        <v>110.88948787061992</v>
      </c>
      <c r="D45" s="86">
        <v>100.61559507523943</v>
      </c>
      <c r="E45" s="86">
        <v>56.040892193308565</v>
      </c>
      <c r="F45" s="86">
        <v>81.370038412291976</v>
      </c>
      <c r="G45" s="86">
        <v>87.154989384288783</v>
      </c>
      <c r="H45" s="86">
        <v>60.766105629715625</v>
      </c>
      <c r="I45" s="86">
        <v>94.187499999999957</v>
      </c>
    </row>
    <row r="46" spans="1:9" x14ac:dyDescent="0.45">
      <c r="A46" s="66"/>
      <c r="B46" s="74"/>
      <c r="C46" s="74"/>
      <c r="D46" s="74"/>
      <c r="E46" s="74"/>
      <c r="F46" s="74"/>
      <c r="G46" s="74"/>
      <c r="H46" s="74"/>
      <c r="I46" s="74"/>
    </row>
    <row r="47" spans="1:9" x14ac:dyDescent="0.45">
      <c r="A47" s="87" t="s">
        <v>12</v>
      </c>
      <c r="B47" s="88"/>
      <c r="C47" s="89"/>
      <c r="D47" s="89"/>
      <c r="E47" s="88"/>
      <c r="F47" s="89"/>
      <c r="G47" s="89"/>
      <c r="H47" s="89"/>
      <c r="I47" s="89"/>
    </row>
    <row r="48" spans="1:9" x14ac:dyDescent="0.45">
      <c r="A48" s="90" t="s">
        <v>58</v>
      </c>
      <c r="B48" s="90"/>
      <c r="C48" s="90"/>
      <c r="D48" s="90"/>
      <c r="E48" s="90"/>
      <c r="F48" s="90"/>
      <c r="G48" s="90"/>
      <c r="H48" s="90"/>
      <c r="I48" s="90"/>
    </row>
    <row r="49" spans="1:9" x14ac:dyDescent="0.45">
      <c r="A49" s="91" t="s">
        <v>14</v>
      </c>
      <c r="B49" s="88"/>
      <c r="C49" s="89"/>
      <c r="D49" s="89"/>
      <c r="E49" s="88"/>
      <c r="F49" s="89"/>
      <c r="G49" s="89"/>
      <c r="H49" s="89"/>
      <c r="I49" s="89"/>
    </row>
    <row r="50" spans="1:9" x14ac:dyDescent="0.45">
      <c r="A50" s="92" t="s">
        <v>15</v>
      </c>
      <c r="B50" s="93"/>
      <c r="C50" s="93"/>
      <c r="D50" s="93"/>
      <c r="E50" s="93"/>
      <c r="F50" s="93"/>
      <c r="G50" s="93"/>
      <c r="H50" s="93"/>
      <c r="I50" s="93"/>
    </row>
    <row r="51" spans="1:9" x14ac:dyDescent="0.45">
      <c r="A51" s="92"/>
      <c r="B51" s="9"/>
      <c r="C51" s="10"/>
      <c r="D51" s="9"/>
      <c r="E51" s="10"/>
      <c r="F51" s="9"/>
      <c r="G51" s="10"/>
      <c r="H51" s="9"/>
      <c r="I51" s="10"/>
    </row>
    <row r="52" spans="1:9" x14ac:dyDescent="0.45">
      <c r="A52" s="94" t="str">
        <f>+Índice!A14</f>
        <v>Fecha de actualización: 6 de diciembre de 2022</v>
      </c>
      <c r="B52" s="9"/>
      <c r="C52" s="10"/>
      <c r="D52" s="9"/>
      <c r="E52" s="10"/>
      <c r="F52" s="9"/>
      <c r="G52" s="10"/>
      <c r="H52" s="9"/>
      <c r="I52" s="10"/>
    </row>
    <row r="53" spans="1:9" x14ac:dyDescent="0.45">
      <c r="A53" s="92"/>
      <c r="B53" s="9"/>
      <c r="C53" s="10"/>
      <c r="D53" s="9"/>
      <c r="E53" s="10"/>
      <c r="F53" s="9"/>
      <c r="G53" s="10"/>
      <c r="H53" s="9"/>
      <c r="I53" s="10"/>
    </row>
    <row r="54" spans="1:9" x14ac:dyDescent="0.45">
      <c r="A54" s="92"/>
      <c r="B54" s="9"/>
      <c r="C54" s="10"/>
      <c r="D54" s="9"/>
      <c r="E54" s="10"/>
      <c r="F54" s="9"/>
      <c r="G54" s="10"/>
      <c r="H54" s="9"/>
      <c r="I54" s="10"/>
    </row>
    <row r="55" spans="1:9" x14ac:dyDescent="0.45">
      <c r="A55" s="92"/>
      <c r="B55" s="9"/>
      <c r="C55" s="10"/>
      <c r="D55" s="9"/>
      <c r="E55" s="10"/>
      <c r="F55" s="9"/>
      <c r="G55" s="10"/>
      <c r="H55" s="9"/>
      <c r="I55" s="10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5B01-133B-4735-A10B-A521B9ED8989}">
  <dimension ref="A1:I55"/>
  <sheetViews>
    <sheetView showGridLines="0" topLeftCell="A21" workbookViewId="0">
      <selection activeCell="I32" sqref="I32"/>
    </sheetView>
  </sheetViews>
  <sheetFormatPr baseColWidth="10" defaultColWidth="11.453125" defaultRowHeight="16" x14ac:dyDescent="0.45"/>
  <cols>
    <col min="1" max="1" width="24.453125" style="72" customWidth="1"/>
    <col min="2" max="2" width="12" style="72" bestFit="1" customWidth="1"/>
    <col min="3" max="3" width="9.453125" style="72" customWidth="1"/>
    <col min="4" max="4" width="13.54296875" style="72" bestFit="1" customWidth="1"/>
    <col min="5" max="5" width="12" style="72" customWidth="1"/>
    <col min="6" max="6" width="10.26953125" style="72" customWidth="1"/>
    <col min="7" max="7" width="9.453125" style="72" customWidth="1"/>
    <col min="8" max="8" width="10.54296875" style="72" customWidth="1"/>
    <col min="9" max="9" width="9.26953125" style="72" customWidth="1"/>
    <col min="10" max="16384" width="11.453125" style="72"/>
  </cols>
  <sheetData>
    <row r="1" spans="1:9" s="66" customFormat="1" ht="14" customHeight="1" x14ac:dyDescent="0.4"/>
    <row r="2" spans="1:9" s="66" customFormat="1" ht="33" customHeight="1" x14ac:dyDescent="0.4"/>
    <row r="3" spans="1:9" s="66" customFormat="1" ht="19" customHeight="1" x14ac:dyDescent="0.4"/>
    <row r="4" spans="1:9" s="66" customFormat="1" ht="18.75" customHeight="1" x14ac:dyDescent="0.4">
      <c r="A4" s="170" t="s">
        <v>0</v>
      </c>
      <c r="B4" s="170"/>
      <c r="C4" s="170"/>
      <c r="D4" s="170"/>
      <c r="E4" s="170"/>
      <c r="F4" s="170"/>
      <c r="G4" s="170"/>
      <c r="H4" s="170"/>
      <c r="I4" s="170"/>
    </row>
    <row r="5" spans="1:9" s="66" customFormat="1" ht="27.75" customHeight="1" x14ac:dyDescent="0.4">
      <c r="A5" s="170"/>
      <c r="B5" s="170"/>
      <c r="C5" s="170"/>
      <c r="D5" s="170"/>
      <c r="E5" s="170"/>
      <c r="F5" s="170"/>
      <c r="G5" s="170"/>
      <c r="H5" s="170"/>
      <c r="I5" s="170"/>
    </row>
    <row r="6" spans="1:9" s="66" customFormat="1" ht="18.75" customHeight="1" x14ac:dyDescent="0.4">
      <c r="A6" s="67" t="s">
        <v>16</v>
      </c>
      <c r="B6" s="68"/>
      <c r="C6" s="68"/>
      <c r="D6" s="68"/>
      <c r="E6" s="68"/>
      <c r="F6" s="68"/>
      <c r="G6" s="68"/>
      <c r="H6" s="68"/>
      <c r="I6" s="68"/>
    </row>
    <row r="7" spans="1:9" s="66" customFormat="1" ht="15" customHeight="1" x14ac:dyDescent="0.4">
      <c r="A7" s="67" t="s">
        <v>63</v>
      </c>
      <c r="B7" s="68"/>
      <c r="C7" s="68"/>
      <c r="D7" s="68"/>
      <c r="E7" s="68"/>
      <c r="F7" s="68"/>
      <c r="G7" s="68"/>
      <c r="H7" s="68"/>
      <c r="I7" s="68"/>
    </row>
    <row r="8" spans="1:9" s="66" customFormat="1" ht="14" x14ac:dyDescent="0.4"/>
    <row r="9" spans="1:9" x14ac:dyDescent="0.45">
      <c r="A9" s="69" t="s">
        <v>52</v>
      </c>
      <c r="B9" s="95" t="s">
        <v>2</v>
      </c>
      <c r="C9" s="95" t="s">
        <v>3</v>
      </c>
      <c r="D9" s="95" t="s">
        <v>4</v>
      </c>
      <c r="E9" s="96" t="s">
        <v>5</v>
      </c>
      <c r="F9" s="95" t="s">
        <v>6</v>
      </c>
      <c r="G9" s="95" t="s">
        <v>7</v>
      </c>
      <c r="H9" s="95" t="s">
        <v>8</v>
      </c>
      <c r="I9" s="95" t="s">
        <v>9</v>
      </c>
    </row>
    <row r="10" spans="1:9" ht="14" customHeight="1" x14ac:dyDescent="0.45">
      <c r="A10" s="73" t="s">
        <v>17</v>
      </c>
      <c r="B10" s="73"/>
      <c r="C10" s="73"/>
      <c r="D10" s="73"/>
      <c r="E10" s="73"/>
      <c r="F10" s="73"/>
      <c r="G10" s="73"/>
      <c r="H10" s="73"/>
      <c r="I10" s="73"/>
    </row>
    <row r="11" spans="1:9" ht="14" customHeight="1" x14ac:dyDescent="0.45">
      <c r="A11" s="66" t="s">
        <v>18</v>
      </c>
      <c r="B11" s="103" t="s">
        <v>65</v>
      </c>
      <c r="C11" s="74">
        <v>58.348851644941035</v>
      </c>
      <c r="D11" s="74">
        <v>24.652087475149088</v>
      </c>
      <c r="E11" s="103" t="s">
        <v>65</v>
      </c>
      <c r="F11" s="74">
        <v>22.816679779701055</v>
      </c>
      <c r="G11" s="74">
        <v>30.036630036630065</v>
      </c>
      <c r="H11" s="74">
        <v>31.967213114754102</v>
      </c>
      <c r="I11" s="74">
        <v>21.723388848660342</v>
      </c>
    </row>
    <row r="12" spans="1:9" ht="14" customHeight="1" x14ac:dyDescent="0.45">
      <c r="A12" s="75" t="s">
        <v>19</v>
      </c>
      <c r="B12" s="76">
        <v>21.02448634956373</v>
      </c>
      <c r="C12" s="76">
        <v>93.036286019210166</v>
      </c>
      <c r="D12" s="76">
        <v>126.41202763104431</v>
      </c>
      <c r="E12" s="101" t="s">
        <v>65</v>
      </c>
      <c r="F12" s="76">
        <v>165.34205231388333</v>
      </c>
      <c r="G12" s="76">
        <v>115.79641350210967</v>
      </c>
      <c r="H12" s="76">
        <v>94.734931009440771</v>
      </c>
      <c r="I12" s="82">
        <v>95.652173913043484</v>
      </c>
    </row>
    <row r="13" spans="1:9" ht="14" customHeight="1" x14ac:dyDescent="0.45">
      <c r="A13" s="66" t="s">
        <v>20</v>
      </c>
      <c r="B13" s="74">
        <v>202.94642857142847</v>
      </c>
      <c r="C13" s="74">
        <v>282.14285714285717</v>
      </c>
      <c r="D13" s="74">
        <v>244.40559440559434</v>
      </c>
      <c r="E13" s="74">
        <v>205.61896400351191</v>
      </c>
      <c r="F13" s="74">
        <v>273.36065573770492</v>
      </c>
      <c r="G13" s="74">
        <v>272.85873192436037</v>
      </c>
      <c r="H13" s="74">
        <v>232.87937743190682</v>
      </c>
      <c r="I13" s="74">
        <v>231.3508064516129</v>
      </c>
    </row>
    <row r="14" spans="1:9" ht="14" customHeight="1" x14ac:dyDescent="0.45">
      <c r="A14" s="75" t="s">
        <v>21</v>
      </c>
      <c r="B14" s="77">
        <v>71.310799670239106</v>
      </c>
      <c r="C14" s="76">
        <v>77.64797507788164</v>
      </c>
      <c r="D14" s="76">
        <v>102.87026406429388</v>
      </c>
      <c r="E14" s="101" t="s">
        <v>65</v>
      </c>
      <c r="F14" s="82">
        <v>98.992161254199345</v>
      </c>
      <c r="G14" s="76">
        <v>78.703703703703695</v>
      </c>
      <c r="H14" s="76">
        <v>52.342158859470402</v>
      </c>
      <c r="I14" s="76">
        <v>10.643367752184307</v>
      </c>
    </row>
    <row r="15" spans="1:9" ht="14" customHeight="1" x14ac:dyDescent="0.45">
      <c r="A15" s="66" t="s">
        <v>22</v>
      </c>
      <c r="B15" s="103" t="s">
        <v>65</v>
      </c>
      <c r="C15" s="74">
        <v>-1.953371140516702</v>
      </c>
      <c r="D15" s="74">
        <v>66.210670314637497</v>
      </c>
      <c r="E15" s="74">
        <v>61.028571428571432</v>
      </c>
      <c r="F15" s="74">
        <v>78.690476190476105</v>
      </c>
      <c r="G15" s="74">
        <v>37.291280148422935</v>
      </c>
      <c r="H15" s="74">
        <v>7.1428571428571397</v>
      </c>
      <c r="I15" s="102" t="s">
        <v>65</v>
      </c>
    </row>
    <row r="16" spans="1:9" ht="14" customHeight="1" x14ac:dyDescent="0.45">
      <c r="A16" s="75" t="s">
        <v>23</v>
      </c>
      <c r="B16" s="76">
        <v>8.103975535168173</v>
      </c>
      <c r="C16" s="76">
        <v>15.266666666666652</v>
      </c>
      <c r="D16" s="76">
        <v>27.89115646258502</v>
      </c>
      <c r="E16" s="76">
        <v>7.0217917675544861</v>
      </c>
      <c r="F16" s="76">
        <v>9.92366412213741</v>
      </c>
      <c r="G16" s="76">
        <v>39.714086471408706</v>
      </c>
      <c r="H16" s="76">
        <v>1.4154048716260581</v>
      </c>
      <c r="I16" s="76">
        <v>2.378880185668697</v>
      </c>
    </row>
    <row r="17" spans="1:9" ht="14" customHeight="1" x14ac:dyDescent="0.45">
      <c r="A17" s="66" t="s">
        <v>24</v>
      </c>
      <c r="B17" s="74">
        <v>0.97254004576656783</v>
      </c>
      <c r="C17" s="74">
        <v>5.0972501676727733</v>
      </c>
      <c r="D17" s="74">
        <v>62.0222929936306</v>
      </c>
      <c r="E17" s="74">
        <v>17.716535433070856</v>
      </c>
      <c r="F17" s="74">
        <v>22.504230118443314</v>
      </c>
      <c r="G17" s="74">
        <v>21.313980137509581</v>
      </c>
      <c r="H17" s="74">
        <v>0.40567951318459805</v>
      </c>
      <c r="I17" s="74">
        <v>3.8121170864533704</v>
      </c>
    </row>
    <row r="18" spans="1:9" ht="14" customHeight="1" x14ac:dyDescent="0.45">
      <c r="A18" s="75" t="s">
        <v>25</v>
      </c>
      <c r="B18" s="76">
        <v>-33.034300791556738</v>
      </c>
      <c r="C18" s="76">
        <v>-28.526274199920987</v>
      </c>
      <c r="D18" s="76">
        <v>-14.790996784565912</v>
      </c>
      <c r="E18" s="76">
        <v>-16.440586001085212</v>
      </c>
      <c r="F18" s="76">
        <v>-9.6085409252668619</v>
      </c>
      <c r="G18" s="76">
        <v>-23.720025923525601</v>
      </c>
      <c r="H18" s="76">
        <v>-37.322834645669268</v>
      </c>
      <c r="I18" s="76">
        <v>-1.8835616438356073</v>
      </c>
    </row>
    <row r="19" spans="1:9" ht="14" customHeight="1" x14ac:dyDescent="0.45">
      <c r="A19" s="66" t="s">
        <v>26</v>
      </c>
      <c r="B19" s="74">
        <v>25.079078174423874</v>
      </c>
      <c r="C19" s="74">
        <v>-2.7986151182920027</v>
      </c>
      <c r="D19" s="74">
        <v>8.2823960880195724</v>
      </c>
      <c r="E19" s="74">
        <v>5.9190877002443631</v>
      </c>
      <c r="F19" s="74">
        <v>3.4467120181406186</v>
      </c>
      <c r="G19" s="74">
        <v>-1.3138686131387023</v>
      </c>
      <c r="H19" s="74">
        <v>-14.765820521987838</v>
      </c>
      <c r="I19" s="74">
        <v>11.697683251044433</v>
      </c>
    </row>
    <row r="20" spans="1:9" ht="14" customHeight="1" x14ac:dyDescent="0.45">
      <c r="A20" s="75" t="s">
        <v>27</v>
      </c>
      <c r="B20" s="76">
        <v>182.6219512195122</v>
      </c>
      <c r="C20" s="76">
        <v>159.42211055276388</v>
      </c>
      <c r="D20" s="76">
        <v>206.54506437768231</v>
      </c>
      <c r="E20" s="76">
        <v>160.35120147874298</v>
      </c>
      <c r="F20" s="76">
        <v>140.98196392785573</v>
      </c>
      <c r="G20" s="76">
        <v>181.25677139761649</v>
      </c>
      <c r="H20" s="76">
        <v>156.48496240601511</v>
      </c>
      <c r="I20" s="105">
        <v>123.90317700453855</v>
      </c>
    </row>
    <row r="21" spans="1:9" ht="14" customHeight="1" x14ac:dyDescent="0.45">
      <c r="A21" s="66" t="s">
        <v>28</v>
      </c>
      <c r="B21" s="74">
        <v>-1.160292221744752</v>
      </c>
      <c r="C21" s="74">
        <v>0.34912718204491711</v>
      </c>
      <c r="D21" s="74">
        <v>-2.8242677824267814</v>
      </c>
      <c r="E21" s="103" t="s">
        <v>65</v>
      </c>
      <c r="F21" s="74">
        <v>-8.5992907801418319</v>
      </c>
      <c r="G21" s="78">
        <v>10.668047643707901</v>
      </c>
      <c r="H21" s="74">
        <v>-7.6182503139388906</v>
      </c>
      <c r="I21" s="74">
        <v>0.19743336623889718</v>
      </c>
    </row>
    <row r="22" spans="1:9" ht="14" customHeight="1" x14ac:dyDescent="0.45">
      <c r="A22" s="79" t="s">
        <v>29</v>
      </c>
      <c r="B22" s="149" t="s">
        <v>65</v>
      </c>
      <c r="C22" s="80">
        <v>13.161131611316135</v>
      </c>
      <c r="D22" s="80">
        <v>2.2836538461538325</v>
      </c>
      <c r="E22" s="80">
        <v>22.936400541271951</v>
      </c>
      <c r="F22" s="80">
        <v>-1.7448856799037515</v>
      </c>
      <c r="G22" s="80">
        <v>10.46086320409656</v>
      </c>
      <c r="H22" s="80">
        <v>37.449392712550591</v>
      </c>
      <c r="I22" s="106">
        <v>10.017783046828676</v>
      </c>
    </row>
    <row r="23" spans="1:9" ht="14" customHeight="1" x14ac:dyDescent="0.45">
      <c r="A23" s="73" t="s">
        <v>30</v>
      </c>
      <c r="B23" s="81"/>
      <c r="C23" s="81"/>
      <c r="D23" s="81"/>
      <c r="E23" s="81"/>
      <c r="F23" s="81"/>
      <c r="G23" s="81"/>
      <c r="H23" s="81"/>
      <c r="I23" s="81"/>
    </row>
    <row r="24" spans="1:9" ht="14" customHeight="1" x14ac:dyDescent="0.45">
      <c r="A24" s="66" t="s">
        <v>50</v>
      </c>
      <c r="B24" s="74">
        <v>-8.9602704987320703</v>
      </c>
      <c r="C24" s="74">
        <v>20.132127955493772</v>
      </c>
      <c r="D24" s="74">
        <v>28.571428571428559</v>
      </c>
      <c r="E24" s="103" t="s">
        <v>65</v>
      </c>
      <c r="F24" s="78">
        <v>36.426961688178672</v>
      </c>
      <c r="G24" s="102" t="s">
        <v>65</v>
      </c>
      <c r="H24" s="74">
        <v>37.112750263435281</v>
      </c>
      <c r="I24" s="78">
        <v>42.105263157894782</v>
      </c>
    </row>
    <row r="25" spans="1:9" ht="14" customHeight="1" x14ac:dyDescent="0.45">
      <c r="A25" s="75" t="s">
        <v>31</v>
      </c>
      <c r="B25" s="76">
        <v>71.634615384615373</v>
      </c>
      <c r="C25" s="76">
        <v>28.733674048835866</v>
      </c>
      <c r="D25" s="76">
        <v>3.3802816901408628</v>
      </c>
      <c r="E25" s="101" t="s">
        <v>65</v>
      </c>
      <c r="F25" s="76">
        <v>21.233411397345868</v>
      </c>
      <c r="G25" s="76">
        <v>24.023323615160329</v>
      </c>
      <c r="H25" s="76">
        <v>7.4151074151074026</v>
      </c>
      <c r="I25" s="76">
        <v>22.47386759581882</v>
      </c>
    </row>
    <row r="26" spans="1:9" ht="14" customHeight="1" x14ac:dyDescent="0.45">
      <c r="A26" s="66" t="s">
        <v>32</v>
      </c>
      <c r="B26" s="78">
        <v>8.7232813402657214</v>
      </c>
      <c r="C26" s="74">
        <v>-0.63808065339455711</v>
      </c>
      <c r="D26" s="103" t="s">
        <v>65</v>
      </c>
      <c r="E26" s="74">
        <v>-3.9007092198581228</v>
      </c>
      <c r="F26" s="74">
        <v>5.3338449731389126</v>
      </c>
      <c r="G26" s="103" t="s">
        <v>65</v>
      </c>
      <c r="H26" s="74">
        <v>-14.174125305126095</v>
      </c>
      <c r="I26" s="78">
        <v>1.906577693040945</v>
      </c>
    </row>
    <row r="27" spans="1:9" ht="14" customHeight="1" x14ac:dyDescent="0.45">
      <c r="A27" s="75" t="s">
        <v>33</v>
      </c>
      <c r="B27" s="101" t="s">
        <v>65</v>
      </c>
      <c r="C27" s="76">
        <v>55.839999999999975</v>
      </c>
      <c r="D27" s="76">
        <v>45.11475409836072</v>
      </c>
      <c r="E27" s="104" t="s">
        <v>65</v>
      </c>
      <c r="F27" s="82">
        <v>70.333235033913311</v>
      </c>
      <c r="G27" s="76" t="s">
        <v>65</v>
      </c>
      <c r="H27" s="76">
        <v>19.174925097948801</v>
      </c>
      <c r="I27" s="76">
        <v>38.22961890979257</v>
      </c>
    </row>
    <row r="28" spans="1:9" ht="14" customHeight="1" x14ac:dyDescent="0.45">
      <c r="A28" s="66" t="s">
        <v>34</v>
      </c>
      <c r="B28" s="74">
        <v>21.764461090303811</v>
      </c>
      <c r="C28" s="74">
        <v>8.5399449035812083</v>
      </c>
      <c r="D28" s="74">
        <v>39.620653319283463</v>
      </c>
      <c r="E28" s="74">
        <v>28.382292097641781</v>
      </c>
      <c r="F28" s="78">
        <v>54.048964218455751</v>
      </c>
      <c r="G28" s="74">
        <v>17.811158798283255</v>
      </c>
      <c r="H28" s="74">
        <v>50.87108013937285</v>
      </c>
      <c r="I28" s="74">
        <v>47.265077138849954</v>
      </c>
    </row>
    <row r="29" spans="1:9" ht="14" customHeight="1" x14ac:dyDescent="0.45">
      <c r="A29" s="75" t="s">
        <v>53</v>
      </c>
      <c r="B29" s="82">
        <v>45.991808074897619</v>
      </c>
      <c r="C29" s="150" t="s">
        <v>65</v>
      </c>
      <c r="D29" s="76">
        <v>38.973706530958488</v>
      </c>
      <c r="E29" s="76">
        <v>69.793459552495648</v>
      </c>
      <c r="F29" s="104" t="s">
        <v>65</v>
      </c>
      <c r="G29" s="82">
        <v>79.322429906542041</v>
      </c>
      <c r="H29" s="76">
        <v>26.788756388415646</v>
      </c>
      <c r="I29" s="76">
        <v>78.761651131824209</v>
      </c>
    </row>
    <row r="30" spans="1:9" ht="14" customHeight="1" x14ac:dyDescent="0.45">
      <c r="A30" s="66" t="s">
        <v>35</v>
      </c>
      <c r="B30" s="74">
        <v>3.1459419210722261</v>
      </c>
      <c r="C30" s="74">
        <v>-10.515271625087452</v>
      </c>
      <c r="D30" s="74">
        <v>-3.7241379310345102</v>
      </c>
      <c r="E30" s="74">
        <v>5.1817478731631672</v>
      </c>
      <c r="F30" s="74">
        <v>-0.85742283194510938</v>
      </c>
      <c r="G30" s="74">
        <v>-2.8948332722609216</v>
      </c>
      <c r="H30" s="74">
        <v>-7.062007874015741</v>
      </c>
      <c r="I30" s="74">
        <v>8.9503864372974427</v>
      </c>
    </row>
    <row r="31" spans="1:9" ht="14" customHeight="1" x14ac:dyDescent="0.45">
      <c r="A31" s="75" t="s">
        <v>36</v>
      </c>
      <c r="B31" s="76">
        <v>20.190023752969122</v>
      </c>
      <c r="C31" s="76">
        <v>0.92041147807251367</v>
      </c>
      <c r="D31" s="76">
        <v>48.708133971291858</v>
      </c>
      <c r="E31" s="76">
        <v>26.156941649899366</v>
      </c>
      <c r="F31" s="82">
        <v>11.366245694603894</v>
      </c>
      <c r="G31" s="76">
        <v>52.990851513019052</v>
      </c>
      <c r="H31" s="76">
        <v>-24.042637189103811</v>
      </c>
      <c r="I31" s="76">
        <v>-2.6853473438412712</v>
      </c>
    </row>
    <row r="32" spans="1:9" ht="14" customHeight="1" x14ac:dyDescent="0.45">
      <c r="A32" s="66" t="s">
        <v>37</v>
      </c>
      <c r="B32" s="83">
        <v>3.6206344120474299</v>
      </c>
      <c r="C32" s="103" t="s">
        <v>65</v>
      </c>
      <c r="D32" s="74">
        <v>16.491228070175445</v>
      </c>
      <c r="E32" s="102" t="s">
        <v>65</v>
      </c>
      <c r="F32" s="74">
        <v>23.426911907066827</v>
      </c>
      <c r="G32" s="102" t="s">
        <v>65</v>
      </c>
      <c r="H32" s="74">
        <v>10.053222945002926</v>
      </c>
      <c r="I32" s="74">
        <v>6.0200668896320586</v>
      </c>
    </row>
    <row r="33" spans="1:9" ht="14" customHeight="1" x14ac:dyDescent="0.45">
      <c r="A33" s="75" t="s">
        <v>54</v>
      </c>
      <c r="B33" s="150" t="s">
        <v>65</v>
      </c>
      <c r="C33" s="76">
        <v>19.481509721692735</v>
      </c>
      <c r="D33" s="76">
        <v>4.3112377006732094</v>
      </c>
      <c r="E33" s="76">
        <v>2.8985507246376496</v>
      </c>
      <c r="F33" s="76">
        <v>18.445167011528206</v>
      </c>
      <c r="G33" s="76">
        <v>20.633397312859891</v>
      </c>
      <c r="H33" s="76">
        <v>14.257108530236318</v>
      </c>
      <c r="I33" s="76">
        <v>10.162658139858149</v>
      </c>
    </row>
    <row r="34" spans="1:9" ht="14" customHeight="1" x14ac:dyDescent="0.45">
      <c r="A34" s="66" t="s">
        <v>38</v>
      </c>
      <c r="B34" s="103" t="s">
        <v>65</v>
      </c>
      <c r="C34" s="74">
        <v>8.0256332010985929</v>
      </c>
      <c r="D34" s="74">
        <v>20.359739762724782</v>
      </c>
      <c r="E34" s="103" t="s">
        <v>65</v>
      </c>
      <c r="F34" s="74">
        <v>11.899159663865543</v>
      </c>
      <c r="G34" s="74">
        <v>-2.8074866310160429</v>
      </c>
      <c r="H34" s="74">
        <v>12.68993839835726</v>
      </c>
      <c r="I34" s="74">
        <v>11.933485490707563</v>
      </c>
    </row>
    <row r="35" spans="1:9" ht="14" customHeight="1" x14ac:dyDescent="0.45">
      <c r="A35" s="75" t="s">
        <v>39</v>
      </c>
      <c r="B35" s="76">
        <v>-7.5578532742491493</v>
      </c>
      <c r="C35" s="76">
        <v>-11.473565804274488</v>
      </c>
      <c r="D35" s="76">
        <v>-20.193591455273697</v>
      </c>
      <c r="E35" s="76">
        <v>-9.0596330275229402</v>
      </c>
      <c r="F35" s="76">
        <v>-27.001806140879005</v>
      </c>
      <c r="G35" s="76">
        <v>-10.952040085898339</v>
      </c>
      <c r="H35" s="76">
        <v>-31.005669949268878</v>
      </c>
      <c r="I35" s="76">
        <v>-0.12553351744912788</v>
      </c>
    </row>
    <row r="36" spans="1:9" ht="14" customHeight="1" x14ac:dyDescent="0.45">
      <c r="A36" s="66" t="s">
        <v>40</v>
      </c>
      <c r="B36" s="74">
        <v>32.947462154942087</v>
      </c>
      <c r="C36" s="74">
        <v>18.20276497695852</v>
      </c>
      <c r="D36" s="74">
        <v>5.2067381316998507</v>
      </c>
      <c r="E36" s="103" t="s">
        <v>65</v>
      </c>
      <c r="F36" s="102" t="s">
        <v>65</v>
      </c>
      <c r="G36" s="103" t="s">
        <v>65</v>
      </c>
      <c r="H36" s="74">
        <v>22.182849043231712</v>
      </c>
      <c r="I36" s="74">
        <v>15.163934426229474</v>
      </c>
    </row>
    <row r="37" spans="1:9" ht="14" customHeight="1" x14ac:dyDescent="0.45">
      <c r="A37" s="75" t="s">
        <v>55</v>
      </c>
      <c r="B37" s="101" t="s">
        <v>65</v>
      </c>
      <c r="C37" s="104" t="s">
        <v>65</v>
      </c>
      <c r="D37" s="76">
        <v>28.012048192771122</v>
      </c>
      <c r="E37" s="104" t="s">
        <v>65</v>
      </c>
      <c r="F37" s="76">
        <v>20.169014084506998</v>
      </c>
      <c r="G37" s="76">
        <v>31.458469587966032</v>
      </c>
      <c r="H37" s="76">
        <v>16.983523447401751</v>
      </c>
      <c r="I37" s="76">
        <v>31.512071156289668</v>
      </c>
    </row>
    <row r="38" spans="1:9" ht="14" customHeight="1" x14ac:dyDescent="0.45">
      <c r="A38" s="66" t="s">
        <v>41</v>
      </c>
      <c r="B38" s="74">
        <v>57.952871870397573</v>
      </c>
      <c r="C38" s="74">
        <v>58.881256133464177</v>
      </c>
      <c r="D38" s="74">
        <v>84.455958549222785</v>
      </c>
      <c r="E38" s="103" t="s">
        <v>65</v>
      </c>
      <c r="F38" s="103" t="s">
        <v>65</v>
      </c>
      <c r="G38" s="74">
        <v>90.490196078431367</v>
      </c>
      <c r="H38" s="103" t="s">
        <v>65</v>
      </c>
      <c r="I38" s="103" t="s">
        <v>65</v>
      </c>
    </row>
    <row r="39" spans="1:9" ht="14" customHeight="1" x14ac:dyDescent="0.45">
      <c r="A39" s="79" t="s">
        <v>42</v>
      </c>
      <c r="B39" s="80">
        <v>-11.921568627450984</v>
      </c>
      <c r="C39" s="80">
        <v>12.5164690382082</v>
      </c>
      <c r="D39" s="80">
        <v>-1.0752688172043112</v>
      </c>
      <c r="E39" s="80">
        <v>-12.513218188226983</v>
      </c>
      <c r="F39" s="80">
        <v>-19.022617124394181</v>
      </c>
      <c r="G39" s="84">
        <v>8.6725109580463311</v>
      </c>
      <c r="H39" s="80">
        <v>-9.8398169336384669</v>
      </c>
      <c r="I39" s="80">
        <v>-1.4820913956360982</v>
      </c>
    </row>
    <row r="40" spans="1:9" ht="14" customHeight="1" x14ac:dyDescent="0.45">
      <c r="A40" s="73" t="s">
        <v>43</v>
      </c>
      <c r="B40" s="81"/>
      <c r="C40" s="81"/>
      <c r="D40" s="81"/>
      <c r="E40" s="81"/>
      <c r="F40" s="81"/>
      <c r="G40" s="81"/>
      <c r="H40" s="81"/>
      <c r="I40" s="81"/>
    </row>
    <row r="41" spans="1:9" ht="14" customHeight="1" x14ac:dyDescent="0.45">
      <c r="A41" s="66" t="s">
        <v>44</v>
      </c>
      <c r="B41" s="102" t="s">
        <v>65</v>
      </c>
      <c r="C41" s="74">
        <v>406.38297872340428</v>
      </c>
      <c r="D41" s="74">
        <v>227.11111111111131</v>
      </c>
      <c r="E41" s="102" t="s">
        <v>65</v>
      </c>
      <c r="F41" s="74">
        <v>326.85774946921435</v>
      </c>
      <c r="G41" s="74">
        <v>289.66861598440562</v>
      </c>
      <c r="H41" s="74">
        <v>258.61795075456712</v>
      </c>
      <c r="I41" s="78">
        <v>242.97319252640145</v>
      </c>
    </row>
    <row r="42" spans="1:9" ht="14" customHeight="1" x14ac:dyDescent="0.45">
      <c r="A42" s="75" t="s">
        <v>45</v>
      </c>
      <c r="B42" s="76">
        <v>51.317829457364361</v>
      </c>
      <c r="C42" s="76">
        <v>45.286750164798882</v>
      </c>
      <c r="D42" s="76">
        <v>47.615606936416157</v>
      </c>
      <c r="E42" s="76">
        <v>38.555030384875089</v>
      </c>
      <c r="F42" s="76">
        <v>64.833462432223058</v>
      </c>
      <c r="G42" s="104" t="s">
        <v>65</v>
      </c>
      <c r="H42" s="76">
        <v>58.679706601466954</v>
      </c>
      <c r="I42" s="76">
        <v>39.552814186584385</v>
      </c>
    </row>
    <row r="43" spans="1:9" ht="14" customHeight="1" x14ac:dyDescent="0.45">
      <c r="A43" s="66" t="s">
        <v>56</v>
      </c>
      <c r="B43" s="103" t="s">
        <v>65</v>
      </c>
      <c r="C43" s="74">
        <v>8.0163043478260754</v>
      </c>
      <c r="D43" s="74">
        <v>18.994413407821288</v>
      </c>
      <c r="E43" s="74">
        <v>1.3666666666666272</v>
      </c>
      <c r="F43" s="74">
        <v>-6.7484662576687509</v>
      </c>
      <c r="G43" s="74">
        <v>28.943694741740345</v>
      </c>
      <c r="H43" s="74">
        <v>46.932354483481916</v>
      </c>
      <c r="I43" s="74">
        <v>5.4032578466428394</v>
      </c>
    </row>
    <row r="44" spans="1:9" ht="14" customHeight="1" x14ac:dyDescent="0.45">
      <c r="A44" s="75" t="s">
        <v>46</v>
      </c>
      <c r="B44" s="76">
        <v>109.07244414353414</v>
      </c>
      <c r="C44" s="76">
        <v>46.1926798485486</v>
      </c>
      <c r="D44" s="76">
        <v>62.625418060200609</v>
      </c>
      <c r="E44" s="76">
        <v>128.42757552285059</v>
      </c>
      <c r="F44" s="76">
        <v>90.332805071315335</v>
      </c>
      <c r="G44" s="76">
        <v>85.881333910783894</v>
      </c>
      <c r="H44" s="76">
        <v>95.793357933579443</v>
      </c>
      <c r="I44" s="76">
        <v>85.811965811965891</v>
      </c>
    </row>
    <row r="45" spans="1:9" ht="14" customHeight="1" x14ac:dyDescent="0.45">
      <c r="A45" s="85" t="s">
        <v>47</v>
      </c>
      <c r="B45" s="86">
        <v>95.064165844027684</v>
      </c>
      <c r="C45" s="86">
        <v>172.99371946964408</v>
      </c>
      <c r="D45" s="86">
        <v>92.580433355219967</v>
      </c>
      <c r="E45" s="86">
        <v>74.713839750260178</v>
      </c>
      <c r="F45" s="86">
        <v>83.1286360698126</v>
      </c>
      <c r="G45" s="86">
        <v>96.215915414579896</v>
      </c>
      <c r="H45" s="86">
        <v>61.046511627907016</v>
      </c>
      <c r="I45" s="86">
        <v>93.703241895261797</v>
      </c>
    </row>
    <row r="46" spans="1:9" x14ac:dyDescent="0.45">
      <c r="A46" s="87"/>
      <c r="B46" s="97"/>
      <c r="C46" s="97"/>
      <c r="D46" s="97"/>
      <c r="E46" s="97"/>
      <c r="F46" s="97"/>
      <c r="G46" s="97"/>
      <c r="H46" s="97"/>
      <c r="I46" s="97"/>
    </row>
    <row r="47" spans="1:9" x14ac:dyDescent="0.45">
      <c r="A47" s="87" t="s">
        <v>12</v>
      </c>
      <c r="B47" s="88"/>
      <c r="C47" s="89"/>
      <c r="D47" s="89"/>
      <c r="E47" s="88"/>
      <c r="F47" s="89"/>
      <c r="G47" s="89"/>
      <c r="H47" s="89"/>
      <c r="I47" s="89"/>
    </row>
    <row r="48" spans="1:9" x14ac:dyDescent="0.45">
      <c r="A48" s="90" t="s">
        <v>57</v>
      </c>
      <c r="B48" s="90"/>
      <c r="C48" s="90"/>
      <c r="D48" s="90"/>
      <c r="E48" s="90"/>
      <c r="F48" s="90"/>
      <c r="G48" s="90"/>
      <c r="H48" s="90"/>
      <c r="I48" s="90"/>
    </row>
    <row r="49" spans="1:9" x14ac:dyDescent="0.45">
      <c r="A49" s="91" t="s">
        <v>14</v>
      </c>
      <c r="B49" s="88"/>
      <c r="C49" s="89"/>
      <c r="D49" s="89"/>
      <c r="E49" s="88"/>
      <c r="F49" s="89"/>
      <c r="G49" s="89"/>
      <c r="H49" s="89"/>
      <c r="I49" s="89"/>
    </row>
    <row r="50" spans="1:9" x14ac:dyDescent="0.45">
      <c r="A50" s="92" t="s">
        <v>15</v>
      </c>
      <c r="B50" s="93"/>
      <c r="C50" s="93"/>
      <c r="D50" s="93"/>
      <c r="E50" s="93"/>
      <c r="F50" s="93"/>
      <c r="G50" s="93"/>
      <c r="H50" s="93"/>
      <c r="I50" s="93"/>
    </row>
    <row r="51" spans="1:9" x14ac:dyDescent="0.45">
      <c r="A51" s="92"/>
      <c r="B51" s="9"/>
      <c r="C51" s="10"/>
      <c r="D51" s="9"/>
      <c r="E51" s="10"/>
      <c r="F51" s="9"/>
      <c r="G51" s="10"/>
      <c r="H51" s="9"/>
      <c r="I51" s="10"/>
    </row>
    <row r="52" spans="1:9" x14ac:dyDescent="0.45">
      <c r="A52" s="94" t="str">
        <f>+Índice!A14</f>
        <v>Fecha de actualización: 6 de diciembre de 2022</v>
      </c>
      <c r="B52" s="9"/>
      <c r="C52" s="10"/>
      <c r="D52" s="9"/>
      <c r="E52" s="10"/>
      <c r="F52" s="9"/>
      <c r="G52" s="10"/>
      <c r="H52" s="9"/>
      <c r="I52" s="10"/>
    </row>
    <row r="53" spans="1:9" x14ac:dyDescent="0.45">
      <c r="A53" s="92"/>
      <c r="B53" s="9"/>
      <c r="C53" s="10"/>
      <c r="D53" s="9"/>
      <c r="E53" s="10"/>
      <c r="F53" s="9"/>
      <c r="G53" s="10"/>
      <c r="H53" s="9"/>
      <c r="I53" s="10"/>
    </row>
    <row r="54" spans="1:9" x14ac:dyDescent="0.45">
      <c r="A54" s="92"/>
      <c r="B54" s="9"/>
      <c r="C54" s="10"/>
      <c r="D54" s="9"/>
      <c r="E54" s="10"/>
      <c r="F54" s="9"/>
      <c r="G54" s="10"/>
      <c r="H54" s="9"/>
      <c r="I54" s="10"/>
    </row>
    <row r="55" spans="1:9" x14ac:dyDescent="0.45">
      <c r="A55" s="92"/>
      <c r="B55" s="9"/>
      <c r="C55" s="10"/>
      <c r="D55" s="9"/>
      <c r="E55" s="10"/>
      <c r="F55" s="9"/>
      <c r="G55" s="10"/>
      <c r="H55" s="9"/>
      <c r="I55" s="10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</cp:lastModifiedBy>
  <cp:lastPrinted>2018-10-02T21:35:14Z</cp:lastPrinted>
  <dcterms:created xsi:type="dcterms:W3CDTF">2007-01-25T17:17:56Z</dcterms:created>
  <dcterms:modified xsi:type="dcterms:W3CDTF">2022-12-02T16:54:50Z</dcterms:modified>
</cp:coreProperties>
</file>