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DANE\Boletines\mensual\Oct\"/>
    </mc:Choice>
  </mc:AlternateContent>
  <xr:revisionPtr revIDLastSave="0" documentId="13_ncr:1_{819B5507-2473-4321-84DB-426B0F1BD417}" xr6:coauthVersionLast="47" xr6:coauthVersionMax="47" xr10:uidLastSave="{00000000-0000-0000-0000-000000000000}"/>
  <bookViews>
    <workbookView xWindow="-110" yWindow="-110" windowWidth="19420" windowHeight="10300" tabRatio="815" activeTab="1" xr2:uid="{00000000-000D-0000-FFFF-FFFF00000000}"/>
  </bookViews>
  <sheets>
    <sheet name="Índice" sheetId="519" r:id="rId1"/>
    <sheet name="Anexo 1" sheetId="520" r:id="rId2"/>
    <sheet name="Anexo 2" sheetId="521" r:id="rId3"/>
    <sheet name="Anexo 3" sheetId="52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2" i="519" l="1"/>
  <c r="A80" i="520"/>
  <c r="A52" i="521"/>
  <c r="A52" i="522"/>
  <c r="A11" i="519"/>
  <c r="A10" i="519" l="1"/>
</calcChain>
</file>

<file path=xl/sharedStrings.xml><?xml version="1.0" encoding="utf-8"?>
<sst xmlns="http://schemas.openxmlformats.org/spreadsheetml/2006/main" count="377" uniqueCount="95">
  <si>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</si>
  <si>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</si>
  <si>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</si>
  <si>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</si>
  <si>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</si>
  <si>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</si>
  <si>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</si>
  <si>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</si>
  <si>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</si>
  <si>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</si>
  <si>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</si>
  <si>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</si>
  <si>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</si>
  <si>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</si>
  <si>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n.d.: no disponible</t>
  </si>
  <si>
    <t xml:space="preserve"> -: no es posible calcular la variación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</si>
  <si>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</si>
  <si>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</si>
  <si>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</si>
  <si>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</si>
  <si>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</si>
  <si>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</si>
  <si>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</si>
  <si>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</si>
  <si>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</si>
  <si>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</si>
  <si>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</si>
  <si>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</si>
  <si>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</si>
  <si>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</si>
  <si>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</si>
  <si>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</si>
  <si>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</si>
  <si>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</si>
  <si>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</si>
  <si>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</si>
  <si>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</si>
  <si>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</si>
  <si>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</si>
  <si>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</si>
  <si>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</si>
  <si>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Piña *</t>
  </si>
  <si>
    <t>Tomate de árbol</t>
  </si>
  <si>
    <t>Tubérculos y plátanos</t>
  </si>
  <si>
    <t>Arracacha*</t>
  </si>
  <si>
    <t>Papa negra*</t>
  </si>
  <si>
    <t>Plátano hartón verde</t>
  </si>
  <si>
    <t>Yuca*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</si>
  <si>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</si>
  <si>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</si>
  <si>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Aguacate papelillo</t>
  </si>
  <si>
    <t>Var%: Variación porcentual con respecto al promedio del mes anterior. Dado que la variedad predominante en el mercado puede 
cambiar de un período a otro, las variaciones reportadas pueden obedecer a estos cambios, al igual que el mercado reportado en cada ciudad.</t>
  </si>
  <si>
    <t>Producto</t>
  </si>
  <si>
    <t>Limón común</t>
  </si>
  <si>
    <t>Manzana verde importada</t>
  </si>
  <si>
    <t>Papaya Maradol</t>
  </si>
  <si>
    <t>Papa criolla</t>
  </si>
  <si>
    <t>Fecha de actualización: 8 de noviembre de 2022</t>
  </si>
  <si>
    <t>Variación mensual. Octubre de 2022</t>
  </si>
  <si>
    <t>Variación año corrido. Octubre de 2022</t>
  </si>
  <si>
    <t>Variación anual. Octubre de 2022</t>
  </si>
  <si>
    <t>n.d.</t>
  </si>
  <si>
    <t>-</t>
  </si>
  <si>
    <t>Ajo importado</t>
  </si>
  <si>
    <t>Limón Tahití</t>
  </si>
  <si>
    <t>Papaya*</t>
  </si>
  <si>
    <t>Uva red globe nacional</t>
  </si>
  <si>
    <t>Papa criolla limpia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</si>
  <si>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</si>
  <si>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</si>
  <si>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</si>
  <si>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</si>
  <si>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</si>
  <si>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</si>
  <si>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blanco trillado</t>
  </si>
  <si>
    <t>Huevo tipo AA**</t>
  </si>
  <si>
    <t>Queso costeño</t>
  </si>
  <si>
    <t>Carne de cerdo, lomo sin hueso</t>
  </si>
  <si>
    <t>Carne de res, lomo fino</t>
  </si>
  <si>
    <t>Pierna pernil con rabadilla</t>
  </si>
  <si>
    <t>Aceite vegetal mezcla**</t>
  </si>
  <si>
    <t>Azúcar sulfitada</t>
  </si>
  <si>
    <t>Café molido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</si>
  <si>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</si>
  <si>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</si>
  <si>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</si>
  <si>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</si>
  <si>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</si>
  <si>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</si>
  <si>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</si>
  <si>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</si>
  <si>
    <t>Octubre de 2022</t>
  </si>
  <si>
    <t>Var%: Variación porcentual con respecto al promedio del mismo mes del año anterior</t>
  </si>
  <si>
    <t>Var%: Variación porcentual en lo corrido del año</t>
  </si>
  <si>
    <t>Manzana royal gala importada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</si>
</sst>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2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1"/>
      <name val="Segoe UI"/>
      <family val="2"/>
    </font>
    <font>
      <b/>
      <sz val="9"/>
      <name val="Segoe UI"/>
      <family val="2"/>
    </font>
    <font>
      <b/>
      <sz val="9"/>
      <color theme="1"/>
      <name val="Segoe UI"/>
      <family val="2"/>
    </font>
    <font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8">
    <xf numFmtId="0" fontId="0" fillId="0" borderId="0" xfId="0"/>
    <xf numFmtId="0" fontId="17" fillId="0" borderId="0" xfId="0" applyFont="1" applyFill="1" applyBorder="1" applyAlignment="1"/>
    <xf numFmtId="0" fontId="17" fillId="0" borderId="0" xfId="0" applyFont="1" applyFill="1" applyBorder="1"/>
    <xf numFmtId="0" fontId="19" fillId="33" borderId="0" xfId="0" applyFont="1" applyFill="1" applyBorder="1" applyAlignment="1">
      <alignment vertical="center"/>
    </xf>
    <xf numFmtId="0" fontId="19" fillId="33" borderId="0" xfId="0" applyFont="1" applyFill="1" applyBorder="1" applyAlignment="1">
      <alignment vertical="center" wrapText="1"/>
    </xf>
    <xf numFmtId="0" fontId="20" fillId="0" borderId="0" xfId="0" applyFont="1" applyFill="1" applyBorder="1"/>
    <xf numFmtId="0" fontId="17" fillId="0" borderId="0" xfId="0" applyFont="1" applyFill="1"/>
    <xf numFmtId="0" fontId="20" fillId="0" borderId="0" xfId="0" applyFont="1"/>
    <xf numFmtId="167" fontId="21" fillId="0" borderId="2" xfId="33" applyNumberFormat="1" applyFont="1" applyFill="1" applyBorder="1" applyAlignment="1">
      <alignment horizontal="center"/>
    </xf>
    <xf numFmtId="167" fontId="24" fillId="0" borderId="0" xfId="33" applyNumberFormat="1" applyFont="1" applyAlignment="1">
      <alignment horizontal="right"/>
    </xf>
    <xf numFmtId="2" fontId="24" fillId="0" borderId="0" xfId="33" applyNumberFormat="1" applyFont="1" applyAlignment="1">
      <alignment horizontal="right"/>
    </xf>
    <xf numFmtId="0" fontId="22" fillId="0" borderId="0" xfId="0" applyFont="1"/>
    <xf numFmtId="0" fontId="20" fillId="31" borderId="0" xfId="0" applyFont="1" applyFill="1" applyBorder="1"/>
    <xf numFmtId="0" fontId="20" fillId="0" borderId="0" xfId="0" applyFont="1" applyBorder="1"/>
    <xf numFmtId="0" fontId="28" fillId="31" borderId="0" xfId="0" applyFont="1" applyFill="1" applyBorder="1" applyAlignment="1">
      <alignment vertical="center"/>
    </xf>
    <xf numFmtId="0" fontId="25" fillId="32" borderId="0" xfId="0" applyFont="1" applyFill="1" applyBorder="1"/>
    <xf numFmtId="0" fontId="20" fillId="32" borderId="0" xfId="0" applyFont="1" applyFill="1" applyBorder="1"/>
    <xf numFmtId="0" fontId="19" fillId="31" borderId="0" xfId="0" applyFont="1" applyFill="1" applyBorder="1"/>
    <xf numFmtId="0" fontId="25" fillId="31" borderId="0" xfId="0" applyFont="1" applyFill="1" applyBorder="1"/>
    <xf numFmtId="0" fontId="23" fillId="0" borderId="0" xfId="0" applyFont="1"/>
    <xf numFmtId="0" fontId="17" fillId="0" borderId="0" xfId="0" applyFont="1" applyFill="1" applyBorder="1" applyAlignment="1">
      <alignment horizontal="right"/>
    </xf>
    <xf numFmtId="0" fontId="19" fillId="33" borderId="0" xfId="0" applyFont="1" applyFill="1" applyBorder="1" applyAlignment="1">
      <alignment horizontal="right" vertical="center" wrapText="1"/>
    </xf>
    <xf numFmtId="0" fontId="17" fillId="0" borderId="0" xfId="0" applyFont="1" applyFill="1" applyAlignment="1">
      <alignment horizontal="right"/>
    </xf>
    <xf numFmtId="0" fontId="20" fillId="0" borderId="0" xfId="0" applyFont="1" applyAlignment="1">
      <alignment horizontal="right"/>
    </xf>
    <xf numFmtId="0" fontId="20" fillId="0" borderId="0" xfId="0" applyFont="1" applyFill="1"/>
    <xf numFmtId="0" fontId="2" fillId="31" borderId="0" xfId="31" quotePrefix="1" applyFill="1" applyBorder="1" applyAlignment="1" applyProtection="1">
      <alignment vertical="center"/>
    </xf>
    <xf numFmtId="4" fontId="21" fillId="0" borderId="2" xfId="33" applyNumberFormat="1" applyFont="1" applyFill="1" applyBorder="1" applyAlignment="1">
      <alignment horizontal="center"/>
    </xf>
    <xf numFmtId="0" fontId="23" fillId="33" borderId="0" xfId="36" applyFont="1" applyFill="1"/>
    <xf numFmtId="3" fontId="24" fillId="33" borderId="0" xfId="34" applyNumberFormat="1" applyFont="1" applyFill="1" applyBorder="1" applyAlignment="1">
      <alignment horizontal="right"/>
    </xf>
    <xf numFmtId="3" fontId="24" fillId="33" borderId="0" xfId="34" applyNumberFormat="1" applyFont="1" applyFill="1" applyBorder="1" applyAlignment="1">
      <alignment horizontal="right" vertical="center"/>
    </xf>
    <xf numFmtId="0" fontId="23" fillId="0" borderId="0" xfId="36" applyFont="1"/>
    <xf numFmtId="3" fontId="24" fillId="0" borderId="0" xfId="34" applyNumberFormat="1" applyFont="1" applyFill="1" applyBorder="1" applyAlignment="1">
      <alignment horizontal="center"/>
    </xf>
    <xf numFmtId="3" fontId="24" fillId="0" borderId="0" xfId="34" applyNumberFormat="1" applyFont="1" applyFill="1" applyBorder="1" applyAlignment="1">
      <alignment horizontal="right"/>
    </xf>
    <xf numFmtId="3" fontId="24" fillId="0" borderId="0" xfId="34" applyNumberFormat="1" applyFont="1" applyFill="1" applyBorder="1" applyAlignment="1">
      <alignment horizontal="right" vertical="center"/>
    </xf>
    <xf numFmtId="3" fontId="24" fillId="33" borderId="0" xfId="34" applyNumberFormat="1" applyFont="1" applyFill="1" applyBorder="1" applyAlignment="1">
      <alignment horizontal="center" vertical="center"/>
    </xf>
    <xf numFmtId="3" fontId="24" fillId="0" borderId="0" xfId="34" applyNumberFormat="1" applyFont="1" applyFill="1" applyBorder="1" applyAlignment="1">
      <alignment horizontal="right" vertical="justify"/>
    </xf>
    <xf numFmtId="0" fontId="21" fillId="33" borderId="0" xfId="36" applyFont="1" applyFill="1" applyAlignment="1">
      <alignment horizontal="centerContinuous"/>
    </xf>
    <xf numFmtId="3" fontId="23" fillId="33" borderId="0" xfId="36" applyNumberFormat="1" applyFont="1" applyFill="1" applyAlignment="1">
      <alignment horizontal="right" wrapText="1"/>
    </xf>
    <xf numFmtId="3" fontId="23" fillId="33" borderId="0" xfId="34" applyNumberFormat="1" applyFont="1" applyFill="1" applyBorder="1" applyAlignment="1">
      <alignment horizontal="right" wrapText="1"/>
    </xf>
    <xf numFmtId="3" fontId="24" fillId="0" borderId="0" xfId="34" applyNumberFormat="1" applyFont="1" applyFill="1" applyBorder="1" applyAlignment="1">
      <alignment horizontal="center" vertical="center"/>
    </xf>
    <xf numFmtId="0" fontId="24" fillId="33" borderId="0" xfId="34" applyNumberFormat="1" applyFont="1" applyFill="1" applyBorder="1" applyAlignment="1">
      <alignment horizontal="center" vertical="center"/>
    </xf>
    <xf numFmtId="3" fontId="23" fillId="33" borderId="0" xfId="36" applyNumberFormat="1" applyFont="1" applyFill="1" applyAlignment="1">
      <alignment horizontal="right"/>
    </xf>
    <xf numFmtId="3" fontId="23" fillId="33" borderId="0" xfId="34" applyNumberFormat="1" applyFont="1" applyFill="1" applyBorder="1" applyAlignment="1">
      <alignment horizontal="right"/>
    </xf>
    <xf numFmtId="0" fontId="24" fillId="0" borderId="0" xfId="34" applyNumberFormat="1" applyFont="1" applyFill="1" applyBorder="1" applyAlignment="1">
      <alignment horizontal="center" vertical="center"/>
    </xf>
    <xf numFmtId="0" fontId="23" fillId="0" borderId="2" xfId="36" applyFont="1" applyBorder="1"/>
    <xf numFmtId="3" fontId="24" fillId="0" borderId="2" xfId="34" applyNumberFormat="1" applyFont="1" applyFill="1" applyBorder="1" applyAlignment="1">
      <alignment horizontal="right"/>
    </xf>
    <xf numFmtId="3" fontId="24" fillId="0" borderId="0" xfId="0" applyNumberFormat="1" applyFont="1" applyAlignment="1">
      <alignment horizontal="right"/>
    </xf>
    <xf numFmtId="0" fontId="23" fillId="33" borderId="0" xfId="0" applyFont="1" applyFill="1"/>
    <xf numFmtId="3" fontId="24" fillId="33" borderId="0" xfId="0" applyNumberFormat="1" applyFont="1" applyFill="1" applyAlignment="1">
      <alignment horizontal="center"/>
    </xf>
    <xf numFmtId="3" fontId="24" fillId="33" borderId="0" xfId="0" applyNumberFormat="1" applyFont="1" applyFill="1" applyAlignment="1">
      <alignment horizontal="right"/>
    </xf>
    <xf numFmtId="3" fontId="24" fillId="0" borderId="0" xfId="0" applyNumberFormat="1" applyFont="1" applyAlignment="1">
      <alignment horizontal="center"/>
    </xf>
    <xf numFmtId="0" fontId="21" fillId="0" borderId="0" xfId="36" applyFont="1"/>
    <xf numFmtId="167" fontId="24" fillId="0" borderId="0" xfId="34" applyNumberFormat="1" applyFont="1" applyFill="1" applyBorder="1" applyAlignment="1">
      <alignment horizontal="right"/>
    </xf>
    <xf numFmtId="2" fontId="24" fillId="0" borderId="0" xfId="34" applyNumberFormat="1" applyFont="1" applyFill="1" applyBorder="1" applyAlignment="1">
      <alignment horizontal="right" vertical="center"/>
    </xf>
    <xf numFmtId="2" fontId="24" fillId="0" borderId="0" xfId="34" applyNumberFormat="1" applyFont="1" applyFill="1" applyBorder="1" applyAlignment="1">
      <alignment horizontal="right"/>
    </xf>
    <xf numFmtId="167" fontId="24" fillId="0" borderId="0" xfId="34" applyNumberFormat="1" applyFont="1" applyFill="1" applyBorder="1" applyAlignment="1">
      <alignment horizontal="right" vertical="center"/>
    </xf>
    <xf numFmtId="0" fontId="24" fillId="0" borderId="0" xfId="34" applyNumberFormat="1" applyFont="1" applyFill="1" applyBorder="1" applyAlignment="1">
      <alignment horizontal="right" vertical="center"/>
    </xf>
    <xf numFmtId="0" fontId="20" fillId="0" borderId="0" xfId="36" applyFont="1"/>
    <xf numFmtId="167" fontId="24" fillId="0" borderId="0" xfId="34" applyNumberFormat="1" applyFont="1" applyAlignment="1">
      <alignment horizontal="right"/>
    </xf>
    <xf numFmtId="2" fontId="24" fillId="0" borderId="0" xfId="34" applyNumberFormat="1" applyFont="1" applyAlignment="1">
      <alignment horizontal="right"/>
    </xf>
    <xf numFmtId="0" fontId="23" fillId="0" borderId="0" xfId="36" applyFont="1" applyAlignment="1">
      <alignment vertical="center"/>
    </xf>
    <xf numFmtId="0" fontId="23" fillId="0" borderId="0" xfId="36" applyFont="1" applyAlignment="1">
      <alignment horizontal="right"/>
    </xf>
    <xf numFmtId="2" fontId="23" fillId="0" borderId="0" xfId="34" applyNumberFormat="1" applyFont="1" applyFill="1" applyAlignment="1">
      <alignment horizontal="right"/>
    </xf>
    <xf numFmtId="167" fontId="21" fillId="0" borderId="0" xfId="34" applyNumberFormat="1" applyFont="1" applyFill="1" applyAlignment="1">
      <alignment horizontal="right"/>
    </xf>
    <xf numFmtId="167" fontId="23" fillId="0" borderId="0" xfId="34" applyNumberFormat="1" applyFont="1" applyFill="1" applyAlignment="1">
      <alignment horizontal="right"/>
    </xf>
    <xf numFmtId="2" fontId="21" fillId="0" borderId="0" xfId="34" applyNumberFormat="1" applyFont="1" applyFill="1" applyAlignment="1">
      <alignment horizontal="right"/>
    </xf>
    <xf numFmtId="0" fontId="24" fillId="0" borderId="0" xfId="36" applyFont="1"/>
    <xf numFmtId="0" fontId="17" fillId="0" borderId="0" xfId="43" applyFont="1"/>
    <xf numFmtId="0" fontId="19" fillId="33" borderId="0" xfId="43" applyFont="1" applyFill="1" applyAlignment="1">
      <alignment vertical="center"/>
    </xf>
    <xf numFmtId="0" fontId="29" fillId="33" borderId="0" xfId="43" applyFont="1" applyFill="1" applyAlignment="1">
      <alignment vertical="center" wrapText="1"/>
    </xf>
    <xf numFmtId="0" fontId="29" fillId="0" borderId="1" xfId="43" applyFont="1" applyBorder="1" applyAlignment="1">
      <alignment horizontal="center" vertical="center"/>
    </xf>
    <xf numFmtId="10" fontId="29" fillId="0" borderId="1" xfId="44" applyNumberFormat="1" applyFont="1" applyFill="1" applyBorder="1" applyAlignment="1">
      <alignment horizontal="center"/>
    </xf>
    <xf numFmtId="10" fontId="30" fillId="0" borderId="1" xfId="44" applyNumberFormat="1" applyFont="1" applyFill="1" applyBorder="1" applyAlignment="1">
      <alignment horizontal="center"/>
    </xf>
    <xf numFmtId="0" fontId="20" fillId="0" borderId="0" xfId="43" applyFont="1"/>
    <xf numFmtId="0" fontId="29" fillId="33" borderId="0" xfId="43" applyFont="1" applyFill="1" applyAlignment="1">
      <alignment horizontal="centerContinuous"/>
    </xf>
    <xf numFmtId="4" fontId="31" fillId="0" borderId="0" xfId="33" applyNumberFormat="1" applyFont="1" applyFill="1" applyBorder="1" applyAlignment="1">
      <alignment horizontal="right"/>
    </xf>
    <xf numFmtId="0" fontId="17" fillId="33" borderId="0" xfId="43" applyFont="1" applyFill="1"/>
    <xf numFmtId="4" fontId="31" fillId="33" borderId="0" xfId="33" applyNumberFormat="1" applyFont="1" applyFill="1" applyBorder="1" applyAlignment="1">
      <alignment horizontal="right"/>
    </xf>
    <xf numFmtId="4" fontId="31" fillId="33" borderId="0" xfId="33" applyNumberFormat="1" applyFont="1" applyFill="1" applyBorder="1" applyAlignment="1">
      <alignment horizontal="right" vertical="justify"/>
    </xf>
    <xf numFmtId="4" fontId="31" fillId="0" borderId="0" xfId="33" applyNumberFormat="1" applyFont="1" applyFill="1" applyBorder="1" applyAlignment="1">
      <alignment horizontal="right" vertical="center"/>
    </xf>
    <xf numFmtId="0" fontId="17" fillId="33" borderId="2" xfId="43" applyFont="1" applyFill="1" applyBorder="1"/>
    <xf numFmtId="4" fontId="31" fillId="33" borderId="2" xfId="33" applyNumberFormat="1" applyFont="1" applyFill="1" applyBorder="1" applyAlignment="1">
      <alignment horizontal="right"/>
    </xf>
    <xf numFmtId="4" fontId="29" fillId="33" borderId="0" xfId="33" applyNumberFormat="1" applyFont="1" applyFill="1" applyBorder="1" applyAlignment="1">
      <alignment horizontal="centerContinuous"/>
    </xf>
    <xf numFmtId="4" fontId="31" fillId="33" borderId="0" xfId="33" applyNumberFormat="1" applyFont="1" applyFill="1" applyBorder="1" applyAlignment="1">
      <alignment horizontal="right" vertical="center"/>
    </xf>
    <xf numFmtId="4" fontId="31" fillId="0" borderId="0" xfId="33" applyNumberFormat="1" applyFont="1" applyFill="1" applyBorder="1" applyAlignment="1" applyProtection="1">
      <alignment horizontal="right"/>
    </xf>
    <xf numFmtId="4" fontId="31" fillId="33" borderId="2" xfId="33" applyNumberFormat="1" applyFont="1" applyFill="1" applyBorder="1" applyAlignment="1">
      <alignment horizontal="right" vertical="center"/>
    </xf>
    <xf numFmtId="0" fontId="17" fillId="0" borderId="2" xfId="43" applyFont="1" applyBorder="1"/>
    <xf numFmtId="4" fontId="31" fillId="0" borderId="2" xfId="33" applyNumberFormat="1" applyFont="1" applyFill="1" applyBorder="1" applyAlignment="1">
      <alignment horizontal="right"/>
    </xf>
    <xf numFmtId="0" fontId="23" fillId="0" borderId="0" xfId="43" applyFont="1"/>
    <xf numFmtId="10" fontId="17" fillId="0" borderId="0" xfId="45" applyNumberFormat="1" applyFont="1" applyFill="1" applyAlignment="1">
      <alignment horizontal="right"/>
    </xf>
    <xf numFmtId="10" fontId="29" fillId="0" borderId="0" xfId="45" applyNumberFormat="1" applyFont="1" applyFill="1" applyAlignment="1">
      <alignment horizontal="right"/>
    </xf>
    <xf numFmtId="0" fontId="23" fillId="0" borderId="0" xfId="43" applyFont="1" applyAlignment="1">
      <alignment vertical="center"/>
    </xf>
    <xf numFmtId="0" fontId="23" fillId="0" borderId="0" xfId="43" applyFont="1" applyAlignment="1">
      <alignment horizontal="left"/>
    </xf>
    <xf numFmtId="0" fontId="24" fillId="0" borderId="0" xfId="43" applyFont="1"/>
    <xf numFmtId="10" fontId="24" fillId="0" borderId="0" xfId="45" applyNumberFormat="1" applyFont="1" applyAlignment="1">
      <alignment horizontal="right"/>
    </xf>
    <xf numFmtId="0" fontId="22" fillId="0" borderId="0" xfId="43" applyFont="1"/>
    <xf numFmtId="10" fontId="29" fillId="0" borderId="1" xfId="45" applyNumberFormat="1" applyFont="1" applyFill="1" applyBorder="1" applyAlignment="1">
      <alignment horizontal="center"/>
    </xf>
    <xf numFmtId="10" fontId="30" fillId="0" borderId="1" xfId="45" applyNumberFormat="1" applyFont="1" applyFill="1" applyBorder="1" applyAlignment="1">
      <alignment horizontal="center"/>
    </xf>
    <xf numFmtId="4" fontId="24" fillId="0" borderId="0" xfId="33" applyNumberFormat="1" applyFont="1" applyFill="1" applyBorder="1" applyAlignment="1">
      <alignment horizontal="right"/>
    </xf>
    <xf numFmtId="167" fontId="24" fillId="33" borderId="0" xfId="33" applyNumberFormat="1" applyFont="1" applyFill="1" applyBorder="1" applyAlignment="1">
      <alignment horizontal="center" vertical="center"/>
    </xf>
    <xf numFmtId="0" fontId="24" fillId="33" borderId="0" xfId="0" applyFont="1" applyFill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31" fillId="33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 applyProtection="1">
      <alignment horizontal="center" vertical="center"/>
    </xf>
    <xf numFmtId="0" fontId="31" fillId="0" borderId="0" xfId="33" applyNumberFormat="1" applyFont="1" applyFill="1" applyBorder="1" applyAlignment="1">
      <alignment horizontal="center" vertical="center"/>
    </xf>
    <xf numFmtId="0" fontId="31" fillId="33" borderId="0" xfId="33" applyNumberFormat="1" applyFont="1" applyFill="1" applyBorder="1" applyAlignment="1">
      <alignment horizontal="center" vertical="center"/>
    </xf>
    <xf numFmtId="2" fontId="31" fillId="33" borderId="0" xfId="33" applyNumberFormat="1" applyFont="1" applyFill="1" applyBorder="1" applyAlignment="1" applyProtection="1">
      <alignment horizontal="right" vertical="justify"/>
    </xf>
    <xf numFmtId="4" fontId="31" fillId="33" borderId="2" xfId="33" applyNumberFormat="1" applyFont="1" applyFill="1" applyBorder="1" applyAlignment="1">
      <alignment horizontal="right" vertical="justify"/>
    </xf>
    <xf numFmtId="0" fontId="24" fillId="33" borderId="0" xfId="34" applyNumberFormat="1" applyFont="1" applyFill="1" applyBorder="1" applyAlignment="1">
      <alignment horizontal="right" vertical="center"/>
    </xf>
    <xf numFmtId="4" fontId="24" fillId="33" borderId="0" xfId="34" applyNumberFormat="1" applyFont="1" applyFill="1" applyBorder="1" applyAlignment="1">
      <alignment horizontal="right"/>
    </xf>
    <xf numFmtId="4" fontId="24" fillId="33" borderId="0" xfId="34" applyNumberFormat="1" applyFont="1" applyFill="1" applyBorder="1" applyAlignment="1">
      <alignment horizontal="right" vertical="center"/>
    </xf>
    <xf numFmtId="4" fontId="24" fillId="0" borderId="0" xfId="34" applyNumberFormat="1" applyFont="1" applyFill="1" applyBorder="1" applyAlignment="1">
      <alignment horizontal="right" vertical="center"/>
    </xf>
    <xf numFmtId="4" fontId="24" fillId="0" borderId="0" xfId="34" applyNumberFormat="1" applyFont="1" applyFill="1" applyBorder="1" applyAlignment="1">
      <alignment horizontal="right"/>
    </xf>
    <xf numFmtId="4" fontId="24" fillId="0" borderId="2" xfId="34" applyNumberFormat="1" applyFont="1" applyFill="1" applyBorder="1" applyAlignment="1">
      <alignment horizontal="right"/>
    </xf>
    <xf numFmtId="4" fontId="21" fillId="33" borderId="0" xfId="34" applyNumberFormat="1" applyFont="1" applyFill="1" applyBorder="1" applyAlignment="1">
      <alignment horizontal="right" wrapText="1"/>
    </xf>
    <xf numFmtId="4" fontId="24" fillId="0" borderId="0" xfId="34" applyNumberFormat="1" applyFont="1" applyFill="1" applyBorder="1" applyAlignment="1">
      <alignment horizontal="right" vertical="justify"/>
    </xf>
    <xf numFmtId="4" fontId="21" fillId="33" borderId="0" xfId="34" applyNumberFormat="1" applyFont="1" applyFill="1" applyBorder="1" applyAlignment="1">
      <alignment horizontal="right"/>
    </xf>
    <xf numFmtId="4" fontId="24" fillId="33" borderId="0" xfId="0" applyNumberFormat="1" applyFont="1" applyFill="1" applyAlignment="1">
      <alignment horizontal="right"/>
    </xf>
    <xf numFmtId="4" fontId="24" fillId="0" borderId="0" xfId="0" applyNumberFormat="1" applyFont="1" applyAlignment="1">
      <alignment horizontal="right"/>
    </xf>
    <xf numFmtId="4" fontId="24" fillId="33" borderId="0" xfId="0" applyNumberFormat="1" applyFont="1" applyFill="1" applyAlignment="1">
      <alignment horizontal="right" vertical="center"/>
    </xf>
    <xf numFmtId="4" fontId="24" fillId="0" borderId="0" xfId="0" applyNumberFormat="1" applyFont="1" applyAlignment="1">
      <alignment horizontal="right" vertical="center"/>
    </xf>
    <xf numFmtId="0" fontId="20" fillId="0" borderId="0" xfId="36" applyFont="1" applyAlignment="1">
      <alignment horizontal="right"/>
    </xf>
    <xf numFmtId="3" fontId="24" fillId="0" borderId="2" xfId="34" applyNumberFormat="1" applyFont="1" applyFill="1" applyBorder="1" applyAlignment="1">
      <alignment horizontal="center" vertical="center"/>
    </xf>
    <xf numFmtId="0" fontId="24" fillId="0" borderId="2" xfId="34" applyNumberFormat="1" applyFont="1" applyFill="1" applyBorder="1" applyAlignment="1">
      <alignment horizontal="center" vertical="center"/>
    </xf>
    <xf numFmtId="3" fontId="24" fillId="0" borderId="2" xfId="34" applyNumberFormat="1" applyFont="1" applyFill="1" applyBorder="1" applyAlignment="1">
      <alignment horizontal="right" vertical="center"/>
    </xf>
    <xf numFmtId="4" fontId="24" fillId="0" borderId="2" xfId="34" applyNumberFormat="1" applyFont="1" applyFill="1" applyBorder="1" applyAlignment="1">
      <alignment horizontal="right" vertical="justify"/>
    </xf>
    <xf numFmtId="0" fontId="24" fillId="0" borderId="2" xfId="34" applyNumberFormat="1" applyFont="1" applyFill="1" applyBorder="1" applyAlignment="1">
      <alignment horizontal="right" vertical="center"/>
    </xf>
    <xf numFmtId="3" fontId="24" fillId="0" borderId="2" xfId="34" applyNumberFormat="1" applyFont="1" applyFill="1" applyBorder="1" applyAlignment="1">
      <alignment horizontal="center"/>
    </xf>
    <xf numFmtId="4" fontId="24" fillId="0" borderId="2" xfId="34" applyNumberFormat="1" applyFont="1" applyFill="1" applyBorder="1" applyAlignment="1">
      <alignment horizontal="center" vertical="center"/>
    </xf>
    <xf numFmtId="3" fontId="24" fillId="33" borderId="0" xfId="0" applyNumberFormat="1" applyFont="1" applyFill="1" applyAlignment="1">
      <alignment horizontal="center" vertical="center"/>
    </xf>
    <xf numFmtId="0" fontId="17" fillId="0" borderId="0" xfId="0" applyFont="1"/>
    <xf numFmtId="0" fontId="17" fillId="33" borderId="0" xfId="0" applyFont="1" applyFill="1"/>
    <xf numFmtId="0" fontId="17" fillId="33" borderId="2" xfId="0" applyFont="1" applyFill="1" applyBorder="1"/>
    <xf numFmtId="0" fontId="29" fillId="33" borderId="0" xfId="0" applyFont="1" applyFill="1" applyAlignment="1">
      <alignment horizontal="centerContinuous"/>
    </xf>
    <xf numFmtId="0" fontId="17" fillId="0" borderId="2" xfId="0" applyFont="1" applyBorder="1"/>
    <xf numFmtId="0" fontId="23" fillId="33" borderId="2" xfId="0" applyFont="1" applyFill="1" applyBorder="1"/>
    <xf numFmtId="3" fontId="24" fillId="33" borderId="2" xfId="0" applyNumberFormat="1" applyFont="1" applyFill="1" applyBorder="1" applyAlignment="1">
      <alignment horizontal="right"/>
    </xf>
    <xf numFmtId="4" fontId="24" fillId="33" borderId="2" xfId="0" applyNumberFormat="1" applyFont="1" applyFill="1" applyBorder="1" applyAlignment="1">
      <alignment horizontal="right"/>
    </xf>
    <xf numFmtId="0" fontId="24" fillId="33" borderId="2" xfId="0" applyFont="1" applyFill="1" applyBorder="1" applyAlignment="1">
      <alignment horizontal="center" vertical="center"/>
    </xf>
    <xf numFmtId="0" fontId="23" fillId="0" borderId="0" xfId="0" applyFont="1" applyFill="1" applyBorder="1"/>
    <xf numFmtId="3" fontId="24" fillId="0" borderId="0" xfId="0" applyNumberFormat="1" applyFont="1" applyFill="1" applyBorder="1" applyAlignment="1">
      <alignment horizontal="right"/>
    </xf>
    <xf numFmtId="4" fontId="24" fillId="0" borderId="0" xfId="0" applyNumberFormat="1" applyFont="1" applyFill="1" applyBorder="1" applyAlignment="1">
      <alignment horizontal="right"/>
    </xf>
    <xf numFmtId="3" fontId="24" fillId="0" borderId="0" xfId="0" applyNumberFormat="1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 vertical="center"/>
    </xf>
    <xf numFmtId="0" fontId="23" fillId="33" borderId="0" xfId="36" applyFont="1" applyFill="1" applyAlignment="1">
      <alignment horizontal="right"/>
    </xf>
    <xf numFmtId="4" fontId="21" fillId="33" borderId="0" xfId="34" applyNumberFormat="1" applyFont="1" applyFill="1" applyBorder="1" applyAlignment="1"/>
    <xf numFmtId="167" fontId="23" fillId="33" borderId="0" xfId="34" applyNumberFormat="1" applyFont="1" applyFill="1" applyBorder="1" applyAlignment="1">
      <alignment horizontal="right"/>
    </xf>
    <xf numFmtId="0" fontId="17" fillId="0" borderId="0" xfId="36" applyFont="1"/>
    <xf numFmtId="0" fontId="23" fillId="33" borderId="2" xfId="36" applyFont="1" applyFill="1" applyBorder="1"/>
    <xf numFmtId="3" fontId="24" fillId="33" borderId="2" xfId="34" applyNumberFormat="1" applyFont="1" applyFill="1" applyBorder="1" applyAlignment="1">
      <alignment horizontal="right"/>
    </xf>
    <xf numFmtId="4" fontId="24" fillId="33" borderId="2" xfId="34" applyNumberFormat="1" applyFont="1" applyFill="1" applyBorder="1" applyAlignment="1">
      <alignment horizontal="right"/>
    </xf>
    <xf numFmtId="0" fontId="24" fillId="0" borderId="0" xfId="34" applyNumberFormat="1" applyFont="1" applyFill="1" applyBorder="1" applyAlignment="1">
      <alignment vertical="center"/>
    </xf>
    <xf numFmtId="0" fontId="24" fillId="0" borderId="0" xfId="34" applyNumberFormat="1" applyFont="1" applyFill="1" applyBorder="1" applyAlignment="1">
      <alignment horizontal="right"/>
    </xf>
    <xf numFmtId="0" fontId="20" fillId="31" borderId="0" xfId="36" applyFont="1" applyFill="1"/>
    <xf numFmtId="0" fontId="24" fillId="33" borderId="0" xfId="0" applyFont="1" applyFill="1" applyAlignment="1">
      <alignment horizontal="right" vertical="center"/>
    </xf>
    <xf numFmtId="4" fontId="31" fillId="33" borderId="2" xfId="33" applyNumberFormat="1" applyFont="1" applyFill="1" applyBorder="1" applyAlignment="1">
      <alignment horizontal="center" vertical="center"/>
    </xf>
    <xf numFmtId="4" fontId="31" fillId="33" borderId="0" xfId="33" applyNumberFormat="1" applyFont="1" applyFill="1" applyBorder="1" applyAlignment="1">
      <alignment horizontal="center" vertical="center"/>
    </xf>
    <xf numFmtId="0" fontId="27" fillId="32" borderId="0" xfId="0" applyFont="1" applyFill="1" applyBorder="1" applyAlignment="1">
      <alignment horizontal="center" vertical="center" wrapText="1"/>
    </xf>
    <xf numFmtId="0" fontId="25" fillId="31" borderId="0" xfId="0" applyFont="1" applyFill="1" applyBorder="1" applyAlignment="1">
      <alignment horizontal="center"/>
    </xf>
    <xf numFmtId="0" fontId="26" fillId="34" borderId="0" xfId="0" applyFont="1" applyFill="1" applyBorder="1" applyAlignment="1">
      <alignment horizontal="center" vertical="center" wrapText="1"/>
    </xf>
    <xf numFmtId="0" fontId="23" fillId="0" borderId="0" xfId="36" applyFont="1" applyAlignment="1">
      <alignment horizontal="left" vertical="center" wrapText="1"/>
    </xf>
    <xf numFmtId="0" fontId="23" fillId="0" borderId="0" xfId="36" applyFont="1" applyAlignment="1">
      <alignment horizontal="left" vertical="center"/>
    </xf>
    <xf numFmtId="0" fontId="18" fillId="34" borderId="0" xfId="0" applyFont="1" applyFill="1" applyBorder="1" applyAlignment="1">
      <alignment horizontal="center" vertical="center" wrapText="1"/>
    </xf>
    <xf numFmtId="167" fontId="22" fillId="0" borderId="1" xfId="33" applyNumberFormat="1" applyFont="1" applyFill="1" applyBorder="1" applyAlignment="1">
      <alignment horizontal="center"/>
    </xf>
    <xf numFmtId="167" fontId="21" fillId="0" borderId="1" xfId="33" applyNumberFormat="1" applyFont="1" applyFill="1" applyBorder="1" applyAlignment="1">
      <alignment horizontal="center"/>
    </xf>
    <xf numFmtId="0" fontId="21" fillId="0" borderId="3" xfId="0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18" fillId="34" borderId="0" xfId="43" applyFont="1" applyFill="1" applyAlignment="1">
      <alignment horizontal="center" vertical="center" wrapText="1"/>
    </xf>
  </cellXfs>
  <cellStyles count="46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 xr:uid="{00000000-0005-0000-0000-000012000000}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 xr:uid="{00000000-0005-0000-0000-00001C000000}"/>
    <cellStyle name="Euro 2" xfId="30" xr:uid="{00000000-0005-0000-0000-00001D000000}"/>
    <cellStyle name="Hipervínculo" xfId="31" builtinId="8"/>
    <cellStyle name="Incorrecto" xfId="32" builtinId="27" customBuiltin="1"/>
    <cellStyle name="Millares" xfId="33" builtinId="3"/>
    <cellStyle name="Millares 2" xfId="34" xr:uid="{00000000-0005-0000-0000-000021000000}"/>
    <cellStyle name="Neutral" xfId="35" builtinId="28" customBuiltin="1"/>
    <cellStyle name="Normal" xfId="0" builtinId="0"/>
    <cellStyle name="Normal 2" xfId="36" xr:uid="{00000000-0005-0000-0000-000024000000}"/>
    <cellStyle name="Normal 3" xfId="43" xr:uid="{674C42A4-B064-4353-9D04-968834AD136F}"/>
    <cellStyle name="Notas 2" xfId="37" xr:uid="{00000000-0005-0000-0000-000025000000}"/>
    <cellStyle name="Porcentaje 2" xfId="38" xr:uid="{00000000-0005-0000-0000-000026000000}"/>
    <cellStyle name="Porcentaje 2 2" xfId="45" xr:uid="{D14C4C04-AF22-4D25-B65E-B19B91AE0366}"/>
    <cellStyle name="Porcentaje 3" xfId="39" xr:uid="{00000000-0005-0000-0000-000027000000}"/>
    <cellStyle name="Porcentaje 4" xfId="44" xr:uid="{CF6C299B-C562-4F38-84BF-B1724B9C16BA}"/>
    <cellStyle name="Salida 2" xfId="40" xr:uid="{00000000-0005-0000-0000-000029000000}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127003</xdr:colOff>
      <xdr:row>0</xdr:row>
      <xdr:rowOff>150090</xdr:rowOff>
    </xdr:from>
    <xdr:to>
      <xdr:col>12</xdr:col>
      <xdr:colOff>0</xdr:colOff>
      <xdr:row>3</xdr:row>
      <xdr:rowOff>219362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6ABA1B2-CD09-4CDC-90B0-08A9F283E763}"/>
            </a:ext>
          </a:extLst>
        </xdr:cNvPr>
        <xdr:cNvGrpSpPr/>
      </xdr:nvGrpSpPr>
      <xdr:grpSpPr>
        <a:xfrm>
          <a:off x="127003" y="150090"/>
          <a:ext cx="9270997" cy="912915"/>
          <a:chOff x="57150" y="127000"/>
          <a:chExt cx="8784000" cy="739282"/>
        </a:xfrm>
      </xdr:grpSpPr>
      <xdr:pic>
        <xdr:nvPicPr>
          <xdr:cNvPr id="4" name="Imagen 10">
            <a:extLst>
              <a:ext uri="{FF2B5EF4-FFF2-40B4-BE49-F238E27FC236}">
                <a16:creationId xmlns:a16="http://schemas.microsoft.com/office/drawing/2014/main" id="{D06E5E10-AD1B-EB87-9CDE-F9AA6FE96A3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12">
            <a:extLst>
              <a:ext uri="{FF2B5EF4-FFF2-40B4-BE49-F238E27FC236}">
                <a16:creationId xmlns:a16="http://schemas.microsoft.com/office/drawing/2014/main" id="{E9B7058F-FC36-1A74-2C69-347D8953B62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11">
            <a:extLst>
              <a:ext uri="{FF2B5EF4-FFF2-40B4-BE49-F238E27FC236}">
                <a16:creationId xmlns:a16="http://schemas.microsoft.com/office/drawing/2014/main" id="{972E2942-24B3-89D4-4811-4B343762D67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44829</xdr:colOff>
      <xdr:row>0</xdr:row>
      <xdr:rowOff>97118</xdr:rowOff>
    </xdr:from>
    <xdr:to>
      <xdr:col>16</xdr:col>
      <xdr:colOff>294752</xdr:colOff>
      <xdr:row>2</xdr:row>
      <xdr:rowOff>392545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906C480-3DA6-419D-888A-7610C95525C7}"/>
            </a:ext>
          </a:extLst>
        </xdr:cNvPr>
        <xdr:cNvGrpSpPr/>
      </xdr:nvGrpSpPr>
      <xdr:grpSpPr>
        <a:xfrm>
          <a:off x="44829" y="97118"/>
          <a:ext cx="9259452" cy="900545"/>
          <a:chOff x="57150" y="127000"/>
          <a:chExt cx="8784000" cy="739282"/>
        </a:xfrm>
      </xdr:grpSpPr>
      <xdr:pic>
        <xdr:nvPicPr>
          <xdr:cNvPr id="3" name="Imagen 10">
            <a:extLst>
              <a:ext uri="{FF2B5EF4-FFF2-40B4-BE49-F238E27FC236}">
                <a16:creationId xmlns:a16="http://schemas.microsoft.com/office/drawing/2014/main" id="{75D8BBA6-FFA4-A625-7A56-68771297B1AC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CDC95BF7-1B48-92FD-A868-D48B8E0D40B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A289DDF1-5400-401C-1437-55F73A22805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8</xdr:col>
      <xdr:colOff>609600</xdr:colOff>
      <xdr:row>2</xdr:row>
      <xdr:rowOff>101601</xdr:rowOff>
    </xdr:to>
    <xdr:grpSp>
      <xdr:nvGrpSpPr>
        <xdr:cNvPr id="18" name="Grupo 17">
          <a:extLst>
            <a:ext uri="{FF2B5EF4-FFF2-40B4-BE49-F238E27FC236}">
              <a16:creationId xmlns:a16="http://schemas.microsoft.com/office/drawing/2014/main" id="{F3C7F344-C6F9-4CE0-8712-AF6FCF0E4F5F}"/>
            </a:ext>
          </a:extLst>
        </xdr:cNvPr>
        <xdr:cNvGrpSpPr/>
      </xdr:nvGrpSpPr>
      <xdr:grpSpPr>
        <a:xfrm>
          <a:off x="0" y="1"/>
          <a:ext cx="7715250" cy="698500"/>
          <a:chOff x="57150" y="127000"/>
          <a:chExt cx="8784000" cy="739282"/>
        </a:xfrm>
      </xdr:grpSpPr>
      <xdr:pic>
        <xdr:nvPicPr>
          <xdr:cNvPr id="19" name="Imagen 10">
            <a:extLst>
              <a:ext uri="{FF2B5EF4-FFF2-40B4-BE49-F238E27FC236}">
                <a16:creationId xmlns:a16="http://schemas.microsoft.com/office/drawing/2014/main" id="{8FD2BE50-4BAE-35A4-E236-1917643213F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0" name="Imagen 12">
            <a:extLst>
              <a:ext uri="{FF2B5EF4-FFF2-40B4-BE49-F238E27FC236}">
                <a16:creationId xmlns:a16="http://schemas.microsoft.com/office/drawing/2014/main" id="{810718A6-958E-BA0B-B318-E394BF5CA85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21" name="Imagen 11">
            <a:extLst>
              <a:ext uri="{FF2B5EF4-FFF2-40B4-BE49-F238E27FC236}">
                <a16:creationId xmlns:a16="http://schemas.microsoft.com/office/drawing/2014/main" id="{9419B0CD-D9B9-E0EB-FCA8-DB4A127E1DA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25400</xdr:rowOff>
    </xdr:from>
    <xdr:to>
      <xdr:col>8</xdr:col>
      <xdr:colOff>635000</xdr:colOff>
      <xdr:row>2</xdr:row>
      <xdr:rowOff>127000</xdr:rowOff>
    </xdr:to>
    <xdr:grpSp>
      <xdr:nvGrpSpPr>
        <xdr:cNvPr id="6" name="Grupo 5">
          <a:extLst>
            <a:ext uri="{FF2B5EF4-FFF2-40B4-BE49-F238E27FC236}">
              <a16:creationId xmlns:a16="http://schemas.microsoft.com/office/drawing/2014/main" id="{E4231758-ECC6-46FC-A64A-CAE7C5C94A1F}"/>
            </a:ext>
          </a:extLst>
        </xdr:cNvPr>
        <xdr:cNvGrpSpPr/>
      </xdr:nvGrpSpPr>
      <xdr:grpSpPr>
        <a:xfrm>
          <a:off x="25400" y="25400"/>
          <a:ext cx="7715250" cy="698500"/>
          <a:chOff x="57150" y="127000"/>
          <a:chExt cx="8784000" cy="739282"/>
        </a:xfrm>
      </xdr:grpSpPr>
      <xdr:pic>
        <xdr:nvPicPr>
          <xdr:cNvPr id="7" name="Imagen 10">
            <a:extLst>
              <a:ext uri="{FF2B5EF4-FFF2-40B4-BE49-F238E27FC236}">
                <a16:creationId xmlns:a16="http://schemas.microsoft.com/office/drawing/2014/main" id="{5736F918-7842-B146-823F-A07634505913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553200" y="215900"/>
            <a:ext cx="2242671" cy="3556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8" name="Imagen 12">
            <a:extLst>
              <a:ext uri="{FF2B5EF4-FFF2-40B4-BE49-F238E27FC236}">
                <a16:creationId xmlns:a16="http://schemas.microsoft.com/office/drawing/2014/main" id="{0939007A-5FC6-983A-51C4-D791055C61F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815" t="45454" r="978" b="19910"/>
          <a:stretch>
            <a:fillRect/>
          </a:stretch>
        </xdr:blipFill>
        <xdr:spPr bwMode="auto">
          <a:xfrm>
            <a:off x="57150" y="819156"/>
            <a:ext cx="8784000" cy="4712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11">
            <a:extLst>
              <a:ext uri="{FF2B5EF4-FFF2-40B4-BE49-F238E27FC236}">
                <a16:creationId xmlns:a16="http://schemas.microsoft.com/office/drawing/2014/main" id="{6BC735C7-6E0D-A102-6740-FB96A835DBC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7800" y="127000"/>
            <a:ext cx="1408579" cy="6667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N19"/>
  <sheetViews>
    <sheetView showGridLines="0" topLeftCell="A3" zoomScale="70" zoomScaleNormal="70" workbookViewId="0">
      <selection activeCell="A5" sqref="A5:L6"/>
    </sheetView>
  </sheetViews>
  <sheetFormatPr baseColWidth="10" defaultColWidth="11.453125" defaultRowHeight="16" x14ac:dyDescent="0.45"/>
  <cols>
    <col min="1" max="1" width="6.26953125" style="18" customWidth="1"/>
    <col min="2" max="2" width="11.453125" style="12"/>
    <col min="3" max="3" width="14" style="12" customWidth="1"/>
    <col min="4" max="16384" width="11.453125" style="12"/>
  </cols>
  <sheetData>
    <row r="1" spans="1:14" ht="22" customHeight="1" x14ac:dyDescent="0.45">
      <c r="A1" s="158"/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</row>
    <row r="2" spans="1:14" ht="22" customHeight="1" x14ac:dyDescent="0.45">
      <c r="A2" s="158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</row>
    <row r="3" spans="1:14" ht="22" customHeight="1" x14ac:dyDescent="0.45">
      <c r="A3" s="158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N3" s="13"/>
    </row>
    <row r="4" spans="1:14" ht="22" customHeight="1" x14ac:dyDescent="0.45">
      <c r="A4" s="158"/>
      <c r="B4" s="158"/>
      <c r="C4" s="158"/>
      <c r="D4" s="158"/>
      <c r="E4" s="158"/>
      <c r="F4" s="158"/>
      <c r="G4" s="158"/>
      <c r="H4" s="158"/>
      <c r="I4" s="158"/>
      <c r="J4" s="158"/>
      <c r="K4" s="158"/>
      <c r="L4" s="158"/>
    </row>
    <row r="5" spans="1:14" ht="36" customHeight="1" x14ac:dyDescent="0.45">
      <c r="A5" s="159" t="s">
        <v>49</v>
      </c>
      <c r="B5" s="159"/>
      <c r="C5" s="159"/>
      <c r="D5" s="159"/>
      <c r="E5" s="159"/>
      <c r="F5" s="159"/>
      <c r="G5" s="159"/>
      <c r="H5" s="159"/>
      <c r="I5" s="159"/>
      <c r="J5" s="159"/>
      <c r="K5" s="159"/>
      <c r="L5" s="159"/>
    </row>
    <row r="6" spans="1:14" ht="31.5" customHeight="1" x14ac:dyDescent="0.45">
      <c r="A6" s="159"/>
      <c r="B6" s="159"/>
      <c r="C6" s="159"/>
      <c r="D6" s="159"/>
      <c r="E6" s="159"/>
      <c r="F6" s="159"/>
      <c r="G6" s="159"/>
      <c r="H6" s="159"/>
      <c r="I6" s="159"/>
      <c r="J6" s="159"/>
      <c r="K6" s="159"/>
      <c r="L6" s="159"/>
    </row>
    <row r="7" spans="1:14" x14ac:dyDescent="0.45">
      <c r="A7" s="157" t="s">
        <v>91</v>
      </c>
      <c r="B7" s="157"/>
      <c r="C7" s="157"/>
      <c r="D7" s="157"/>
      <c r="E7" s="157"/>
      <c r="F7" s="157"/>
      <c r="G7" s="157"/>
      <c r="H7" s="157"/>
      <c r="I7" s="157"/>
      <c r="J7" s="157"/>
      <c r="K7" s="157"/>
      <c r="L7" s="157"/>
    </row>
    <row r="8" spans="1:14" ht="15" customHeight="1" x14ac:dyDescent="0.45">
      <c r="A8" s="157"/>
      <c r="B8" s="157"/>
      <c r="C8" s="157"/>
      <c r="D8" s="157"/>
      <c r="E8" s="157"/>
      <c r="F8" s="157"/>
      <c r="G8" s="157"/>
      <c r="H8" s="157"/>
      <c r="I8" s="157"/>
      <c r="J8" s="157"/>
      <c r="K8" s="157"/>
      <c r="L8" s="157"/>
    </row>
    <row r="9" spans="1:14" x14ac:dyDescent="0.45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</row>
    <row r="10" spans="1:14" s="14" customFormat="1" ht="31.5" customHeight="1" x14ac:dyDescent="0.25">
      <c r="A10" s="25" t="str">
        <f>+"Anexo 1. "&amp;'Anexo 1'!A6&amp;" "&amp;'Anexo 1'!A7</f>
        <v>Anexo 1. Comportamiento de los precios mayoristas de los principales alimentos en las principales ocho ciudades. Variación mensual. Octubre de 2022</v>
      </c>
    </row>
    <row r="11" spans="1:14" s="14" customFormat="1" ht="31.5" customHeight="1" x14ac:dyDescent="0.25">
      <c r="A11" s="25" t="str">
        <f>+"Anexo 2. "&amp;'Anexo 2'!A6&amp;" "&amp;'Anexo 2'!A7</f>
        <v>Anexo 2. Comportamiento de los precios mayoristas de los principales alimentos en las principales ocho ciudades. Variación año corrido. Octubre de 2022</v>
      </c>
    </row>
    <row r="12" spans="1:14" s="14" customFormat="1" ht="31.5" customHeight="1" x14ac:dyDescent="0.25">
      <c r="A12" s="25" t="str">
        <f>+"Anexo 3. "&amp;'Anexo 3'!A6&amp;" "&amp;'Anexo 3'!A7</f>
        <v>Anexo 3. Comportamiento de los precios mayoristas de los principales alimentos en las principales ocho ciudades. Variación anual. Octubre de 2022</v>
      </c>
    </row>
    <row r="13" spans="1:14" x14ac:dyDescent="0.45">
      <c r="A13" s="15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1:14" ht="18.75" customHeight="1" x14ac:dyDescent="0.45">
      <c r="A14" s="17" t="s">
        <v>57</v>
      </c>
    </row>
    <row r="15" spans="1:14" s="13" customFormat="1" ht="30" customHeight="1" x14ac:dyDescent="0.45"/>
    <row r="16" spans="1:14" s="13" customFormat="1" ht="32.25" customHeight="1" x14ac:dyDescent="0.45"/>
    <row r="17" spans="1:1" s="13" customFormat="1" ht="34.5" customHeight="1" x14ac:dyDescent="0.45"/>
    <row r="18" spans="1:1" s="13" customFormat="1" x14ac:dyDescent="0.45"/>
    <row r="19" spans="1:1" x14ac:dyDescent="0.45">
      <c r="A19" s="12"/>
    </row>
  </sheetData>
  <mergeCells count="3">
    <mergeCell ref="A7:L9"/>
    <mergeCell ref="A1:L4"/>
    <mergeCell ref="A5:L6"/>
  </mergeCells>
  <phoneticPr fontId="3" type="noConversion"/>
  <hyperlinks>
    <hyperlink ref="A10" location="'Anexo 1'!A1" display="'Anexo 1'!A1" xr:uid="{00000000-0004-0000-0000-000000000000}"/>
    <hyperlink ref="A11" location="'Anexo 1'!A1" display="'Anexo 1'!A1" xr:uid="{549AA18A-F416-4462-A600-6B2E456340C2}"/>
    <hyperlink ref="A12" location="'Anexo 1'!A1" display="'Anexo 1'!A1" xr:uid="{0B4092F7-A9A7-4AEB-82ED-D56014BF70B6}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80"/>
  <sheetViews>
    <sheetView showGridLines="0" tabSelected="1" topLeftCell="A18" zoomScale="85" zoomScaleNormal="85" workbookViewId="0">
      <selection activeCell="A36" sqref="A36"/>
    </sheetView>
  </sheetViews>
  <sheetFormatPr baseColWidth="10" defaultColWidth="11.453125" defaultRowHeight="16" x14ac:dyDescent="0.45"/>
  <cols>
    <col min="1" max="1" width="24.453125" style="7" customWidth="1"/>
    <col min="2" max="2" width="7.1796875" style="7" customWidth="1"/>
    <col min="3" max="3" width="6.7265625" style="23" customWidth="1"/>
    <col min="4" max="4" width="7.1796875" style="7" customWidth="1"/>
    <col min="5" max="5" width="6.7265625" style="23" customWidth="1"/>
    <col min="6" max="6" width="7.1796875" style="7" customWidth="1"/>
    <col min="7" max="7" width="6.7265625" style="23" customWidth="1"/>
    <col min="8" max="8" width="7.1796875" style="7" customWidth="1"/>
    <col min="9" max="9" width="6.7265625" style="23" customWidth="1"/>
    <col min="10" max="10" width="7.1796875" style="7" customWidth="1"/>
    <col min="11" max="11" width="6.7265625" style="23" customWidth="1"/>
    <col min="12" max="12" width="7.1796875" style="7" customWidth="1"/>
    <col min="13" max="13" width="6.7265625" style="23" customWidth="1"/>
    <col min="14" max="14" width="7.1796875" style="7" customWidth="1"/>
    <col min="15" max="15" width="6.7265625" style="23" customWidth="1"/>
    <col min="16" max="16" width="7.1796875" style="7" customWidth="1"/>
    <col min="17" max="17" width="6.7265625" style="23" customWidth="1"/>
    <col min="18" max="16384" width="11.453125" style="7"/>
  </cols>
  <sheetData>
    <row r="1" spans="1:17" s="2" customFormat="1" ht="14" x14ac:dyDescent="0.4">
      <c r="A1" s="1"/>
      <c r="B1" s="1"/>
      <c r="C1" s="20"/>
      <c r="D1" s="1"/>
      <c r="E1" s="20"/>
      <c r="F1" s="1"/>
      <c r="G1" s="20"/>
      <c r="I1" s="20"/>
      <c r="K1" s="20"/>
      <c r="M1" s="20"/>
      <c r="O1" s="20"/>
      <c r="Q1" s="20"/>
    </row>
    <row r="2" spans="1:17" s="2" customFormat="1" ht="33.75" customHeight="1" x14ac:dyDescent="0.4">
      <c r="A2" s="1"/>
      <c r="B2" s="1"/>
      <c r="C2" s="20"/>
      <c r="D2" s="1"/>
      <c r="E2" s="20"/>
      <c r="F2" s="1"/>
      <c r="G2" s="20"/>
      <c r="I2" s="20"/>
      <c r="K2" s="20"/>
      <c r="M2" s="20"/>
      <c r="O2" s="20"/>
      <c r="Q2" s="20"/>
    </row>
    <row r="3" spans="1:17" s="2" customFormat="1" ht="40.5" customHeight="1" x14ac:dyDescent="0.4">
      <c r="A3" s="1"/>
      <c r="B3" s="1"/>
      <c r="C3" s="20"/>
      <c r="D3" s="1"/>
      <c r="E3" s="20"/>
      <c r="F3" s="1"/>
      <c r="G3" s="20"/>
      <c r="I3" s="20"/>
      <c r="K3" s="20"/>
      <c r="M3" s="20"/>
      <c r="O3" s="20"/>
      <c r="Q3" s="20"/>
    </row>
    <row r="4" spans="1:17" s="2" customFormat="1" ht="18.75" customHeight="1" x14ac:dyDescent="0.4">
      <c r="A4" s="162" t="s">
        <v>0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</row>
    <row r="5" spans="1:17" s="2" customFormat="1" ht="24" customHeight="1" x14ac:dyDescent="0.4">
      <c r="A5" s="162"/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</row>
    <row r="6" spans="1:17" s="5" customFormat="1" ht="18.75" customHeight="1" x14ac:dyDescent="0.45">
      <c r="A6" s="3" t="s">
        <v>16</v>
      </c>
      <c r="B6" s="4"/>
      <c r="C6" s="21"/>
      <c r="D6" s="4"/>
      <c r="E6" s="21"/>
      <c r="F6" s="4"/>
      <c r="G6" s="21"/>
      <c r="H6" s="4"/>
      <c r="I6" s="21"/>
      <c r="J6" s="4"/>
      <c r="K6" s="21"/>
      <c r="L6" s="4"/>
      <c r="M6" s="21"/>
      <c r="N6" s="4"/>
      <c r="O6" s="21"/>
      <c r="P6" s="4"/>
      <c r="Q6" s="21"/>
    </row>
    <row r="7" spans="1:17" s="5" customFormat="1" ht="19.5" customHeight="1" x14ac:dyDescent="0.45">
      <c r="A7" s="3" t="s">
        <v>58</v>
      </c>
      <c r="B7" s="4"/>
      <c r="C7" s="21"/>
      <c r="D7" s="4"/>
      <c r="E7" s="21"/>
      <c r="F7" s="4"/>
      <c r="G7" s="21"/>
      <c r="H7" s="4"/>
      <c r="I7" s="21"/>
      <c r="J7" s="4"/>
      <c r="K7" s="21"/>
      <c r="L7" s="4"/>
      <c r="M7" s="21"/>
      <c r="N7" s="4"/>
      <c r="O7" s="21"/>
      <c r="P7" s="4"/>
      <c r="Q7" s="21"/>
    </row>
    <row r="8" spans="1:17" s="2" customFormat="1" ht="14" x14ac:dyDescent="0.4">
      <c r="A8" s="6"/>
      <c r="B8" s="6"/>
      <c r="C8" s="22"/>
      <c r="D8" s="6"/>
      <c r="E8" s="22"/>
      <c r="F8" s="6"/>
      <c r="G8" s="22"/>
      <c r="I8" s="20"/>
      <c r="K8" s="20"/>
      <c r="M8" s="20"/>
      <c r="O8" s="20"/>
      <c r="Q8" s="20"/>
    </row>
    <row r="9" spans="1:17" x14ac:dyDescent="0.45">
      <c r="A9" s="165" t="s">
        <v>1</v>
      </c>
      <c r="B9" s="164" t="s">
        <v>2</v>
      </c>
      <c r="C9" s="164"/>
      <c r="D9" s="164" t="s">
        <v>3</v>
      </c>
      <c r="E9" s="164"/>
      <c r="F9" s="164" t="s">
        <v>4</v>
      </c>
      <c r="G9" s="164"/>
      <c r="H9" s="163" t="s">
        <v>5</v>
      </c>
      <c r="I9" s="163"/>
      <c r="J9" s="164" t="s">
        <v>6</v>
      </c>
      <c r="K9" s="164"/>
      <c r="L9" s="164" t="s">
        <v>7</v>
      </c>
      <c r="M9" s="164"/>
      <c r="N9" s="164" t="s">
        <v>8</v>
      </c>
      <c r="O9" s="164"/>
      <c r="P9" s="164" t="s">
        <v>9</v>
      </c>
      <c r="Q9" s="164"/>
    </row>
    <row r="10" spans="1:17" x14ac:dyDescent="0.45">
      <c r="A10" s="166"/>
      <c r="B10" s="8" t="s">
        <v>10</v>
      </c>
      <c r="C10" s="26" t="s">
        <v>11</v>
      </c>
      <c r="D10" s="8" t="s">
        <v>10</v>
      </c>
      <c r="E10" s="26" t="s">
        <v>11</v>
      </c>
      <c r="F10" s="8" t="s">
        <v>10</v>
      </c>
      <c r="G10" s="26" t="s">
        <v>11</v>
      </c>
      <c r="H10" s="8" t="s">
        <v>10</v>
      </c>
      <c r="I10" s="26" t="s">
        <v>11</v>
      </c>
      <c r="J10" s="8" t="s">
        <v>10</v>
      </c>
      <c r="K10" s="26" t="s">
        <v>11</v>
      </c>
      <c r="L10" s="8" t="s">
        <v>10</v>
      </c>
      <c r="M10" s="26" t="s">
        <v>11</v>
      </c>
      <c r="N10" s="8" t="s">
        <v>10</v>
      </c>
      <c r="O10" s="26" t="s">
        <v>11</v>
      </c>
      <c r="P10" s="8" t="s">
        <v>10</v>
      </c>
      <c r="Q10" s="26" t="s">
        <v>11</v>
      </c>
    </row>
    <row r="11" spans="1:17" s="147" customFormat="1" ht="12" customHeight="1" x14ac:dyDescent="0.4">
      <c r="A11" s="36" t="s">
        <v>17</v>
      </c>
      <c r="B11" s="144"/>
      <c r="C11" s="145"/>
      <c r="D11" s="144"/>
      <c r="E11" s="145"/>
      <c r="F11" s="144"/>
      <c r="G11" s="145"/>
      <c r="H11" s="146"/>
      <c r="I11" s="145"/>
      <c r="J11" s="144"/>
      <c r="K11" s="145"/>
      <c r="L11" s="144"/>
      <c r="M11" s="145"/>
      <c r="N11" s="144"/>
      <c r="O11" s="145"/>
      <c r="P11" s="146"/>
      <c r="Q11" s="145"/>
    </row>
    <row r="12" spans="1:17" s="147" customFormat="1" ht="12" customHeight="1" x14ac:dyDescent="0.4">
      <c r="A12" s="27" t="s">
        <v>18</v>
      </c>
      <c r="B12" s="28" t="s">
        <v>61</v>
      </c>
      <c r="C12" s="40" t="s">
        <v>62</v>
      </c>
      <c r="D12" s="28">
        <v>2543</v>
      </c>
      <c r="E12" s="109">
        <v>0.55000000000000004</v>
      </c>
      <c r="F12" s="28">
        <v>1241</v>
      </c>
      <c r="G12" s="109">
        <v>-12.3</v>
      </c>
      <c r="H12" s="29">
        <v>2700</v>
      </c>
      <c r="I12" s="110">
        <v>19.100000000000001</v>
      </c>
      <c r="J12" s="28">
        <v>1562</v>
      </c>
      <c r="K12" s="109">
        <v>19.510000000000002</v>
      </c>
      <c r="L12" s="28">
        <v>1625</v>
      </c>
      <c r="M12" s="109">
        <v>6.56</v>
      </c>
      <c r="N12" s="28">
        <v>1288</v>
      </c>
      <c r="O12" s="109">
        <v>5.75</v>
      </c>
      <c r="P12" s="29">
        <v>1692</v>
      </c>
      <c r="Q12" s="110">
        <v>-4.68</v>
      </c>
    </row>
    <row r="13" spans="1:17" s="147" customFormat="1" ht="12" customHeight="1" x14ac:dyDescent="0.4">
      <c r="A13" s="30" t="s">
        <v>63</v>
      </c>
      <c r="B13" s="32">
        <v>6951</v>
      </c>
      <c r="C13" s="56">
        <v>2.96</v>
      </c>
      <c r="D13" s="32">
        <v>7297</v>
      </c>
      <c r="E13" s="112">
        <v>5.72</v>
      </c>
      <c r="F13" s="32">
        <v>7032</v>
      </c>
      <c r="G13" s="112">
        <v>-3.14</v>
      </c>
      <c r="H13" s="33">
        <v>7198</v>
      </c>
      <c r="I13" s="111">
        <v>10.84</v>
      </c>
      <c r="J13" s="32">
        <v>7386</v>
      </c>
      <c r="K13" s="112">
        <v>11.25</v>
      </c>
      <c r="L13" s="32">
        <v>7377</v>
      </c>
      <c r="M13" s="112">
        <v>1.36</v>
      </c>
      <c r="N13" s="32">
        <v>7079</v>
      </c>
      <c r="O13" s="112">
        <v>8.82</v>
      </c>
      <c r="P13" s="33">
        <v>7971</v>
      </c>
      <c r="Q13" s="111">
        <v>1.85</v>
      </c>
    </row>
    <row r="14" spans="1:17" s="147" customFormat="1" ht="12" customHeight="1" x14ac:dyDescent="0.4">
      <c r="A14" s="27" t="s">
        <v>19</v>
      </c>
      <c r="B14" s="28">
        <v>9059</v>
      </c>
      <c r="C14" s="110">
        <v>-8.8699999999999992</v>
      </c>
      <c r="D14" s="28">
        <v>7053</v>
      </c>
      <c r="E14" s="109">
        <v>0.61</v>
      </c>
      <c r="F14" s="28">
        <v>4934</v>
      </c>
      <c r="G14" s="109">
        <v>-21.56</v>
      </c>
      <c r="H14" s="34" t="s">
        <v>61</v>
      </c>
      <c r="I14" s="40" t="s">
        <v>62</v>
      </c>
      <c r="J14" s="28">
        <v>5111</v>
      </c>
      <c r="K14" s="110">
        <v>-18.87</v>
      </c>
      <c r="L14" s="28">
        <v>7091</v>
      </c>
      <c r="M14" s="109">
        <v>-8.48</v>
      </c>
      <c r="N14" s="28">
        <v>4967</v>
      </c>
      <c r="O14" s="109">
        <v>3.33</v>
      </c>
      <c r="P14" s="29">
        <v>5200</v>
      </c>
      <c r="Q14" s="110">
        <v>-13.52</v>
      </c>
    </row>
    <row r="15" spans="1:17" s="147" customFormat="1" ht="12" customHeight="1" x14ac:dyDescent="0.4">
      <c r="A15" s="30" t="s">
        <v>20</v>
      </c>
      <c r="B15" s="35">
        <v>3097</v>
      </c>
      <c r="C15" s="115">
        <v>-3.01</v>
      </c>
      <c r="D15" s="32">
        <v>2808</v>
      </c>
      <c r="E15" s="112">
        <v>-3.8</v>
      </c>
      <c r="F15" s="32">
        <v>2859</v>
      </c>
      <c r="G15" s="112">
        <v>1.24</v>
      </c>
      <c r="H15" s="32">
        <v>3161</v>
      </c>
      <c r="I15" s="112">
        <v>-3.13</v>
      </c>
      <c r="J15" s="35">
        <v>3089</v>
      </c>
      <c r="K15" s="115">
        <v>0.46</v>
      </c>
      <c r="L15" s="32">
        <v>3044</v>
      </c>
      <c r="M15" s="112">
        <v>3.68</v>
      </c>
      <c r="N15" s="32">
        <v>3071</v>
      </c>
      <c r="O15" s="112">
        <v>-4.8600000000000003</v>
      </c>
      <c r="P15" s="32">
        <v>2992</v>
      </c>
      <c r="Q15" s="112">
        <v>-5.56</v>
      </c>
    </row>
    <row r="16" spans="1:17" s="147" customFormat="1" ht="12" customHeight="1" x14ac:dyDescent="0.4">
      <c r="A16" s="27" t="s">
        <v>21</v>
      </c>
      <c r="B16" s="28">
        <v>2245</v>
      </c>
      <c r="C16" s="109">
        <v>-5.03</v>
      </c>
      <c r="D16" s="28">
        <v>2326</v>
      </c>
      <c r="E16" s="109">
        <v>-10.88</v>
      </c>
      <c r="F16" s="28">
        <v>1959</v>
      </c>
      <c r="G16" s="109">
        <v>-3.21</v>
      </c>
      <c r="H16" s="34" t="s">
        <v>61</v>
      </c>
      <c r="I16" s="40" t="s">
        <v>62</v>
      </c>
      <c r="J16" s="28">
        <v>1727</v>
      </c>
      <c r="K16" s="109">
        <v>-15.59</v>
      </c>
      <c r="L16" s="28">
        <v>2118</v>
      </c>
      <c r="M16" s="109">
        <v>-4.55</v>
      </c>
      <c r="N16" s="28">
        <v>2993</v>
      </c>
      <c r="O16" s="109">
        <v>12.43</v>
      </c>
      <c r="P16" s="29">
        <v>1492</v>
      </c>
      <c r="Q16" s="110">
        <v>-34.19</v>
      </c>
    </row>
    <row r="17" spans="1:17" s="147" customFormat="1" ht="12" customHeight="1" x14ac:dyDescent="0.4">
      <c r="A17" s="30" t="s">
        <v>22</v>
      </c>
      <c r="B17" s="32" t="s">
        <v>61</v>
      </c>
      <c r="C17" s="43" t="s">
        <v>62</v>
      </c>
      <c r="D17" s="32">
        <v>1750</v>
      </c>
      <c r="E17" s="112">
        <v>-10.029999999999999</v>
      </c>
      <c r="F17" s="32">
        <v>1282</v>
      </c>
      <c r="G17" s="112">
        <v>10.71</v>
      </c>
      <c r="H17" s="32">
        <v>1822</v>
      </c>
      <c r="I17" s="112">
        <v>-1.1399999999999999</v>
      </c>
      <c r="J17" s="32">
        <v>1536</v>
      </c>
      <c r="K17" s="112">
        <v>-3.64</v>
      </c>
      <c r="L17" s="32">
        <v>1441</v>
      </c>
      <c r="M17" s="112">
        <v>-4.32</v>
      </c>
      <c r="N17" s="32">
        <v>1492</v>
      </c>
      <c r="O17" s="112">
        <v>-7.73</v>
      </c>
      <c r="P17" s="31" t="s">
        <v>61</v>
      </c>
      <c r="Q17" s="43" t="s">
        <v>62</v>
      </c>
    </row>
    <row r="18" spans="1:17" s="147" customFormat="1" ht="12" customHeight="1" x14ac:dyDescent="0.4">
      <c r="A18" s="27" t="s">
        <v>23</v>
      </c>
      <c r="B18" s="28">
        <v>4053</v>
      </c>
      <c r="C18" s="109">
        <v>31.76</v>
      </c>
      <c r="D18" s="28">
        <v>2866</v>
      </c>
      <c r="E18" s="109">
        <v>-5.47</v>
      </c>
      <c r="F18" s="28">
        <v>3989</v>
      </c>
      <c r="G18" s="109">
        <v>55.64</v>
      </c>
      <c r="H18" s="29">
        <v>4415</v>
      </c>
      <c r="I18" s="110">
        <v>30.58</v>
      </c>
      <c r="J18" s="28">
        <v>2714</v>
      </c>
      <c r="K18" s="109">
        <v>21.16</v>
      </c>
      <c r="L18" s="28">
        <v>3250</v>
      </c>
      <c r="M18" s="109">
        <v>5.21</v>
      </c>
      <c r="N18" s="28">
        <v>3065</v>
      </c>
      <c r="O18" s="109">
        <v>16.579999999999998</v>
      </c>
      <c r="P18" s="29">
        <v>3213</v>
      </c>
      <c r="Q18" s="110">
        <v>14.75</v>
      </c>
    </row>
    <row r="19" spans="1:17" s="147" customFormat="1" ht="12" customHeight="1" x14ac:dyDescent="0.4">
      <c r="A19" s="30" t="s">
        <v>24</v>
      </c>
      <c r="B19" s="35">
        <v>2098</v>
      </c>
      <c r="C19" s="115">
        <v>-45.77</v>
      </c>
      <c r="D19" s="32">
        <v>1355</v>
      </c>
      <c r="E19" s="112">
        <v>-62.29</v>
      </c>
      <c r="F19" s="32">
        <v>2050</v>
      </c>
      <c r="G19" s="112">
        <v>-5.88</v>
      </c>
      <c r="H19" s="32">
        <v>1985</v>
      </c>
      <c r="I19" s="112">
        <v>-42.08</v>
      </c>
      <c r="J19" s="35">
        <v>856</v>
      </c>
      <c r="K19" s="115">
        <v>-61.25</v>
      </c>
      <c r="L19" s="32">
        <v>1670</v>
      </c>
      <c r="M19" s="112">
        <v>-3.19</v>
      </c>
      <c r="N19" s="32">
        <v>1013</v>
      </c>
      <c r="O19" s="112">
        <v>-33.619999999999997</v>
      </c>
      <c r="P19" s="32">
        <v>1736</v>
      </c>
      <c r="Q19" s="112">
        <v>-48.33</v>
      </c>
    </row>
    <row r="20" spans="1:17" s="147" customFormat="1" ht="12" customHeight="1" x14ac:dyDescent="0.4">
      <c r="A20" s="27" t="s">
        <v>25</v>
      </c>
      <c r="B20" s="28">
        <v>1219</v>
      </c>
      <c r="C20" s="109">
        <v>-3.1</v>
      </c>
      <c r="D20" s="28">
        <v>1972</v>
      </c>
      <c r="E20" s="109">
        <v>0.46</v>
      </c>
      <c r="F20" s="28">
        <v>1322</v>
      </c>
      <c r="G20" s="109">
        <v>15.36</v>
      </c>
      <c r="H20" s="29">
        <v>1528</v>
      </c>
      <c r="I20" s="110">
        <v>3.38</v>
      </c>
      <c r="J20" s="28">
        <v>1216</v>
      </c>
      <c r="K20" s="109">
        <v>-12.58</v>
      </c>
      <c r="L20" s="28">
        <v>894</v>
      </c>
      <c r="M20" s="109">
        <v>-23.85</v>
      </c>
      <c r="N20" s="28">
        <v>1190</v>
      </c>
      <c r="O20" s="109">
        <v>-2.14</v>
      </c>
      <c r="P20" s="29">
        <v>1446</v>
      </c>
      <c r="Q20" s="110">
        <v>-13.41</v>
      </c>
    </row>
    <row r="21" spans="1:17" s="147" customFormat="1" ht="12" customHeight="1" x14ac:dyDescent="0.4">
      <c r="A21" s="30" t="s">
        <v>26</v>
      </c>
      <c r="B21" s="32">
        <v>2218</v>
      </c>
      <c r="C21" s="112">
        <v>13.05</v>
      </c>
      <c r="D21" s="32">
        <v>2665</v>
      </c>
      <c r="E21" s="112">
        <v>-4.82</v>
      </c>
      <c r="F21" s="32">
        <v>3511</v>
      </c>
      <c r="G21" s="112">
        <v>33.090000000000003</v>
      </c>
      <c r="H21" s="32">
        <v>3395</v>
      </c>
      <c r="I21" s="112">
        <v>13.62</v>
      </c>
      <c r="J21" s="32">
        <v>2001</v>
      </c>
      <c r="K21" s="112">
        <v>17.57</v>
      </c>
      <c r="L21" s="32">
        <v>2555</v>
      </c>
      <c r="M21" s="112">
        <v>13.96</v>
      </c>
      <c r="N21" s="32">
        <v>1620</v>
      </c>
      <c r="O21" s="112">
        <v>-3.91</v>
      </c>
      <c r="P21" s="32">
        <v>2388</v>
      </c>
      <c r="Q21" s="112">
        <v>2.1800000000000002</v>
      </c>
    </row>
    <row r="22" spans="1:17" s="147" customFormat="1" ht="12" customHeight="1" x14ac:dyDescent="0.4">
      <c r="A22" s="27" t="s">
        <v>27</v>
      </c>
      <c r="B22" s="28">
        <v>3342</v>
      </c>
      <c r="C22" s="109">
        <v>-16.07</v>
      </c>
      <c r="D22" s="28">
        <v>3136</v>
      </c>
      <c r="E22" s="109">
        <v>-16.309999999999999</v>
      </c>
      <c r="F22" s="28">
        <v>2860</v>
      </c>
      <c r="G22" s="109">
        <v>-15.33</v>
      </c>
      <c r="H22" s="29">
        <v>3413</v>
      </c>
      <c r="I22" s="110">
        <v>-12.13</v>
      </c>
      <c r="J22" s="28">
        <v>3481</v>
      </c>
      <c r="K22" s="109">
        <v>-10.54</v>
      </c>
      <c r="L22" s="28">
        <v>2765</v>
      </c>
      <c r="M22" s="109">
        <v>-27.35</v>
      </c>
      <c r="N22" s="28">
        <v>2859</v>
      </c>
      <c r="O22" s="109">
        <v>4.99</v>
      </c>
      <c r="P22" s="29">
        <v>3850</v>
      </c>
      <c r="Q22" s="110">
        <v>-14.6</v>
      </c>
    </row>
    <row r="23" spans="1:17" s="147" customFormat="1" ht="12" customHeight="1" x14ac:dyDescent="0.4">
      <c r="A23" s="30" t="s">
        <v>28</v>
      </c>
      <c r="B23" s="32">
        <v>2378</v>
      </c>
      <c r="C23" s="112">
        <v>2.85</v>
      </c>
      <c r="D23" s="32">
        <v>2069</v>
      </c>
      <c r="E23" s="112">
        <v>-14.26</v>
      </c>
      <c r="F23" s="32">
        <v>2227</v>
      </c>
      <c r="G23" s="112">
        <v>9.06</v>
      </c>
      <c r="H23" s="33">
        <v>2530</v>
      </c>
      <c r="I23" s="111">
        <v>3.01</v>
      </c>
      <c r="J23" s="32">
        <v>1944</v>
      </c>
      <c r="K23" s="112">
        <v>-13.56</v>
      </c>
      <c r="L23" s="32">
        <v>1939</v>
      </c>
      <c r="M23" s="112">
        <v>1.68</v>
      </c>
      <c r="N23" s="32">
        <v>2095</v>
      </c>
      <c r="O23" s="112">
        <v>1.1100000000000001</v>
      </c>
      <c r="P23" s="33">
        <v>2054</v>
      </c>
      <c r="Q23" s="111">
        <v>-3.57</v>
      </c>
    </row>
    <row r="24" spans="1:17" s="147" customFormat="1" ht="12" customHeight="1" x14ac:dyDescent="0.4">
      <c r="A24" s="148" t="s">
        <v>29</v>
      </c>
      <c r="B24" s="149" t="s">
        <v>61</v>
      </c>
      <c r="C24" s="150" t="s">
        <v>62</v>
      </c>
      <c r="D24" s="149">
        <v>1830</v>
      </c>
      <c r="E24" s="150">
        <v>-3.23</v>
      </c>
      <c r="F24" s="149">
        <v>1795</v>
      </c>
      <c r="G24" s="150">
        <v>-6.99</v>
      </c>
      <c r="H24" s="149">
        <v>1633</v>
      </c>
      <c r="I24" s="150">
        <v>-12.2</v>
      </c>
      <c r="J24" s="149">
        <v>1622</v>
      </c>
      <c r="K24" s="150">
        <v>-10.29</v>
      </c>
      <c r="L24" s="149">
        <v>1403</v>
      </c>
      <c r="M24" s="150">
        <v>-16.440000000000001</v>
      </c>
      <c r="N24" s="149">
        <v>965</v>
      </c>
      <c r="O24" s="150">
        <v>-26.45</v>
      </c>
      <c r="P24" s="149">
        <v>1742</v>
      </c>
      <c r="Q24" s="150">
        <v>-13.76</v>
      </c>
    </row>
    <row r="25" spans="1:17" s="147" customFormat="1" ht="12" customHeight="1" x14ac:dyDescent="0.4">
      <c r="A25" s="36" t="s">
        <v>30</v>
      </c>
      <c r="B25" s="37"/>
      <c r="C25" s="114"/>
      <c r="D25" s="37"/>
      <c r="E25" s="114"/>
      <c r="F25" s="37"/>
      <c r="G25" s="114"/>
      <c r="H25" s="38"/>
      <c r="I25" s="114"/>
      <c r="J25" s="37"/>
      <c r="K25" s="114"/>
      <c r="L25" s="37"/>
      <c r="M25" s="114"/>
      <c r="N25" s="37"/>
      <c r="O25" s="114"/>
      <c r="P25" s="38"/>
      <c r="Q25" s="114"/>
    </row>
    <row r="26" spans="1:17" s="147" customFormat="1" ht="12" customHeight="1" x14ac:dyDescent="0.4">
      <c r="A26" s="30" t="s">
        <v>50</v>
      </c>
      <c r="B26" s="35">
        <v>5892</v>
      </c>
      <c r="C26" s="111">
        <v>11.97</v>
      </c>
      <c r="D26" s="32">
        <v>6373</v>
      </c>
      <c r="E26" s="112">
        <v>10.95</v>
      </c>
      <c r="F26" s="32">
        <v>6050</v>
      </c>
      <c r="G26" s="112">
        <v>15.7</v>
      </c>
      <c r="H26" s="39">
        <v>6268</v>
      </c>
      <c r="I26" s="151">
        <v>6.29</v>
      </c>
      <c r="J26" s="35">
        <v>5944</v>
      </c>
      <c r="K26" s="111">
        <v>17.100000000000001</v>
      </c>
      <c r="L26" s="31" t="s">
        <v>61</v>
      </c>
      <c r="M26" s="43" t="s">
        <v>62</v>
      </c>
      <c r="N26" s="32">
        <v>6269</v>
      </c>
      <c r="O26" s="112">
        <v>41.58</v>
      </c>
      <c r="P26" s="33">
        <v>5796</v>
      </c>
      <c r="Q26" s="111">
        <v>29</v>
      </c>
    </row>
    <row r="27" spans="1:17" s="147" customFormat="1" ht="12" customHeight="1" x14ac:dyDescent="0.4">
      <c r="A27" s="27" t="s">
        <v>31</v>
      </c>
      <c r="B27" s="28">
        <v>1452</v>
      </c>
      <c r="C27" s="109">
        <v>12.04</v>
      </c>
      <c r="D27" s="28">
        <v>2188</v>
      </c>
      <c r="E27" s="109">
        <v>-1.4</v>
      </c>
      <c r="F27" s="28">
        <v>1796</v>
      </c>
      <c r="G27" s="109">
        <v>-1.59</v>
      </c>
      <c r="H27" s="34" t="s">
        <v>61</v>
      </c>
      <c r="I27" s="40" t="s">
        <v>62</v>
      </c>
      <c r="J27" s="28">
        <v>1519</v>
      </c>
      <c r="K27" s="109">
        <v>7.27</v>
      </c>
      <c r="L27" s="28">
        <v>2136</v>
      </c>
      <c r="M27" s="109">
        <v>-6.81</v>
      </c>
      <c r="N27" s="28">
        <v>1550</v>
      </c>
      <c r="O27" s="109">
        <v>0</v>
      </c>
      <c r="P27" s="29">
        <v>1375</v>
      </c>
      <c r="Q27" s="110">
        <v>1.4</v>
      </c>
    </row>
    <row r="28" spans="1:17" s="147" customFormat="1" ht="12" customHeight="1" x14ac:dyDescent="0.4">
      <c r="A28" s="30" t="s">
        <v>32</v>
      </c>
      <c r="B28" s="32">
        <v>3890</v>
      </c>
      <c r="C28" s="112">
        <v>11.24</v>
      </c>
      <c r="D28" s="32">
        <v>3850</v>
      </c>
      <c r="E28" s="112">
        <v>0.55000000000000004</v>
      </c>
      <c r="F28" s="39" t="s">
        <v>61</v>
      </c>
      <c r="G28" s="43" t="s">
        <v>62</v>
      </c>
      <c r="H28" s="32">
        <v>4106</v>
      </c>
      <c r="I28" s="112">
        <v>-1.3</v>
      </c>
      <c r="J28" s="32">
        <v>2675</v>
      </c>
      <c r="K28" s="112">
        <v>1.87</v>
      </c>
      <c r="L28" s="31" t="s">
        <v>61</v>
      </c>
      <c r="M28" s="43" t="s">
        <v>62</v>
      </c>
      <c r="N28" s="33">
        <v>5148</v>
      </c>
      <c r="O28" s="112">
        <v>-0.46</v>
      </c>
      <c r="P28" s="32">
        <v>3139</v>
      </c>
      <c r="Q28" s="112">
        <v>-0.1</v>
      </c>
    </row>
    <row r="29" spans="1:17" s="147" customFormat="1" ht="12" customHeight="1" x14ac:dyDescent="0.4">
      <c r="A29" s="27" t="s">
        <v>33</v>
      </c>
      <c r="B29" s="34" t="s">
        <v>61</v>
      </c>
      <c r="C29" s="40" t="s">
        <v>62</v>
      </c>
      <c r="D29" s="28">
        <v>6007</v>
      </c>
      <c r="E29" s="109">
        <v>2.7</v>
      </c>
      <c r="F29" s="28">
        <v>6994</v>
      </c>
      <c r="G29" s="109">
        <v>-2</v>
      </c>
      <c r="H29" s="34" t="s">
        <v>61</v>
      </c>
      <c r="I29" s="40" t="s">
        <v>62</v>
      </c>
      <c r="J29" s="29">
        <v>5927</v>
      </c>
      <c r="K29" s="108">
        <v>-6.48</v>
      </c>
      <c r="L29" s="28">
        <v>6857</v>
      </c>
      <c r="M29" s="109">
        <v>6.82</v>
      </c>
      <c r="N29" s="28">
        <v>5800</v>
      </c>
      <c r="O29" s="109">
        <v>-6.13</v>
      </c>
      <c r="P29" s="29">
        <v>6378</v>
      </c>
      <c r="Q29" s="110">
        <v>-18.09</v>
      </c>
    </row>
    <row r="30" spans="1:17" s="147" customFormat="1" ht="12" customHeight="1" x14ac:dyDescent="0.4">
      <c r="A30" s="30" t="s">
        <v>34</v>
      </c>
      <c r="B30" s="32">
        <v>2854</v>
      </c>
      <c r="C30" s="112">
        <v>14.53</v>
      </c>
      <c r="D30" s="32">
        <v>1719</v>
      </c>
      <c r="E30" s="112">
        <v>-10.09</v>
      </c>
      <c r="F30" s="32">
        <v>1004</v>
      </c>
      <c r="G30" s="112">
        <v>26.93</v>
      </c>
      <c r="H30" s="32">
        <v>2831</v>
      </c>
      <c r="I30" s="112">
        <v>10.07</v>
      </c>
      <c r="J30" s="32">
        <v>1719</v>
      </c>
      <c r="K30" s="112">
        <v>26.3</v>
      </c>
      <c r="L30" s="32">
        <v>1582</v>
      </c>
      <c r="M30" s="112">
        <v>7.25</v>
      </c>
      <c r="N30" s="32">
        <v>2059</v>
      </c>
      <c r="O30" s="112">
        <v>19.16</v>
      </c>
      <c r="P30" s="32">
        <v>1688</v>
      </c>
      <c r="Q30" s="112">
        <v>5.04</v>
      </c>
    </row>
    <row r="31" spans="1:17" s="147" customFormat="1" ht="12" customHeight="1" x14ac:dyDescent="0.4">
      <c r="A31" s="27" t="s">
        <v>64</v>
      </c>
      <c r="B31" s="28">
        <v>3801</v>
      </c>
      <c r="C31" s="109">
        <v>11.43</v>
      </c>
      <c r="D31" s="28">
        <v>3491</v>
      </c>
      <c r="E31" s="109">
        <v>-9.42</v>
      </c>
      <c r="F31" s="28">
        <v>3372</v>
      </c>
      <c r="G31" s="109">
        <v>-1.92</v>
      </c>
      <c r="H31" s="29">
        <v>3954</v>
      </c>
      <c r="I31" s="110">
        <v>-0.63</v>
      </c>
      <c r="J31" s="28">
        <v>3457</v>
      </c>
      <c r="K31" s="110">
        <v>-12.41</v>
      </c>
      <c r="L31" s="28">
        <v>4001</v>
      </c>
      <c r="M31" s="109">
        <v>26.57</v>
      </c>
      <c r="N31" s="28">
        <v>4410</v>
      </c>
      <c r="O31" s="109">
        <v>-4.55</v>
      </c>
      <c r="P31" s="29">
        <v>4021</v>
      </c>
      <c r="Q31" s="110">
        <v>9.89</v>
      </c>
    </row>
    <row r="32" spans="1:17" s="147" customFormat="1" ht="12" customHeight="1" x14ac:dyDescent="0.4">
      <c r="A32" s="30" t="s">
        <v>35</v>
      </c>
      <c r="B32" s="33">
        <v>5787</v>
      </c>
      <c r="C32" s="111">
        <v>2.41</v>
      </c>
      <c r="D32" s="32">
        <v>4627</v>
      </c>
      <c r="E32" s="112">
        <v>-6.37</v>
      </c>
      <c r="F32" s="32">
        <v>4709</v>
      </c>
      <c r="G32" s="112">
        <v>-0.86</v>
      </c>
      <c r="H32" s="33">
        <v>5533</v>
      </c>
      <c r="I32" s="111">
        <v>3.17</v>
      </c>
      <c r="J32" s="33">
        <v>4332</v>
      </c>
      <c r="K32" s="111">
        <v>-3.26</v>
      </c>
      <c r="L32" s="32">
        <v>5909</v>
      </c>
      <c r="M32" s="112">
        <v>1.55</v>
      </c>
      <c r="N32" s="32">
        <v>4237</v>
      </c>
      <c r="O32" s="112">
        <v>-0.75</v>
      </c>
      <c r="P32" s="33">
        <v>4345</v>
      </c>
      <c r="Q32" s="111">
        <v>7.23</v>
      </c>
    </row>
    <row r="33" spans="1:17" s="147" customFormat="1" ht="12" customHeight="1" x14ac:dyDescent="0.4">
      <c r="A33" s="27" t="s">
        <v>36</v>
      </c>
      <c r="B33" s="28">
        <v>2425</v>
      </c>
      <c r="C33" s="109">
        <v>-16.75</v>
      </c>
      <c r="D33" s="28">
        <v>2797</v>
      </c>
      <c r="E33" s="109">
        <v>-36.159999999999997</v>
      </c>
      <c r="F33" s="28">
        <v>1883</v>
      </c>
      <c r="G33" s="109">
        <v>-23.33</v>
      </c>
      <c r="H33" s="29">
        <v>3074</v>
      </c>
      <c r="I33" s="110">
        <v>-19.739999999999998</v>
      </c>
      <c r="J33" s="28">
        <v>2188</v>
      </c>
      <c r="K33" s="109">
        <v>-18.66</v>
      </c>
      <c r="L33" s="28">
        <v>2680</v>
      </c>
      <c r="M33" s="109">
        <v>-16.510000000000002</v>
      </c>
      <c r="N33" s="28">
        <v>2459</v>
      </c>
      <c r="O33" s="109">
        <v>-23.47</v>
      </c>
      <c r="P33" s="29">
        <v>1988</v>
      </c>
      <c r="Q33" s="110">
        <v>-19.87</v>
      </c>
    </row>
    <row r="34" spans="1:17" s="147" customFormat="1" ht="12" customHeight="1" x14ac:dyDescent="0.4">
      <c r="A34" s="30" t="s">
        <v>37</v>
      </c>
      <c r="B34" s="32">
        <v>6584</v>
      </c>
      <c r="C34" s="112">
        <v>-8.56</v>
      </c>
      <c r="D34" s="32">
        <v>5537</v>
      </c>
      <c r="E34" s="152">
        <v>-41.92</v>
      </c>
      <c r="F34" s="32">
        <v>4800</v>
      </c>
      <c r="G34" s="111">
        <v>-43.71</v>
      </c>
      <c r="H34" s="39" t="s">
        <v>61</v>
      </c>
      <c r="I34" s="43" t="s">
        <v>62</v>
      </c>
      <c r="J34" s="32">
        <v>4712</v>
      </c>
      <c r="K34" s="112">
        <v>-50.18</v>
      </c>
      <c r="L34" s="32">
        <v>4171</v>
      </c>
      <c r="M34" s="112">
        <v>-19.010000000000002</v>
      </c>
      <c r="N34" s="32">
        <v>4141</v>
      </c>
      <c r="O34" s="111">
        <v>-51.49</v>
      </c>
      <c r="P34" s="33">
        <v>4550</v>
      </c>
      <c r="Q34" s="112">
        <v>-40.549999999999997</v>
      </c>
    </row>
    <row r="35" spans="1:17" s="147" customFormat="1" ht="12" customHeight="1" x14ac:dyDescent="0.4">
      <c r="A35" s="27" t="s">
        <v>94</v>
      </c>
      <c r="B35" s="99" t="s">
        <v>61</v>
      </c>
      <c r="C35" s="108" t="s">
        <v>62</v>
      </c>
      <c r="D35" s="28">
        <v>8294</v>
      </c>
      <c r="E35" s="109">
        <v>14.37</v>
      </c>
      <c r="F35" s="28">
        <v>7513</v>
      </c>
      <c r="G35" s="109">
        <v>6.06</v>
      </c>
      <c r="H35" s="29" t="s">
        <v>61</v>
      </c>
      <c r="I35" s="108" t="s">
        <v>62</v>
      </c>
      <c r="J35" s="29">
        <v>6992</v>
      </c>
      <c r="K35" s="110">
        <v>10.46</v>
      </c>
      <c r="L35" s="28">
        <v>7897</v>
      </c>
      <c r="M35" s="109">
        <v>3.07</v>
      </c>
      <c r="N35" s="28">
        <v>7675</v>
      </c>
      <c r="O35" s="109">
        <v>6.97</v>
      </c>
      <c r="P35" s="29">
        <v>7116</v>
      </c>
      <c r="Q35" s="110">
        <v>4.5999999999999996</v>
      </c>
    </row>
    <row r="36" spans="1:17" s="147" customFormat="1" ht="12" customHeight="1" x14ac:dyDescent="0.4">
      <c r="A36" s="30" t="s">
        <v>38</v>
      </c>
      <c r="B36" s="31" t="s">
        <v>61</v>
      </c>
      <c r="C36" s="43" t="s">
        <v>62</v>
      </c>
      <c r="D36" s="32">
        <v>3398</v>
      </c>
      <c r="E36" s="112">
        <v>-10.67</v>
      </c>
      <c r="F36" s="32">
        <v>3324</v>
      </c>
      <c r="G36" s="112">
        <v>-2.72</v>
      </c>
      <c r="H36" s="39" t="s">
        <v>61</v>
      </c>
      <c r="I36" s="43" t="s">
        <v>62</v>
      </c>
      <c r="J36" s="32">
        <v>3641</v>
      </c>
      <c r="K36" s="112">
        <v>-11.86</v>
      </c>
      <c r="L36" s="32">
        <v>4102</v>
      </c>
      <c r="M36" s="112">
        <v>0.74</v>
      </c>
      <c r="N36" s="32">
        <v>2801</v>
      </c>
      <c r="O36" s="112">
        <v>-20.04</v>
      </c>
      <c r="P36" s="33">
        <v>3904</v>
      </c>
      <c r="Q36" s="112">
        <v>-5.47</v>
      </c>
    </row>
    <row r="37" spans="1:17" s="147" customFormat="1" ht="12" customHeight="1" x14ac:dyDescent="0.4">
      <c r="A37" s="27" t="s">
        <v>39</v>
      </c>
      <c r="B37" s="28">
        <v>4192</v>
      </c>
      <c r="C37" s="109">
        <v>-16.38</v>
      </c>
      <c r="D37" s="28">
        <v>3896</v>
      </c>
      <c r="E37" s="109">
        <v>-8.2200000000000006</v>
      </c>
      <c r="F37" s="28">
        <v>2794</v>
      </c>
      <c r="G37" s="109">
        <v>-23.58</v>
      </c>
      <c r="H37" s="29">
        <v>3760</v>
      </c>
      <c r="I37" s="110">
        <v>-14.14</v>
      </c>
      <c r="J37" s="28">
        <v>2963</v>
      </c>
      <c r="K37" s="109">
        <v>-14.02</v>
      </c>
      <c r="L37" s="28">
        <v>3088</v>
      </c>
      <c r="M37" s="109">
        <v>-21.64</v>
      </c>
      <c r="N37" s="28">
        <v>2324</v>
      </c>
      <c r="O37" s="109">
        <v>-23.58</v>
      </c>
      <c r="P37" s="29">
        <v>3863</v>
      </c>
      <c r="Q37" s="110">
        <v>-6.92</v>
      </c>
    </row>
    <row r="38" spans="1:17" s="147" customFormat="1" ht="12" customHeight="1" x14ac:dyDescent="0.4">
      <c r="A38" s="30" t="s">
        <v>40</v>
      </c>
      <c r="B38" s="32">
        <v>1813</v>
      </c>
      <c r="C38" s="112">
        <v>0.44</v>
      </c>
      <c r="D38" s="32">
        <v>1559</v>
      </c>
      <c r="E38" s="112">
        <v>-8.2899999999999991</v>
      </c>
      <c r="F38" s="32">
        <v>657</v>
      </c>
      <c r="G38" s="111">
        <v>-10.73</v>
      </c>
      <c r="H38" s="32" t="s">
        <v>61</v>
      </c>
      <c r="I38" s="111" t="s">
        <v>62</v>
      </c>
      <c r="J38" s="39" t="s">
        <v>61</v>
      </c>
      <c r="K38" s="43" t="s">
        <v>62</v>
      </c>
      <c r="L38" s="31" t="s">
        <v>61</v>
      </c>
      <c r="M38" s="43" t="s">
        <v>62</v>
      </c>
      <c r="N38" s="32">
        <v>1791</v>
      </c>
      <c r="O38" s="111">
        <v>-6.52</v>
      </c>
      <c r="P38" s="32">
        <v>1281</v>
      </c>
      <c r="Q38" s="115">
        <v>-10.42</v>
      </c>
    </row>
    <row r="39" spans="1:17" s="147" customFormat="1" ht="12" customHeight="1" x14ac:dyDescent="0.4">
      <c r="A39" s="27" t="s">
        <v>65</v>
      </c>
      <c r="B39" s="29">
        <v>2474</v>
      </c>
      <c r="C39" s="109">
        <v>21.22</v>
      </c>
      <c r="D39" s="29">
        <v>2069</v>
      </c>
      <c r="E39" s="110">
        <v>9.24</v>
      </c>
      <c r="F39" s="28">
        <v>1745</v>
      </c>
      <c r="G39" s="109">
        <v>1.1599999999999999</v>
      </c>
      <c r="H39" s="29">
        <v>1748</v>
      </c>
      <c r="I39" s="110">
        <v>15.92</v>
      </c>
      <c r="J39" s="29">
        <v>2235</v>
      </c>
      <c r="K39" s="109">
        <v>2.57</v>
      </c>
      <c r="L39" s="29">
        <v>1973</v>
      </c>
      <c r="M39" s="110">
        <v>-1.65</v>
      </c>
      <c r="N39" s="28">
        <v>2797</v>
      </c>
      <c r="O39" s="109">
        <v>-0.21</v>
      </c>
      <c r="P39" s="29">
        <v>2092</v>
      </c>
      <c r="Q39" s="110">
        <v>-5.17</v>
      </c>
    </row>
    <row r="40" spans="1:17" s="147" customFormat="1" ht="12" customHeight="1" x14ac:dyDescent="0.4">
      <c r="A40" s="30" t="s">
        <v>41</v>
      </c>
      <c r="B40" s="32">
        <v>1906</v>
      </c>
      <c r="C40" s="112">
        <v>4.1500000000000004</v>
      </c>
      <c r="D40" s="32">
        <v>2611</v>
      </c>
      <c r="E40" s="112">
        <v>7.94</v>
      </c>
      <c r="F40" s="32">
        <v>2375</v>
      </c>
      <c r="G40" s="112">
        <v>8.9</v>
      </c>
      <c r="H40" s="33">
        <v>2450</v>
      </c>
      <c r="I40" s="115">
        <v>13.79</v>
      </c>
      <c r="J40" s="32">
        <v>1719</v>
      </c>
      <c r="K40" s="112">
        <v>15.21</v>
      </c>
      <c r="L40" s="32">
        <v>1607</v>
      </c>
      <c r="M40" s="112">
        <v>21.1</v>
      </c>
      <c r="N40" s="32">
        <v>2753</v>
      </c>
      <c r="O40" s="112">
        <v>18.41</v>
      </c>
      <c r="P40" s="33">
        <v>2825</v>
      </c>
      <c r="Q40" s="115">
        <v>24.72</v>
      </c>
    </row>
    <row r="41" spans="1:17" s="147" customFormat="1" ht="12" customHeight="1" x14ac:dyDescent="0.4">
      <c r="A41" s="27" t="s">
        <v>42</v>
      </c>
      <c r="B41" s="28">
        <v>2852</v>
      </c>
      <c r="C41" s="109">
        <v>-16.489999999999998</v>
      </c>
      <c r="D41" s="28">
        <v>3189</v>
      </c>
      <c r="E41" s="109">
        <v>-8.1199999999999992</v>
      </c>
      <c r="F41" s="28">
        <v>2949</v>
      </c>
      <c r="G41" s="109">
        <v>-13.34</v>
      </c>
      <c r="H41" s="29">
        <v>3164</v>
      </c>
      <c r="I41" s="110">
        <v>-11.12</v>
      </c>
      <c r="J41" s="28">
        <v>2688</v>
      </c>
      <c r="K41" s="109">
        <v>-17.5</v>
      </c>
      <c r="L41" s="28">
        <v>3594</v>
      </c>
      <c r="M41" s="109">
        <v>1.73</v>
      </c>
      <c r="N41" s="28">
        <v>2666</v>
      </c>
      <c r="O41" s="109">
        <v>-16.53</v>
      </c>
      <c r="P41" s="29">
        <v>3042</v>
      </c>
      <c r="Q41" s="110">
        <v>-6.02</v>
      </c>
    </row>
    <row r="42" spans="1:17" s="147" customFormat="1" ht="12" customHeight="1" x14ac:dyDescent="0.4">
      <c r="A42" s="44" t="s">
        <v>66</v>
      </c>
      <c r="B42" s="122" t="s">
        <v>61</v>
      </c>
      <c r="C42" s="123" t="s">
        <v>62</v>
      </c>
      <c r="D42" s="45">
        <v>7970</v>
      </c>
      <c r="E42" s="113">
        <v>-21.34</v>
      </c>
      <c r="F42" s="45">
        <v>8374</v>
      </c>
      <c r="G42" s="113">
        <v>-16.920000000000002</v>
      </c>
      <c r="H42" s="124">
        <v>8483</v>
      </c>
      <c r="I42" s="125">
        <v>-24.14</v>
      </c>
      <c r="J42" s="124">
        <v>9577</v>
      </c>
      <c r="K42" s="126">
        <v>2.13</v>
      </c>
      <c r="L42" s="127" t="s">
        <v>61</v>
      </c>
      <c r="M42" s="123" t="s">
        <v>62</v>
      </c>
      <c r="N42" s="45">
        <v>7375</v>
      </c>
      <c r="O42" s="113">
        <v>-28.27</v>
      </c>
      <c r="P42" s="124">
        <v>7663</v>
      </c>
      <c r="Q42" s="125">
        <v>-26.5</v>
      </c>
    </row>
    <row r="43" spans="1:17" s="147" customFormat="1" ht="12" customHeight="1" x14ac:dyDescent="0.4">
      <c r="A43" s="36" t="s">
        <v>43</v>
      </c>
      <c r="B43" s="41"/>
      <c r="C43" s="116"/>
      <c r="D43" s="41"/>
      <c r="E43" s="116"/>
      <c r="F43" s="41"/>
      <c r="G43" s="116"/>
      <c r="H43" s="42"/>
      <c r="I43" s="116"/>
      <c r="J43" s="41"/>
      <c r="K43" s="116"/>
      <c r="L43" s="41"/>
      <c r="M43" s="116"/>
      <c r="N43" s="41"/>
      <c r="O43" s="116"/>
      <c r="P43" s="42"/>
      <c r="Q43" s="116"/>
    </row>
    <row r="44" spans="1:17" s="147" customFormat="1" ht="12" customHeight="1" x14ac:dyDescent="0.4">
      <c r="A44" s="30" t="s">
        <v>44</v>
      </c>
      <c r="B44" s="39" t="s">
        <v>61</v>
      </c>
      <c r="C44" s="43" t="s">
        <v>62</v>
      </c>
      <c r="D44" s="32">
        <v>4272</v>
      </c>
      <c r="E44" s="112">
        <v>21.57</v>
      </c>
      <c r="F44" s="32">
        <v>2160</v>
      </c>
      <c r="G44" s="112">
        <v>3.05</v>
      </c>
      <c r="H44" s="39" t="s">
        <v>61</v>
      </c>
      <c r="I44" s="43" t="s">
        <v>62</v>
      </c>
      <c r="J44" s="32">
        <v>4204</v>
      </c>
      <c r="K44" s="112">
        <v>27.7</v>
      </c>
      <c r="L44" s="32">
        <v>3127</v>
      </c>
      <c r="M44" s="112">
        <v>22.01</v>
      </c>
      <c r="N44" s="32">
        <v>4631</v>
      </c>
      <c r="O44" s="112">
        <v>18.32</v>
      </c>
      <c r="P44" s="33">
        <v>4062</v>
      </c>
      <c r="Q44" s="112">
        <v>9.2799999999999994</v>
      </c>
    </row>
    <row r="45" spans="1:17" s="147" customFormat="1" ht="12" customHeight="1" x14ac:dyDescent="0.4">
      <c r="A45" s="27" t="s">
        <v>45</v>
      </c>
      <c r="B45" s="28">
        <v>1546</v>
      </c>
      <c r="C45" s="109">
        <v>31.24</v>
      </c>
      <c r="D45" s="28">
        <v>1734</v>
      </c>
      <c r="E45" s="109">
        <v>33.9</v>
      </c>
      <c r="F45" s="28">
        <v>1676</v>
      </c>
      <c r="G45" s="109">
        <v>41.08</v>
      </c>
      <c r="H45" s="29">
        <v>1651</v>
      </c>
      <c r="I45" s="110">
        <v>30.72</v>
      </c>
      <c r="J45" s="28">
        <v>1561</v>
      </c>
      <c r="K45" s="109">
        <v>47.54</v>
      </c>
      <c r="L45" s="28" t="s">
        <v>61</v>
      </c>
      <c r="M45" s="40" t="s">
        <v>62</v>
      </c>
      <c r="N45" s="28">
        <v>1906</v>
      </c>
      <c r="O45" s="109">
        <v>24.25</v>
      </c>
      <c r="P45" s="29">
        <v>1642</v>
      </c>
      <c r="Q45" s="110">
        <v>39.74</v>
      </c>
    </row>
    <row r="46" spans="1:17" s="147" customFormat="1" ht="12" customHeight="1" x14ac:dyDescent="0.4">
      <c r="A46" s="30" t="s">
        <v>67</v>
      </c>
      <c r="B46" s="32">
        <v>2917</v>
      </c>
      <c r="C46" s="111">
        <v>1.46</v>
      </c>
      <c r="D46" s="32">
        <v>3359</v>
      </c>
      <c r="E46" s="112">
        <v>-2.5499999999999998</v>
      </c>
      <c r="F46" s="32">
        <v>2345</v>
      </c>
      <c r="G46" s="112">
        <v>16.78</v>
      </c>
      <c r="H46" s="32">
        <v>3392</v>
      </c>
      <c r="I46" s="112">
        <v>-2.81</v>
      </c>
      <c r="J46" s="32">
        <v>2124</v>
      </c>
      <c r="K46" s="112">
        <v>16.579999999999998</v>
      </c>
      <c r="L46" s="32">
        <v>2275</v>
      </c>
      <c r="M46" s="112">
        <v>-2.19</v>
      </c>
      <c r="N46" s="32">
        <v>2766</v>
      </c>
      <c r="O46" s="112">
        <v>19.12</v>
      </c>
      <c r="P46" s="32">
        <v>2633</v>
      </c>
      <c r="Q46" s="112">
        <v>-1.31</v>
      </c>
    </row>
    <row r="47" spans="1:17" s="147" customFormat="1" ht="12" customHeight="1" x14ac:dyDescent="0.4">
      <c r="A47" s="27" t="s">
        <v>46</v>
      </c>
      <c r="B47" s="28">
        <v>2575</v>
      </c>
      <c r="C47" s="109">
        <v>12.69</v>
      </c>
      <c r="D47" s="28">
        <v>3224</v>
      </c>
      <c r="E47" s="109">
        <v>-5.26</v>
      </c>
      <c r="F47" s="28">
        <v>3643</v>
      </c>
      <c r="G47" s="109">
        <v>10.029999999999999</v>
      </c>
      <c r="H47" s="29">
        <v>2332</v>
      </c>
      <c r="I47" s="110">
        <v>19.22</v>
      </c>
      <c r="J47" s="28">
        <v>2069</v>
      </c>
      <c r="K47" s="109">
        <v>15.72</v>
      </c>
      <c r="L47" s="28">
        <v>3740</v>
      </c>
      <c r="M47" s="109">
        <v>3.37</v>
      </c>
      <c r="N47" s="28">
        <v>2353</v>
      </c>
      <c r="O47" s="109">
        <v>17.18</v>
      </c>
      <c r="P47" s="29">
        <v>1900</v>
      </c>
      <c r="Q47" s="110">
        <v>10.53</v>
      </c>
    </row>
    <row r="48" spans="1:17" s="147" customFormat="1" ht="12" customHeight="1" x14ac:dyDescent="0.4">
      <c r="A48" s="44" t="s">
        <v>47</v>
      </c>
      <c r="B48" s="45">
        <v>2214</v>
      </c>
      <c r="C48" s="113">
        <v>-9.19</v>
      </c>
      <c r="D48" s="45">
        <v>4153</v>
      </c>
      <c r="E48" s="113">
        <v>12.36</v>
      </c>
      <c r="F48" s="45">
        <v>3131</v>
      </c>
      <c r="G48" s="113">
        <v>8.9</v>
      </c>
      <c r="H48" s="45">
        <v>1913</v>
      </c>
      <c r="I48" s="113">
        <v>-10.15</v>
      </c>
      <c r="J48" s="45">
        <v>2757</v>
      </c>
      <c r="K48" s="113">
        <v>-6.51</v>
      </c>
      <c r="L48" s="45">
        <v>3839</v>
      </c>
      <c r="M48" s="113">
        <v>-0.34</v>
      </c>
      <c r="N48" s="45" t="s">
        <v>61</v>
      </c>
      <c r="O48" s="128" t="s">
        <v>62</v>
      </c>
      <c r="P48" s="45">
        <v>2785</v>
      </c>
      <c r="Q48" s="113">
        <v>-1.49</v>
      </c>
    </row>
    <row r="49" spans="1:25" s="147" customFormat="1" ht="12" customHeight="1" x14ac:dyDescent="0.4">
      <c r="A49" s="36" t="s">
        <v>68</v>
      </c>
      <c r="B49" s="41"/>
      <c r="C49" s="116"/>
      <c r="D49" s="41"/>
      <c r="E49" s="116"/>
      <c r="F49" s="41"/>
      <c r="G49" s="116"/>
      <c r="H49" s="42"/>
      <c r="I49" s="116"/>
      <c r="J49" s="41"/>
      <c r="K49" s="116"/>
      <c r="L49" s="41"/>
      <c r="M49" s="116"/>
      <c r="N49" s="41"/>
      <c r="O49" s="116"/>
      <c r="P49" s="42"/>
      <c r="Q49" s="116"/>
    </row>
    <row r="50" spans="1:25" s="147" customFormat="1" ht="12" customHeight="1" x14ac:dyDescent="0.4">
      <c r="A50" s="19" t="s">
        <v>69</v>
      </c>
      <c r="B50" s="46">
        <v>3916</v>
      </c>
      <c r="C50" s="118">
        <v>2.2999999999999998</v>
      </c>
      <c r="D50" s="46">
        <v>3608</v>
      </c>
      <c r="E50" s="118">
        <v>2.09</v>
      </c>
      <c r="F50" s="46">
        <v>3957</v>
      </c>
      <c r="G50" s="118">
        <v>3.32</v>
      </c>
      <c r="H50" s="46">
        <v>3972</v>
      </c>
      <c r="I50" s="118">
        <v>1.9</v>
      </c>
      <c r="J50" s="46">
        <v>3537</v>
      </c>
      <c r="K50" s="118">
        <v>1.49</v>
      </c>
      <c r="L50" s="46">
        <v>4028</v>
      </c>
      <c r="M50" s="118">
        <v>3.87</v>
      </c>
      <c r="N50" s="46">
        <v>3731</v>
      </c>
      <c r="O50" s="118">
        <v>2.2999999999999998</v>
      </c>
      <c r="P50" s="46">
        <v>3915</v>
      </c>
      <c r="Q50" s="118">
        <v>5.53</v>
      </c>
    </row>
    <row r="51" spans="1:25" s="147" customFormat="1" ht="12" customHeight="1" x14ac:dyDescent="0.4">
      <c r="A51" s="47" t="s">
        <v>70</v>
      </c>
      <c r="B51" s="48" t="s">
        <v>61</v>
      </c>
      <c r="C51" s="100" t="s">
        <v>62</v>
      </c>
      <c r="D51" s="49">
        <v>4231</v>
      </c>
      <c r="E51" s="117">
        <v>3.37</v>
      </c>
      <c r="F51" s="49">
        <v>4435</v>
      </c>
      <c r="G51" s="117">
        <v>-0.65</v>
      </c>
      <c r="H51" s="49">
        <v>3842</v>
      </c>
      <c r="I51" s="117">
        <v>3.36</v>
      </c>
      <c r="J51" s="49">
        <v>4517</v>
      </c>
      <c r="K51" s="117">
        <v>6.53</v>
      </c>
      <c r="L51" s="49">
        <v>4010</v>
      </c>
      <c r="M51" s="117">
        <v>3.38</v>
      </c>
      <c r="N51" s="49">
        <v>4260</v>
      </c>
      <c r="O51" s="117">
        <v>3.75</v>
      </c>
      <c r="P51" s="49">
        <v>4168</v>
      </c>
      <c r="Q51" s="117">
        <v>-0.5</v>
      </c>
    </row>
    <row r="52" spans="1:25" s="147" customFormat="1" ht="12" customHeight="1" x14ac:dyDescent="0.4">
      <c r="A52" s="19" t="s">
        <v>71</v>
      </c>
      <c r="B52" s="46">
        <v>7192</v>
      </c>
      <c r="C52" s="118">
        <v>4.2300000000000004</v>
      </c>
      <c r="D52" s="46">
        <v>15419</v>
      </c>
      <c r="E52" s="118">
        <v>3.9</v>
      </c>
      <c r="F52" s="46">
        <v>8465</v>
      </c>
      <c r="G52" s="118">
        <v>0.56999999999999995</v>
      </c>
      <c r="H52" s="46">
        <v>7717</v>
      </c>
      <c r="I52" s="118">
        <v>2.5499999999999998</v>
      </c>
      <c r="J52" s="46">
        <v>11067</v>
      </c>
      <c r="K52" s="118">
        <v>1.77</v>
      </c>
      <c r="L52" s="46">
        <v>7542</v>
      </c>
      <c r="M52" s="118">
        <v>2.93</v>
      </c>
      <c r="N52" s="46">
        <v>14838</v>
      </c>
      <c r="O52" s="118">
        <v>-1.83</v>
      </c>
      <c r="P52" s="46">
        <v>16678</v>
      </c>
      <c r="Q52" s="118">
        <v>1.61</v>
      </c>
    </row>
    <row r="53" spans="1:25" s="147" customFormat="1" ht="12" customHeight="1" x14ac:dyDescent="0.4">
      <c r="A53" s="47" t="s">
        <v>72</v>
      </c>
      <c r="B53" s="48" t="s">
        <v>61</v>
      </c>
      <c r="C53" s="100" t="s">
        <v>62</v>
      </c>
      <c r="D53" s="49">
        <v>8149</v>
      </c>
      <c r="E53" s="117">
        <v>5.57</v>
      </c>
      <c r="F53" s="49">
        <v>6309</v>
      </c>
      <c r="G53" s="117">
        <v>-1.1299999999999999</v>
      </c>
      <c r="H53" s="48" t="s">
        <v>61</v>
      </c>
      <c r="I53" s="100" t="s">
        <v>62</v>
      </c>
      <c r="J53" s="129" t="s">
        <v>61</v>
      </c>
      <c r="K53" s="100" t="s">
        <v>62</v>
      </c>
      <c r="L53" s="49">
        <v>6325</v>
      </c>
      <c r="M53" s="117">
        <v>-2.21</v>
      </c>
      <c r="N53" s="49">
        <v>6290</v>
      </c>
      <c r="O53" s="117">
        <v>-3.41</v>
      </c>
      <c r="P53" s="49">
        <v>6930</v>
      </c>
      <c r="Q53" s="117">
        <v>-0.66</v>
      </c>
    </row>
    <row r="54" spans="1:25" s="147" customFormat="1" ht="12" customHeight="1" x14ac:dyDescent="0.4">
      <c r="A54" s="19" t="s">
        <v>73</v>
      </c>
      <c r="B54" s="46">
        <v>6511</v>
      </c>
      <c r="C54" s="118">
        <v>2.33</v>
      </c>
      <c r="D54" s="46">
        <v>6294</v>
      </c>
      <c r="E54" s="118">
        <v>-0.88</v>
      </c>
      <c r="F54" s="46">
        <v>7107</v>
      </c>
      <c r="G54" s="118">
        <v>-0.28000000000000003</v>
      </c>
      <c r="H54" s="46">
        <v>6508</v>
      </c>
      <c r="I54" s="118">
        <v>-3.23</v>
      </c>
      <c r="J54" s="46">
        <v>6267</v>
      </c>
      <c r="K54" s="118">
        <v>0.55000000000000004</v>
      </c>
      <c r="L54" s="46">
        <v>6281</v>
      </c>
      <c r="M54" s="118">
        <v>-0.48</v>
      </c>
      <c r="N54" s="46">
        <v>6395</v>
      </c>
      <c r="O54" s="118">
        <v>1.03</v>
      </c>
      <c r="P54" s="46">
        <v>6913</v>
      </c>
      <c r="Q54" s="118">
        <v>-0.49</v>
      </c>
    </row>
    <row r="55" spans="1:25" s="147" customFormat="1" ht="12" customHeight="1" x14ac:dyDescent="0.4">
      <c r="A55" s="47" t="s">
        <v>74</v>
      </c>
      <c r="B55" s="49">
        <v>2841</v>
      </c>
      <c r="C55" s="117">
        <v>2.23</v>
      </c>
      <c r="D55" s="49">
        <v>2603</v>
      </c>
      <c r="E55" s="117">
        <v>3.33</v>
      </c>
      <c r="F55" s="48" t="s">
        <v>61</v>
      </c>
      <c r="G55" s="100" t="s">
        <v>62</v>
      </c>
      <c r="H55" s="49">
        <v>2963</v>
      </c>
      <c r="I55" s="119">
        <v>-1.23</v>
      </c>
      <c r="J55" s="49">
        <v>2480</v>
      </c>
      <c r="K55" s="117">
        <v>-1.47</v>
      </c>
      <c r="L55" s="49">
        <v>2708</v>
      </c>
      <c r="M55" s="117">
        <v>-1.49</v>
      </c>
      <c r="N55" s="49">
        <v>2350</v>
      </c>
      <c r="O55" s="117">
        <v>-2.29</v>
      </c>
      <c r="P55" s="49">
        <v>2774</v>
      </c>
      <c r="Q55" s="117">
        <v>1.61</v>
      </c>
    </row>
    <row r="56" spans="1:25" s="153" customFormat="1" ht="12" customHeight="1" x14ac:dyDescent="0.45">
      <c r="A56" s="19" t="s">
        <v>75</v>
      </c>
      <c r="B56" s="50" t="s">
        <v>61</v>
      </c>
      <c r="C56" s="101" t="s">
        <v>62</v>
      </c>
      <c r="D56" s="46">
        <v>534</v>
      </c>
      <c r="E56" s="120">
        <v>2.69</v>
      </c>
      <c r="F56" s="50" t="s">
        <v>61</v>
      </c>
      <c r="G56" s="101" t="s">
        <v>62</v>
      </c>
      <c r="H56" s="46">
        <v>554</v>
      </c>
      <c r="I56" s="118">
        <v>1.84</v>
      </c>
      <c r="J56" s="46">
        <v>543</v>
      </c>
      <c r="K56" s="118">
        <v>6.05</v>
      </c>
      <c r="L56" s="46">
        <v>516</v>
      </c>
      <c r="M56" s="118">
        <v>2.79</v>
      </c>
      <c r="N56" s="46">
        <v>550</v>
      </c>
      <c r="O56" s="118">
        <v>2.61</v>
      </c>
      <c r="P56" s="46">
        <v>567</v>
      </c>
      <c r="Q56" s="118">
        <v>3.09</v>
      </c>
      <c r="R56" s="52"/>
      <c r="S56" s="112"/>
      <c r="T56" s="52"/>
      <c r="U56" s="112"/>
      <c r="V56" s="52"/>
      <c r="W56" s="111"/>
      <c r="X56" s="52"/>
      <c r="Y56" s="112"/>
    </row>
    <row r="57" spans="1:25" s="57" customFormat="1" ht="12" customHeight="1" x14ac:dyDescent="0.45">
      <c r="A57" s="47" t="s">
        <v>76</v>
      </c>
      <c r="B57" s="49">
        <v>20250</v>
      </c>
      <c r="C57" s="117">
        <v>19.12</v>
      </c>
      <c r="D57" s="49">
        <v>21115</v>
      </c>
      <c r="E57" s="117">
        <v>9.26</v>
      </c>
      <c r="F57" s="49">
        <v>17375</v>
      </c>
      <c r="G57" s="117">
        <v>1.46</v>
      </c>
      <c r="H57" s="49">
        <v>18292</v>
      </c>
      <c r="I57" s="117">
        <v>11.71</v>
      </c>
      <c r="J57" s="49">
        <v>18433</v>
      </c>
      <c r="K57" s="117">
        <v>7.64</v>
      </c>
      <c r="L57" s="49">
        <v>22250</v>
      </c>
      <c r="M57" s="117">
        <v>11.53</v>
      </c>
      <c r="N57" s="49">
        <v>23392</v>
      </c>
      <c r="O57" s="117">
        <v>10.9</v>
      </c>
      <c r="P57" s="48" t="s">
        <v>61</v>
      </c>
      <c r="Q57" s="100" t="s">
        <v>62</v>
      </c>
      <c r="S57" s="121"/>
      <c r="U57" s="121"/>
      <c r="W57" s="121"/>
      <c r="Y57" s="121"/>
    </row>
    <row r="58" spans="1:25" s="57" customFormat="1" ht="12" customHeight="1" x14ac:dyDescent="0.45">
      <c r="A58" s="19" t="s">
        <v>77</v>
      </c>
      <c r="B58" s="46">
        <v>18000</v>
      </c>
      <c r="C58" s="118">
        <v>0</v>
      </c>
      <c r="D58" s="46">
        <v>21479</v>
      </c>
      <c r="E58" s="118">
        <v>9.5</v>
      </c>
      <c r="F58" s="50" t="s">
        <v>61</v>
      </c>
      <c r="G58" s="101" t="s">
        <v>62</v>
      </c>
      <c r="H58" s="46">
        <v>22750</v>
      </c>
      <c r="I58" s="118">
        <v>0</v>
      </c>
      <c r="J58" s="46">
        <v>19419</v>
      </c>
      <c r="K58" s="118">
        <v>5.29</v>
      </c>
      <c r="L58" s="46">
        <v>19500</v>
      </c>
      <c r="M58" s="118">
        <v>0</v>
      </c>
      <c r="N58" s="46">
        <v>22006</v>
      </c>
      <c r="O58" s="118">
        <v>1.95</v>
      </c>
      <c r="P58" s="46">
        <v>22333</v>
      </c>
      <c r="Q58" s="118">
        <v>0</v>
      </c>
      <c r="S58" s="121"/>
      <c r="U58" s="121"/>
      <c r="W58" s="121"/>
      <c r="Y58" s="121"/>
    </row>
    <row r="59" spans="1:25" s="57" customFormat="1" ht="12" customHeight="1" x14ac:dyDescent="0.45">
      <c r="A59" s="47" t="s">
        <v>78</v>
      </c>
      <c r="B59" s="49">
        <v>37917</v>
      </c>
      <c r="C59" s="117">
        <v>-4.21</v>
      </c>
      <c r="D59" s="49">
        <v>40396</v>
      </c>
      <c r="E59" s="117">
        <v>7.36</v>
      </c>
      <c r="F59" s="49">
        <v>79350</v>
      </c>
      <c r="G59" s="117">
        <v>0.06</v>
      </c>
      <c r="H59" s="49">
        <v>48333</v>
      </c>
      <c r="I59" s="117">
        <v>7.0000000000000007E-2</v>
      </c>
      <c r="J59" s="100" t="s">
        <v>61</v>
      </c>
      <c r="K59" s="100" t="s">
        <v>62</v>
      </c>
      <c r="L59" s="49">
        <v>31667</v>
      </c>
      <c r="M59" s="117">
        <v>-2.81</v>
      </c>
      <c r="N59" s="49">
        <v>55000</v>
      </c>
      <c r="O59" s="117">
        <v>-0.7</v>
      </c>
      <c r="P59" s="49">
        <v>34500</v>
      </c>
      <c r="Q59" s="117">
        <v>-1.66</v>
      </c>
      <c r="S59" s="121"/>
      <c r="U59" s="121"/>
      <c r="W59" s="121"/>
      <c r="Y59" s="121"/>
    </row>
    <row r="60" spans="1:25" s="57" customFormat="1" ht="12" customHeight="1" x14ac:dyDescent="0.45">
      <c r="A60" s="19" t="s">
        <v>79</v>
      </c>
      <c r="B60" s="46">
        <v>7175</v>
      </c>
      <c r="C60" s="118">
        <v>2.62</v>
      </c>
      <c r="D60" s="46">
        <v>9950</v>
      </c>
      <c r="E60" s="118">
        <v>2.97</v>
      </c>
      <c r="F60" s="46">
        <v>8566</v>
      </c>
      <c r="G60" s="118">
        <v>-3.37</v>
      </c>
      <c r="H60" s="46">
        <v>7163</v>
      </c>
      <c r="I60" s="118">
        <v>-4.47</v>
      </c>
      <c r="J60" s="46">
        <v>7925</v>
      </c>
      <c r="K60" s="118">
        <v>-0.31</v>
      </c>
      <c r="L60" s="46">
        <v>8100</v>
      </c>
      <c r="M60" s="118">
        <v>1.89</v>
      </c>
      <c r="N60" s="46">
        <v>10750</v>
      </c>
      <c r="O60" s="118">
        <v>3.51</v>
      </c>
      <c r="P60" s="50" t="s">
        <v>61</v>
      </c>
      <c r="Q60" s="101" t="s">
        <v>62</v>
      </c>
      <c r="S60" s="121"/>
      <c r="U60" s="121"/>
      <c r="W60" s="121"/>
      <c r="Y60" s="121"/>
    </row>
    <row r="61" spans="1:25" s="57" customFormat="1" ht="12" customHeight="1" x14ac:dyDescent="0.45">
      <c r="A61" s="47" t="s">
        <v>80</v>
      </c>
      <c r="B61" s="49">
        <v>9613</v>
      </c>
      <c r="C61" s="117">
        <v>0.24</v>
      </c>
      <c r="D61" s="48" t="s">
        <v>61</v>
      </c>
      <c r="E61" s="100" t="s">
        <v>62</v>
      </c>
      <c r="F61" s="49">
        <v>9907</v>
      </c>
      <c r="G61" s="117">
        <v>-0.54</v>
      </c>
      <c r="H61" s="49">
        <v>9146</v>
      </c>
      <c r="I61" s="119">
        <v>-2.37</v>
      </c>
      <c r="J61" s="49">
        <v>11831</v>
      </c>
      <c r="K61" s="117">
        <v>2.66</v>
      </c>
      <c r="L61" s="48" t="s">
        <v>61</v>
      </c>
      <c r="M61" s="100" t="s">
        <v>62</v>
      </c>
      <c r="N61" s="49">
        <v>8865</v>
      </c>
      <c r="O61" s="117">
        <v>-5.31</v>
      </c>
      <c r="P61" s="49">
        <v>11333</v>
      </c>
      <c r="Q61" s="117">
        <v>0</v>
      </c>
      <c r="S61" s="121"/>
      <c r="U61" s="121"/>
      <c r="W61" s="121"/>
      <c r="Y61" s="121"/>
    </row>
    <row r="62" spans="1:25" s="57" customFormat="1" ht="12" customHeight="1" x14ac:dyDescent="0.45">
      <c r="A62" s="19" t="s">
        <v>81</v>
      </c>
      <c r="B62" s="46">
        <v>4220</v>
      </c>
      <c r="C62" s="118">
        <v>-2.88</v>
      </c>
      <c r="D62" s="46">
        <v>4522</v>
      </c>
      <c r="E62" s="118">
        <v>1.62</v>
      </c>
      <c r="F62" s="46">
        <v>4410</v>
      </c>
      <c r="G62" s="118">
        <v>-4.46</v>
      </c>
      <c r="H62" s="46">
        <v>3992</v>
      </c>
      <c r="I62" s="118">
        <v>-7.01</v>
      </c>
      <c r="J62" s="46">
        <v>4079</v>
      </c>
      <c r="K62" s="118">
        <v>-4.25</v>
      </c>
      <c r="L62" s="50" t="s">
        <v>61</v>
      </c>
      <c r="M62" s="101" t="s">
        <v>62</v>
      </c>
      <c r="N62" s="46">
        <v>4069</v>
      </c>
      <c r="O62" s="118">
        <v>-4.1500000000000004</v>
      </c>
      <c r="P62" s="50" t="s">
        <v>61</v>
      </c>
      <c r="Q62" s="101" t="s">
        <v>62</v>
      </c>
      <c r="S62" s="121"/>
      <c r="U62" s="121"/>
      <c r="W62" s="121"/>
      <c r="Y62" s="121"/>
    </row>
    <row r="63" spans="1:25" s="57" customFormat="1" ht="12" customHeight="1" x14ac:dyDescent="0.45">
      <c r="A63" s="47" t="s">
        <v>82</v>
      </c>
      <c r="B63" s="49">
        <v>31129</v>
      </c>
      <c r="C63" s="117">
        <v>2.78</v>
      </c>
      <c r="D63" s="49" t="s">
        <v>61</v>
      </c>
      <c r="E63" s="117" t="s">
        <v>62</v>
      </c>
      <c r="F63" s="49">
        <v>33290</v>
      </c>
      <c r="G63" s="117">
        <v>9.6300000000000008</v>
      </c>
      <c r="H63" s="49">
        <v>31111</v>
      </c>
      <c r="I63" s="117">
        <v>16.21</v>
      </c>
      <c r="J63" s="49">
        <v>30016</v>
      </c>
      <c r="K63" s="117">
        <v>5.76</v>
      </c>
      <c r="L63" s="48">
        <v>32316</v>
      </c>
      <c r="M63" s="154">
        <v>4.53</v>
      </c>
      <c r="N63" s="49">
        <v>29988</v>
      </c>
      <c r="O63" s="117">
        <v>13.23</v>
      </c>
      <c r="P63" s="48" t="s">
        <v>61</v>
      </c>
      <c r="Q63" s="100" t="s">
        <v>62</v>
      </c>
      <c r="S63" s="121"/>
      <c r="U63" s="121"/>
      <c r="W63" s="121"/>
      <c r="Y63" s="121"/>
    </row>
    <row r="64" spans="1:25" s="57" customFormat="1" ht="12" customHeight="1" x14ac:dyDescent="0.45">
      <c r="A64" s="19" t="s">
        <v>83</v>
      </c>
      <c r="B64" s="46">
        <v>10767</v>
      </c>
      <c r="C64" s="118">
        <v>0.36</v>
      </c>
      <c r="D64" s="46">
        <v>13714</v>
      </c>
      <c r="E64" s="120">
        <v>2.63</v>
      </c>
      <c r="F64" s="46">
        <v>14490</v>
      </c>
      <c r="G64" s="118">
        <v>0.51</v>
      </c>
      <c r="H64" s="46">
        <v>10354</v>
      </c>
      <c r="I64" s="118">
        <v>0.31</v>
      </c>
      <c r="J64" s="46">
        <v>14758</v>
      </c>
      <c r="K64" s="120">
        <v>-0.5</v>
      </c>
      <c r="L64" s="46">
        <v>13981</v>
      </c>
      <c r="M64" s="118">
        <v>-7.0000000000000007E-2</v>
      </c>
      <c r="N64" s="46">
        <v>12720</v>
      </c>
      <c r="O64" s="118">
        <v>1.1200000000000001</v>
      </c>
      <c r="P64" s="46">
        <v>14208</v>
      </c>
      <c r="Q64" s="118">
        <v>2.87</v>
      </c>
      <c r="S64" s="121"/>
      <c r="U64" s="121"/>
      <c r="W64" s="121"/>
      <c r="Y64" s="121"/>
    </row>
    <row r="65" spans="1:25" s="57" customFormat="1" ht="12" customHeight="1" x14ac:dyDescent="0.45">
      <c r="A65" s="47" t="s">
        <v>84</v>
      </c>
      <c r="B65" s="49">
        <v>3357</v>
      </c>
      <c r="C65" s="117">
        <v>2.13</v>
      </c>
      <c r="D65" s="49">
        <v>3807</v>
      </c>
      <c r="E65" s="117">
        <v>3.39</v>
      </c>
      <c r="F65" s="49">
        <v>4313</v>
      </c>
      <c r="G65" s="117">
        <v>1.63</v>
      </c>
      <c r="H65" s="49">
        <v>3323</v>
      </c>
      <c r="I65" s="117">
        <v>0.15</v>
      </c>
      <c r="J65" s="49">
        <v>4133</v>
      </c>
      <c r="K65" s="117">
        <v>0.56000000000000005</v>
      </c>
      <c r="L65" s="49">
        <v>3642</v>
      </c>
      <c r="M65" s="117">
        <v>0.69</v>
      </c>
      <c r="N65" s="49">
        <v>3787</v>
      </c>
      <c r="O65" s="117">
        <v>0.93</v>
      </c>
      <c r="P65" s="49">
        <v>3893</v>
      </c>
      <c r="Q65" s="117">
        <v>-0.05</v>
      </c>
      <c r="S65" s="121"/>
      <c r="U65" s="121"/>
      <c r="W65" s="121"/>
      <c r="Y65" s="121"/>
    </row>
    <row r="66" spans="1:25" s="57" customFormat="1" ht="12" customHeight="1" x14ac:dyDescent="0.45">
      <c r="A66" s="19" t="s">
        <v>85</v>
      </c>
      <c r="B66" s="46">
        <v>3923</v>
      </c>
      <c r="C66" s="118">
        <v>4.09</v>
      </c>
      <c r="D66" s="46">
        <v>4532</v>
      </c>
      <c r="E66" s="118">
        <v>1.57</v>
      </c>
      <c r="F66" s="46">
        <v>4202</v>
      </c>
      <c r="G66" s="118">
        <v>-0.59</v>
      </c>
      <c r="H66" s="46">
        <v>4667</v>
      </c>
      <c r="I66" s="118">
        <v>1.99</v>
      </c>
      <c r="J66" s="46">
        <v>4400</v>
      </c>
      <c r="K66" s="118">
        <v>0.18</v>
      </c>
      <c r="L66" s="46">
        <v>4385</v>
      </c>
      <c r="M66" s="118">
        <v>10.65</v>
      </c>
      <c r="N66" s="50" t="s">
        <v>61</v>
      </c>
      <c r="O66" s="101" t="s">
        <v>62</v>
      </c>
      <c r="P66" s="46">
        <v>4511</v>
      </c>
      <c r="Q66" s="118">
        <v>2.5</v>
      </c>
      <c r="R66" s="58"/>
      <c r="S66" s="59"/>
      <c r="T66" s="58"/>
      <c r="U66" s="59"/>
      <c r="V66" s="58"/>
      <c r="W66" s="59"/>
      <c r="X66" s="58"/>
      <c r="Y66" s="59"/>
    </row>
    <row r="67" spans="1:25" s="57" customFormat="1" ht="12" customHeight="1" x14ac:dyDescent="0.45">
      <c r="A67" s="47" t="s">
        <v>86</v>
      </c>
      <c r="B67" s="49" t="s">
        <v>61</v>
      </c>
      <c r="C67" s="100" t="s">
        <v>62</v>
      </c>
      <c r="D67" s="49">
        <v>29405</v>
      </c>
      <c r="E67" s="117">
        <v>4.4800000000000004</v>
      </c>
      <c r="F67" s="49">
        <v>27369</v>
      </c>
      <c r="G67" s="117">
        <v>0.04</v>
      </c>
      <c r="H67" s="48" t="s">
        <v>61</v>
      </c>
      <c r="I67" s="100" t="s">
        <v>62</v>
      </c>
      <c r="J67" s="49">
        <v>24510</v>
      </c>
      <c r="K67" s="117">
        <v>-2.04</v>
      </c>
      <c r="L67" s="49">
        <v>30305</v>
      </c>
      <c r="M67" s="117">
        <v>-1.3</v>
      </c>
      <c r="N67" s="49">
        <v>31466</v>
      </c>
      <c r="O67" s="117">
        <v>3.17</v>
      </c>
      <c r="P67" s="49">
        <v>36290</v>
      </c>
      <c r="Q67" s="117">
        <v>4.66</v>
      </c>
      <c r="R67" s="58"/>
      <c r="S67" s="59"/>
      <c r="T67" s="58"/>
      <c r="U67" s="59"/>
      <c r="V67" s="58"/>
      <c r="W67" s="59"/>
      <c r="X67" s="58"/>
      <c r="Y67" s="59"/>
    </row>
    <row r="68" spans="1:25" s="57" customFormat="1" ht="12" customHeight="1" x14ac:dyDescent="0.45">
      <c r="A68" s="19" t="s">
        <v>87</v>
      </c>
      <c r="B68" s="46">
        <v>16742</v>
      </c>
      <c r="C68" s="118">
        <v>0.16</v>
      </c>
      <c r="D68" s="46">
        <v>13133</v>
      </c>
      <c r="E68" s="118">
        <v>4.21</v>
      </c>
      <c r="F68" s="46">
        <v>14700</v>
      </c>
      <c r="G68" s="118">
        <v>0.88</v>
      </c>
      <c r="H68" s="50" t="s">
        <v>61</v>
      </c>
      <c r="I68" s="101" t="s">
        <v>62</v>
      </c>
      <c r="J68" s="46">
        <v>25413</v>
      </c>
      <c r="K68" s="118">
        <v>2.09</v>
      </c>
      <c r="L68" s="50" t="s">
        <v>61</v>
      </c>
      <c r="M68" s="101" t="s">
        <v>62</v>
      </c>
      <c r="N68" s="46">
        <v>12924</v>
      </c>
      <c r="O68" s="118">
        <v>0.91</v>
      </c>
      <c r="P68" s="46">
        <v>21847</v>
      </c>
      <c r="Q68" s="118">
        <v>0</v>
      </c>
      <c r="R68" s="58"/>
      <c r="S68" s="59"/>
      <c r="T68" s="58"/>
      <c r="U68" s="59"/>
      <c r="V68" s="58"/>
      <c r="W68" s="59"/>
      <c r="X68" s="58"/>
      <c r="Y68" s="59"/>
    </row>
    <row r="69" spans="1:25" s="57" customFormat="1" ht="12" customHeight="1" x14ac:dyDescent="0.45">
      <c r="A69" s="47" t="s">
        <v>88</v>
      </c>
      <c r="B69" s="49">
        <v>4027</v>
      </c>
      <c r="C69" s="117">
        <v>0.02</v>
      </c>
      <c r="D69" s="49">
        <v>3051</v>
      </c>
      <c r="E69" s="117">
        <v>2.9</v>
      </c>
      <c r="F69" s="49">
        <v>3700</v>
      </c>
      <c r="G69" s="117">
        <v>6.44</v>
      </c>
      <c r="H69" s="49">
        <v>2071</v>
      </c>
      <c r="I69" s="117">
        <v>-3.36</v>
      </c>
      <c r="J69" s="49">
        <v>4639</v>
      </c>
      <c r="K69" s="117">
        <v>-0.06</v>
      </c>
      <c r="L69" s="49">
        <v>3342</v>
      </c>
      <c r="M69" s="117">
        <v>1.92</v>
      </c>
      <c r="N69" s="49">
        <v>4074</v>
      </c>
      <c r="O69" s="117">
        <v>-4.88</v>
      </c>
      <c r="P69" s="49">
        <v>4206</v>
      </c>
      <c r="Q69" s="117">
        <v>0.31</v>
      </c>
      <c r="R69" s="58"/>
      <c r="S69" s="59"/>
      <c r="T69" s="58"/>
      <c r="U69" s="59"/>
      <c r="V69" s="58"/>
      <c r="W69" s="59"/>
      <c r="X69" s="58"/>
      <c r="Y69" s="59"/>
    </row>
    <row r="70" spans="1:25" s="57" customFormat="1" ht="12" customHeight="1" x14ac:dyDescent="0.45">
      <c r="A70" s="19" t="s">
        <v>89</v>
      </c>
      <c r="B70" s="46">
        <v>6843</v>
      </c>
      <c r="C70" s="118">
        <v>-0.39</v>
      </c>
      <c r="D70" s="46">
        <v>7684</v>
      </c>
      <c r="E70" s="118">
        <v>10.5</v>
      </c>
      <c r="F70" s="46">
        <v>7120</v>
      </c>
      <c r="G70" s="118">
        <v>-0.04</v>
      </c>
      <c r="H70" s="46">
        <v>6257</v>
      </c>
      <c r="I70" s="118">
        <v>8.5500000000000007</v>
      </c>
      <c r="J70" s="46">
        <v>7639</v>
      </c>
      <c r="K70" s="118">
        <v>7</v>
      </c>
      <c r="L70" s="46">
        <v>4421</v>
      </c>
      <c r="M70" s="118">
        <v>-3.49</v>
      </c>
      <c r="N70" s="46">
        <v>7602</v>
      </c>
      <c r="O70" s="118">
        <v>4.97</v>
      </c>
      <c r="P70" s="46">
        <v>7408</v>
      </c>
      <c r="Q70" s="118">
        <v>-1.78</v>
      </c>
      <c r="S70" s="121"/>
      <c r="U70" s="121"/>
      <c r="W70" s="121"/>
      <c r="Y70" s="121"/>
    </row>
    <row r="71" spans="1:25" s="57" customFormat="1" ht="12" customHeight="1" x14ac:dyDescent="0.45">
      <c r="A71" s="135" t="s">
        <v>90</v>
      </c>
      <c r="B71" s="136">
        <v>11252</v>
      </c>
      <c r="C71" s="137">
        <v>0.15</v>
      </c>
      <c r="D71" s="136" t="s">
        <v>61</v>
      </c>
      <c r="E71" s="137" t="s">
        <v>62</v>
      </c>
      <c r="F71" s="136">
        <v>11527</v>
      </c>
      <c r="G71" s="137">
        <v>6.94</v>
      </c>
      <c r="H71" s="136">
        <v>11262</v>
      </c>
      <c r="I71" s="137">
        <v>-1.46</v>
      </c>
      <c r="J71" s="136">
        <v>12696</v>
      </c>
      <c r="K71" s="137">
        <v>0.02</v>
      </c>
      <c r="L71" s="136">
        <v>8333</v>
      </c>
      <c r="M71" s="138" t="s">
        <v>62</v>
      </c>
      <c r="N71" s="136">
        <v>15890</v>
      </c>
      <c r="O71" s="137">
        <v>0.75</v>
      </c>
      <c r="P71" s="136">
        <v>9263</v>
      </c>
      <c r="Q71" s="137">
        <v>5.12</v>
      </c>
      <c r="S71" s="121"/>
      <c r="U71" s="121"/>
      <c r="W71" s="121"/>
      <c r="Y71" s="121"/>
    </row>
    <row r="72" spans="1:25" s="24" customFormat="1" x14ac:dyDescent="0.45">
      <c r="A72" s="139"/>
      <c r="B72" s="140"/>
      <c r="C72" s="141"/>
      <c r="D72" s="140"/>
      <c r="E72" s="141"/>
      <c r="F72" s="140"/>
      <c r="G72" s="141"/>
      <c r="H72" s="140"/>
      <c r="I72" s="141"/>
      <c r="J72" s="140"/>
      <c r="K72" s="141"/>
      <c r="L72" s="142"/>
      <c r="M72" s="143"/>
      <c r="N72" s="140"/>
      <c r="O72" s="141"/>
      <c r="P72" s="140"/>
      <c r="Q72" s="141"/>
    </row>
    <row r="73" spans="1:25" s="57" customFormat="1" x14ac:dyDescent="0.45">
      <c r="A73" s="51" t="s">
        <v>48</v>
      </c>
      <c r="B73" s="52"/>
      <c r="C73" s="53"/>
      <c r="D73" s="52"/>
      <c r="E73" s="54"/>
      <c r="F73" s="55"/>
      <c r="G73" s="56"/>
      <c r="H73" s="52"/>
      <c r="I73" s="54"/>
      <c r="J73" s="52"/>
      <c r="K73" s="53"/>
      <c r="L73" s="52"/>
      <c r="M73" s="54"/>
      <c r="N73" s="55"/>
      <c r="O73" s="56"/>
      <c r="P73" s="52"/>
      <c r="Q73" s="54"/>
      <c r="R73" s="52"/>
      <c r="S73" s="54"/>
      <c r="T73" s="52"/>
      <c r="U73" s="54"/>
      <c r="V73" s="52"/>
      <c r="W73" s="54"/>
      <c r="X73" s="52"/>
      <c r="Y73" s="54"/>
    </row>
    <row r="74" spans="1:25" s="57" customFormat="1" x14ac:dyDescent="0.45">
      <c r="A74" s="30" t="s">
        <v>12</v>
      </c>
      <c r="B74" s="58"/>
      <c r="C74" s="59"/>
      <c r="D74" s="58"/>
      <c r="E74" s="59"/>
      <c r="F74" s="58"/>
      <c r="G74" s="59"/>
      <c r="H74" s="58"/>
      <c r="I74" s="59"/>
      <c r="J74" s="58"/>
      <c r="K74" s="59"/>
      <c r="L74" s="58"/>
      <c r="M74" s="59"/>
      <c r="N74" s="58"/>
      <c r="O74" s="59"/>
      <c r="P74" s="58"/>
      <c r="Q74" s="59"/>
      <c r="R74" s="58"/>
      <c r="S74" s="59"/>
      <c r="T74" s="58"/>
      <c r="U74" s="59"/>
      <c r="V74" s="58"/>
      <c r="W74" s="59"/>
      <c r="X74" s="58"/>
      <c r="Y74" s="59"/>
    </row>
    <row r="75" spans="1:25" s="57" customFormat="1" x14ac:dyDescent="0.45">
      <c r="A75" s="60" t="s">
        <v>13</v>
      </c>
      <c r="B75" s="58"/>
      <c r="C75" s="59"/>
      <c r="D75" s="58"/>
      <c r="E75" s="59"/>
      <c r="F75" s="58"/>
      <c r="G75" s="59"/>
      <c r="H75" s="58"/>
      <c r="I75" s="59"/>
      <c r="J75" s="58"/>
      <c r="K75" s="59"/>
      <c r="L75" s="58"/>
      <c r="M75" s="59"/>
      <c r="N75" s="58"/>
      <c r="O75" s="59"/>
      <c r="P75" s="58"/>
      <c r="Q75" s="59"/>
      <c r="R75" s="58"/>
      <c r="S75" s="59"/>
      <c r="T75" s="58"/>
      <c r="U75" s="59"/>
      <c r="V75" s="58"/>
      <c r="W75" s="59"/>
      <c r="X75" s="58"/>
      <c r="Y75" s="59"/>
    </row>
    <row r="76" spans="1:25" s="57" customFormat="1" ht="19.5" customHeight="1" x14ac:dyDescent="0.45">
      <c r="A76" s="160" t="s">
        <v>51</v>
      </c>
      <c r="B76" s="161"/>
      <c r="C76" s="161"/>
      <c r="D76" s="161"/>
      <c r="E76" s="161"/>
      <c r="F76" s="161"/>
      <c r="G76" s="161"/>
      <c r="H76" s="161"/>
      <c r="I76" s="161"/>
      <c r="J76" s="161"/>
      <c r="K76" s="161"/>
      <c r="L76" s="161"/>
      <c r="M76" s="161"/>
      <c r="N76" s="161"/>
      <c r="O76" s="161"/>
      <c r="P76" s="161"/>
      <c r="Q76" s="161"/>
      <c r="R76" s="161"/>
      <c r="S76" s="161"/>
      <c r="T76" s="161"/>
      <c r="U76" s="161"/>
      <c r="V76" s="161"/>
      <c r="W76" s="161"/>
      <c r="X76" s="161"/>
      <c r="Y76" s="161"/>
    </row>
    <row r="77" spans="1:25" s="57" customFormat="1" x14ac:dyDescent="0.45">
      <c r="A77" s="30" t="s">
        <v>14</v>
      </c>
      <c r="B77" s="61"/>
      <c r="C77" s="62"/>
      <c r="D77" s="63"/>
      <c r="E77" s="62"/>
      <c r="F77" s="63"/>
      <c r="G77" s="62"/>
      <c r="H77" s="64"/>
      <c r="I77" s="62"/>
      <c r="J77" s="61"/>
      <c r="K77" s="62"/>
      <c r="L77" s="63"/>
      <c r="M77" s="62"/>
      <c r="N77" s="63"/>
      <c r="O77" s="62"/>
      <c r="P77" s="64"/>
      <c r="Q77" s="62"/>
      <c r="R77" s="63"/>
      <c r="S77" s="65"/>
      <c r="T77" s="63"/>
      <c r="U77" s="65"/>
      <c r="V77" s="63"/>
      <c r="W77" s="65"/>
      <c r="X77" s="63"/>
      <c r="Y77" s="65"/>
    </row>
    <row r="78" spans="1:25" s="57" customFormat="1" x14ac:dyDescent="0.45">
      <c r="A78" s="66" t="s">
        <v>15</v>
      </c>
      <c r="B78" s="58"/>
      <c r="C78" s="59"/>
      <c r="D78" s="58"/>
      <c r="E78" s="59"/>
      <c r="F78" s="58"/>
      <c r="G78" s="59"/>
      <c r="H78" s="58"/>
      <c r="I78" s="59"/>
      <c r="J78" s="58"/>
      <c r="K78" s="59"/>
      <c r="L78" s="58"/>
      <c r="M78" s="59"/>
      <c r="N78" s="58"/>
      <c r="O78" s="59"/>
      <c r="P78" s="58"/>
      <c r="Q78" s="59"/>
      <c r="R78" s="58"/>
      <c r="S78" s="59"/>
      <c r="T78" s="58"/>
      <c r="U78" s="59"/>
      <c r="V78" s="58"/>
      <c r="W78" s="59"/>
      <c r="X78" s="58"/>
      <c r="Y78" s="59"/>
    </row>
    <row r="80" spans="1:25" x14ac:dyDescent="0.45">
      <c r="A80" s="11" t="str">
        <f>+Índice!A14</f>
        <v>Fecha de actualización: 8 de noviembre de 2022</v>
      </c>
      <c r="B80" s="9"/>
      <c r="C80" s="10"/>
      <c r="D80" s="9"/>
      <c r="E80" s="10"/>
      <c r="F80" s="9"/>
      <c r="G80" s="10"/>
      <c r="H80" s="9"/>
      <c r="I80" s="10"/>
      <c r="J80" s="9"/>
      <c r="K80" s="10"/>
      <c r="L80" s="9"/>
      <c r="M80" s="10"/>
      <c r="N80" s="9"/>
      <c r="O80" s="10"/>
      <c r="P80" s="9"/>
      <c r="Q80" s="10"/>
    </row>
  </sheetData>
  <mergeCells count="11">
    <mergeCell ref="A76:Y76"/>
    <mergeCell ref="A4:Q5"/>
    <mergeCell ref="H9:I9"/>
    <mergeCell ref="J9:K9"/>
    <mergeCell ref="L9:M9"/>
    <mergeCell ref="N9:O9"/>
    <mergeCell ref="P9:Q9"/>
    <mergeCell ref="A9:A10"/>
    <mergeCell ref="B9:C9"/>
    <mergeCell ref="D9:E9"/>
    <mergeCell ref="F9:G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F2012-A8C4-4438-9A11-59B020FA0AB4}">
  <dimension ref="A1:I55"/>
  <sheetViews>
    <sheetView showGridLines="0" topLeftCell="A25" workbookViewId="0">
      <selection activeCell="A49" sqref="A49"/>
    </sheetView>
  </sheetViews>
  <sheetFormatPr baseColWidth="10" defaultColWidth="11.453125" defaultRowHeight="16" x14ac:dyDescent="0.45"/>
  <cols>
    <col min="1" max="1" width="24.453125" style="73" customWidth="1"/>
    <col min="2" max="2" width="12" style="73" bestFit="1" customWidth="1"/>
    <col min="3" max="3" width="9.453125" style="73" customWidth="1"/>
    <col min="4" max="4" width="13.54296875" style="73" bestFit="1" customWidth="1"/>
    <col min="5" max="5" width="12" style="73" customWidth="1"/>
    <col min="6" max="6" width="10.26953125" style="73" customWidth="1"/>
    <col min="7" max="7" width="9.453125" style="73" customWidth="1"/>
    <col min="8" max="8" width="10.54296875" style="73" customWidth="1"/>
    <col min="9" max="9" width="9.26953125" style="73" customWidth="1"/>
    <col min="10" max="16384" width="11.453125" style="73"/>
  </cols>
  <sheetData>
    <row r="1" spans="1:9" s="67" customFormat="1" ht="14" customHeight="1" x14ac:dyDescent="0.4"/>
    <row r="2" spans="1:9" s="67" customFormat="1" ht="33" customHeight="1" x14ac:dyDescent="0.4"/>
    <row r="3" spans="1:9" s="67" customFormat="1" ht="19" customHeight="1" x14ac:dyDescent="0.4"/>
    <row r="4" spans="1:9" s="67" customFormat="1" ht="18.75" customHeight="1" x14ac:dyDescent="0.4">
      <c r="A4" s="167" t="s">
        <v>0</v>
      </c>
      <c r="B4" s="167"/>
      <c r="C4" s="167"/>
      <c r="D4" s="167"/>
      <c r="E4" s="167"/>
      <c r="F4" s="167"/>
      <c r="G4" s="167"/>
      <c r="H4" s="167"/>
      <c r="I4" s="167"/>
    </row>
    <row r="5" spans="1:9" s="67" customFormat="1" ht="24" customHeight="1" x14ac:dyDescent="0.4">
      <c r="A5" s="167"/>
      <c r="B5" s="167"/>
      <c r="C5" s="167"/>
      <c r="D5" s="167"/>
      <c r="E5" s="167"/>
      <c r="F5" s="167"/>
      <c r="G5" s="167"/>
      <c r="H5" s="167"/>
      <c r="I5" s="167"/>
    </row>
    <row r="6" spans="1:9" s="67" customFormat="1" ht="18.75" customHeight="1" x14ac:dyDescent="0.4">
      <c r="A6" s="68" t="s">
        <v>16</v>
      </c>
      <c r="B6" s="69"/>
      <c r="C6" s="69"/>
      <c r="D6" s="69"/>
      <c r="E6" s="69"/>
      <c r="F6" s="69"/>
      <c r="G6" s="69"/>
      <c r="H6" s="69"/>
      <c r="I6" s="69"/>
    </row>
    <row r="7" spans="1:9" s="67" customFormat="1" ht="15" customHeight="1" x14ac:dyDescent="0.4">
      <c r="A7" s="68" t="s">
        <v>59</v>
      </c>
      <c r="B7" s="69"/>
      <c r="C7" s="69"/>
      <c r="D7" s="69"/>
      <c r="E7" s="69"/>
      <c r="F7" s="69"/>
      <c r="G7" s="69"/>
      <c r="H7" s="69"/>
      <c r="I7" s="69"/>
    </row>
    <row r="8" spans="1:9" s="67" customFormat="1" ht="14" x14ac:dyDescent="0.4"/>
    <row r="9" spans="1:9" x14ac:dyDescent="0.45">
      <c r="A9" s="70" t="s">
        <v>52</v>
      </c>
      <c r="B9" s="71" t="s">
        <v>2</v>
      </c>
      <c r="C9" s="71" t="s">
        <v>3</v>
      </c>
      <c r="D9" s="71" t="s">
        <v>4</v>
      </c>
      <c r="E9" s="72" t="s">
        <v>5</v>
      </c>
      <c r="F9" s="71" t="s">
        <v>6</v>
      </c>
      <c r="G9" s="71" t="s">
        <v>7</v>
      </c>
      <c r="H9" s="71" t="s">
        <v>8</v>
      </c>
      <c r="I9" s="71" t="s">
        <v>9</v>
      </c>
    </row>
    <row r="10" spans="1:9" ht="14" customHeight="1" x14ac:dyDescent="0.45">
      <c r="A10" s="74" t="s">
        <v>17</v>
      </c>
      <c r="B10" s="74"/>
      <c r="C10" s="74"/>
      <c r="D10" s="74"/>
      <c r="E10" s="74"/>
      <c r="F10" s="74"/>
      <c r="G10" s="74"/>
      <c r="H10" s="74"/>
      <c r="I10" s="74"/>
    </row>
    <row r="11" spans="1:9" ht="14" customHeight="1" x14ac:dyDescent="0.45">
      <c r="A11" s="130" t="s">
        <v>18</v>
      </c>
      <c r="B11" s="104" t="s">
        <v>62</v>
      </c>
      <c r="C11" s="75">
        <v>65.237166991552954</v>
      </c>
      <c r="D11" s="75">
        <v>31.461864406779604</v>
      </c>
      <c r="E11" s="104" t="s">
        <v>62</v>
      </c>
      <c r="F11" s="75">
        <v>26.273241713823793</v>
      </c>
      <c r="G11" s="75">
        <v>15.166548547129732</v>
      </c>
      <c r="H11" s="75">
        <v>37.754010695187205</v>
      </c>
      <c r="I11" s="75">
        <v>36.782538399353236</v>
      </c>
    </row>
    <row r="12" spans="1:9" ht="14" customHeight="1" x14ac:dyDescent="0.45">
      <c r="A12" s="131" t="s">
        <v>19</v>
      </c>
      <c r="B12" s="77">
        <v>13.237500000000013</v>
      </c>
      <c r="C12" s="77">
        <v>92.494541484716095</v>
      </c>
      <c r="D12" s="77">
        <v>53.372707491451735</v>
      </c>
      <c r="E12" s="102" t="s">
        <v>62</v>
      </c>
      <c r="F12" s="77">
        <v>97.412128234839741</v>
      </c>
      <c r="G12" s="77">
        <v>77.142143392455594</v>
      </c>
      <c r="H12" s="77">
        <v>53.539412673879426</v>
      </c>
      <c r="I12" s="83">
        <v>52.941176470588246</v>
      </c>
    </row>
    <row r="13" spans="1:9" ht="14" customHeight="1" x14ac:dyDescent="0.45">
      <c r="A13" s="130" t="s">
        <v>20</v>
      </c>
      <c r="B13" s="75">
        <v>102.9488859764089</v>
      </c>
      <c r="C13" s="75">
        <v>128.8508557457213</v>
      </c>
      <c r="D13" s="75">
        <v>155.49597855227884</v>
      </c>
      <c r="E13" s="75">
        <v>115.47375596455348</v>
      </c>
      <c r="F13" s="75">
        <v>137.25038402457747</v>
      </c>
      <c r="G13" s="75">
        <v>152.4046434494195</v>
      </c>
      <c r="H13" s="75">
        <v>141.62077104642026</v>
      </c>
      <c r="I13" s="75">
        <v>106.34482758620689</v>
      </c>
    </row>
    <row r="14" spans="1:9" ht="14" customHeight="1" x14ac:dyDescent="0.45">
      <c r="A14" s="131" t="s">
        <v>21</v>
      </c>
      <c r="B14" s="78">
        <v>48.872679045092895</v>
      </c>
      <c r="C14" s="77">
        <v>54.346383543463816</v>
      </c>
      <c r="D14" s="77">
        <v>97.280966767371496</v>
      </c>
      <c r="E14" s="102" t="s">
        <v>62</v>
      </c>
      <c r="F14" s="83">
        <v>34.292379471228585</v>
      </c>
      <c r="G14" s="77">
        <v>61.556064073226558</v>
      </c>
      <c r="H14" s="77">
        <v>27.524499360886235</v>
      </c>
      <c r="I14" s="77">
        <v>18.225039619651362</v>
      </c>
    </row>
    <row r="15" spans="1:9" ht="14" customHeight="1" x14ac:dyDescent="0.45">
      <c r="A15" s="130" t="s">
        <v>22</v>
      </c>
      <c r="B15" s="104" t="s">
        <v>62</v>
      </c>
      <c r="C15" s="75">
        <v>-8.9016137428422955</v>
      </c>
      <c r="D15" s="75">
        <v>43.240223463687123</v>
      </c>
      <c r="E15" s="75">
        <v>60.246262093227784</v>
      </c>
      <c r="F15" s="75">
        <v>105.62248995983938</v>
      </c>
      <c r="G15" s="75">
        <v>24.117140396210136</v>
      </c>
      <c r="H15" s="75">
        <v>5.2186177715091375</v>
      </c>
      <c r="I15" s="103" t="s">
        <v>62</v>
      </c>
    </row>
    <row r="16" spans="1:9" ht="14" customHeight="1" x14ac:dyDescent="0.45">
      <c r="A16" s="131" t="s">
        <v>23</v>
      </c>
      <c r="B16" s="77">
        <v>30.699774266365697</v>
      </c>
      <c r="C16" s="77">
        <v>-3.7609133646742898</v>
      </c>
      <c r="D16" s="77">
        <v>96.019656019656068</v>
      </c>
      <c r="E16" s="77">
        <v>52.557014512785159</v>
      </c>
      <c r="F16" s="77">
        <v>-31.637279596977308</v>
      </c>
      <c r="G16" s="77">
        <v>25.240847784200415</v>
      </c>
      <c r="H16" s="77">
        <v>8.265630519251177</v>
      </c>
      <c r="I16" s="77">
        <v>-18.719959524411887</v>
      </c>
    </row>
    <row r="17" spans="1:9" ht="14" customHeight="1" x14ac:dyDescent="0.45">
      <c r="A17" s="130" t="s">
        <v>24</v>
      </c>
      <c r="B17" s="75">
        <v>8.9870129870129425</v>
      </c>
      <c r="C17" s="75">
        <v>-17.828987265009076</v>
      </c>
      <c r="D17" s="75">
        <v>39.740967961826868</v>
      </c>
      <c r="E17" s="75">
        <v>18.084473527662137</v>
      </c>
      <c r="F17" s="75">
        <v>2.6378896882493619</v>
      </c>
      <c r="G17" s="75">
        <v>27.871362940275656</v>
      </c>
      <c r="H17" s="75">
        <v>-13.640238704177332</v>
      </c>
      <c r="I17" s="75">
        <v>11.139564660691459</v>
      </c>
    </row>
    <row r="18" spans="1:9" ht="14" customHeight="1" x14ac:dyDescent="0.45">
      <c r="A18" s="131" t="s">
        <v>25</v>
      </c>
      <c r="B18" s="77">
        <v>-19.110816191108171</v>
      </c>
      <c r="C18" s="77">
        <v>-5.8261700095511459</v>
      </c>
      <c r="D18" s="77">
        <v>6.3555913113435336</v>
      </c>
      <c r="E18" s="77">
        <v>-3.899371069182378</v>
      </c>
      <c r="F18" s="77">
        <v>1.3333333333333197</v>
      </c>
      <c r="G18" s="77">
        <v>-27.020408163265309</v>
      </c>
      <c r="H18" s="77">
        <v>-23.961661341853013</v>
      </c>
      <c r="I18" s="77">
        <v>-14.740566037735848</v>
      </c>
    </row>
    <row r="19" spans="1:9" ht="14" customHeight="1" x14ac:dyDescent="0.45">
      <c r="A19" s="130" t="s">
        <v>26</v>
      </c>
      <c r="B19" s="75">
        <v>-12.677165354330711</v>
      </c>
      <c r="C19" s="75">
        <v>-21.247044917257675</v>
      </c>
      <c r="D19" s="75">
        <v>4.7746941211578964</v>
      </c>
      <c r="E19" s="75">
        <v>-2.3864289821736606</v>
      </c>
      <c r="F19" s="75">
        <v>-24.261922785768341</v>
      </c>
      <c r="G19" s="75">
        <v>-24.452986398580713</v>
      </c>
      <c r="H19" s="75">
        <v>-45.564516129032228</v>
      </c>
      <c r="I19" s="75">
        <v>-15.289109613338049</v>
      </c>
    </row>
    <row r="20" spans="1:9" ht="14" customHeight="1" x14ac:dyDescent="0.45">
      <c r="A20" s="131" t="s">
        <v>27</v>
      </c>
      <c r="B20" s="77">
        <v>193.67311072056245</v>
      </c>
      <c r="C20" s="77">
        <v>264.65116279069764</v>
      </c>
      <c r="D20" s="77">
        <v>180.11753183153755</v>
      </c>
      <c r="E20" s="77">
        <v>229.44015444015434</v>
      </c>
      <c r="F20" s="77">
        <v>229.6401515151515</v>
      </c>
      <c r="G20" s="77">
        <v>243.0521091811415</v>
      </c>
      <c r="H20" s="77">
        <v>249.08424908424908</v>
      </c>
      <c r="I20" s="106">
        <v>206.28480509148761</v>
      </c>
    </row>
    <row r="21" spans="1:9" ht="14" customHeight="1" x14ac:dyDescent="0.45">
      <c r="A21" s="130" t="s">
        <v>28</v>
      </c>
      <c r="B21" s="75">
        <v>6.0660124888492595</v>
      </c>
      <c r="C21" s="75">
        <v>6.0481804202973111</v>
      </c>
      <c r="D21" s="75">
        <v>16.474895397489565</v>
      </c>
      <c r="E21" s="104" t="s">
        <v>62</v>
      </c>
      <c r="F21" s="79">
        <v>-6.6282420749279254</v>
      </c>
      <c r="G21" s="79">
        <v>9.8583569405099389</v>
      </c>
      <c r="H21" s="75">
        <v>-18.829910887253021</v>
      </c>
      <c r="I21" s="75">
        <v>-0.62893081761008496</v>
      </c>
    </row>
    <row r="22" spans="1:9" ht="14" customHeight="1" x14ac:dyDescent="0.45">
      <c r="A22" s="132" t="s">
        <v>29</v>
      </c>
      <c r="B22" s="155" t="s">
        <v>62</v>
      </c>
      <c r="C22" s="81">
        <v>10.307414104882472</v>
      </c>
      <c r="D22" s="81">
        <v>22.77701778385768</v>
      </c>
      <c r="E22" s="81">
        <v>8.360982083609759</v>
      </c>
      <c r="F22" s="81">
        <v>0.55796652200870156</v>
      </c>
      <c r="G22" s="81">
        <v>15.568369028006558</v>
      </c>
      <c r="H22" s="81">
        <v>41.703377386196763</v>
      </c>
      <c r="I22" s="107">
        <v>2.6517383618149371</v>
      </c>
    </row>
    <row r="23" spans="1:9" ht="14" customHeight="1" x14ac:dyDescent="0.45">
      <c r="A23" s="133" t="s">
        <v>30</v>
      </c>
      <c r="B23" s="82"/>
      <c r="C23" s="82"/>
      <c r="D23" s="82"/>
      <c r="E23" s="82"/>
      <c r="F23" s="82"/>
      <c r="G23" s="82"/>
      <c r="H23" s="82"/>
      <c r="I23" s="82"/>
    </row>
    <row r="24" spans="1:9" ht="14" customHeight="1" x14ac:dyDescent="0.45">
      <c r="A24" s="130" t="s">
        <v>50</v>
      </c>
      <c r="B24" s="75">
        <v>11.379962192816627</v>
      </c>
      <c r="C24" s="75">
        <v>16.231989786613177</v>
      </c>
      <c r="D24" s="75">
        <v>19.588851551690055</v>
      </c>
      <c r="E24" s="104" t="s">
        <v>62</v>
      </c>
      <c r="F24" s="79">
        <v>36.17411225658644</v>
      </c>
      <c r="G24" s="103" t="s">
        <v>62</v>
      </c>
      <c r="H24" s="75">
        <v>53.238816915179669</v>
      </c>
      <c r="I24" s="79">
        <v>38.230383973288816</v>
      </c>
    </row>
    <row r="25" spans="1:9" ht="14" customHeight="1" x14ac:dyDescent="0.45">
      <c r="A25" s="131" t="s">
        <v>31</v>
      </c>
      <c r="B25" s="77">
        <v>-4.2216358839049839</v>
      </c>
      <c r="C25" s="77">
        <v>30.315664085765313</v>
      </c>
      <c r="D25" s="77">
        <v>4.2973286875725991</v>
      </c>
      <c r="E25" s="102" t="s">
        <v>62</v>
      </c>
      <c r="F25" s="77">
        <v>24.000000000000021</v>
      </c>
      <c r="G25" s="77">
        <v>10.159876224858166</v>
      </c>
      <c r="H25" s="77">
        <v>13.386978785661995</v>
      </c>
      <c r="I25" s="77">
        <v>14.966555183946472</v>
      </c>
    </row>
    <row r="26" spans="1:9" ht="14" customHeight="1" x14ac:dyDescent="0.45">
      <c r="A26" s="130" t="s">
        <v>32</v>
      </c>
      <c r="B26" s="79">
        <v>-1.6683518705763234</v>
      </c>
      <c r="C26" s="75">
        <v>-1.9108280254777177</v>
      </c>
      <c r="D26" s="104" t="s">
        <v>62</v>
      </c>
      <c r="E26" s="75">
        <v>-11.125541125541115</v>
      </c>
      <c r="F26" s="75">
        <v>-5.5771267207906705</v>
      </c>
      <c r="G26" s="104" t="s">
        <v>62</v>
      </c>
      <c r="H26" s="75">
        <v>-19.512195121951205</v>
      </c>
      <c r="I26" s="79">
        <v>-4.5606567345698235</v>
      </c>
    </row>
    <row r="27" spans="1:9" ht="14" customHeight="1" x14ac:dyDescent="0.45">
      <c r="A27" s="131" t="s">
        <v>33</v>
      </c>
      <c r="B27" s="102" t="s">
        <v>62</v>
      </c>
      <c r="C27" s="77">
        <v>38.378253858557912</v>
      </c>
      <c r="D27" s="77">
        <v>38.824930527987298</v>
      </c>
      <c r="E27" s="105" t="s">
        <v>62</v>
      </c>
      <c r="F27" s="83">
        <v>65.466219988833046</v>
      </c>
      <c r="G27" s="77">
        <v>26.746765249537873</v>
      </c>
      <c r="H27" s="77">
        <v>15.308151093439349</v>
      </c>
      <c r="I27" s="77">
        <v>37.724033686028946</v>
      </c>
    </row>
    <row r="28" spans="1:9" ht="14" customHeight="1" x14ac:dyDescent="0.45">
      <c r="A28" s="130" t="s">
        <v>34</v>
      </c>
      <c r="B28" s="75">
        <v>18.521594684385413</v>
      </c>
      <c r="C28" s="75">
        <v>-0.17421602787456303</v>
      </c>
      <c r="D28" s="75">
        <v>-19.162640901771322</v>
      </c>
      <c r="E28" s="75">
        <v>9.3472383159521222</v>
      </c>
      <c r="F28" s="79">
        <v>25.657894736842103</v>
      </c>
      <c r="G28" s="75">
        <v>-9.2889908256880922</v>
      </c>
      <c r="H28" s="75">
        <v>39.21568627450975</v>
      </c>
      <c r="I28" s="75">
        <v>21.438848920863318</v>
      </c>
    </row>
    <row r="29" spans="1:9" ht="14" customHeight="1" x14ac:dyDescent="0.45">
      <c r="A29" s="131" t="s">
        <v>53</v>
      </c>
      <c r="B29" s="83">
        <v>88.386524822695023</v>
      </c>
      <c r="C29" s="156" t="s">
        <v>62</v>
      </c>
      <c r="D29" s="77">
        <v>137.63498920086406</v>
      </c>
      <c r="E29" s="77">
        <v>107.69944341372918</v>
      </c>
      <c r="F29" s="105" t="s">
        <v>62</v>
      </c>
      <c r="G29" s="83">
        <v>99.503475670307907</v>
      </c>
      <c r="H29" s="77">
        <v>146.16724738675958</v>
      </c>
      <c r="I29" s="77">
        <v>143.44600164880455</v>
      </c>
    </row>
    <row r="30" spans="1:9" ht="14" customHeight="1" x14ac:dyDescent="0.45">
      <c r="A30" s="130" t="s">
        <v>35</v>
      </c>
      <c r="B30" s="75">
        <v>7.5650557620818182</v>
      </c>
      <c r="C30" s="75">
        <v>3.8608305274972166</v>
      </c>
      <c r="D30" s="75">
        <v>4.7142539470758305</v>
      </c>
      <c r="E30" s="75">
        <v>6.1181434599155926</v>
      </c>
      <c r="F30" s="75">
        <v>8.7622395179513433</v>
      </c>
      <c r="G30" s="75">
        <v>8.4419159478803749</v>
      </c>
      <c r="H30" s="75">
        <v>9.3983991737671033</v>
      </c>
      <c r="I30" s="75">
        <v>9.9443319838057107</v>
      </c>
    </row>
    <row r="31" spans="1:9" ht="14" customHeight="1" x14ac:dyDescent="0.45">
      <c r="A31" s="131" t="s">
        <v>36</v>
      </c>
      <c r="B31" s="77">
        <v>39.367816091954033</v>
      </c>
      <c r="C31" s="77">
        <v>52.508178844056744</v>
      </c>
      <c r="D31" s="77">
        <v>41.899020346646566</v>
      </c>
      <c r="E31" s="77">
        <v>40.23722627737223</v>
      </c>
      <c r="F31" s="83">
        <v>21.151716500553739</v>
      </c>
      <c r="G31" s="77">
        <v>74.025974025973966</v>
      </c>
      <c r="H31" s="77">
        <v>-15.931623931623928</v>
      </c>
      <c r="I31" s="77">
        <v>-7.5348837209302637</v>
      </c>
    </row>
    <row r="32" spans="1:9" ht="14" customHeight="1" x14ac:dyDescent="0.45">
      <c r="A32" s="130" t="s">
        <v>37</v>
      </c>
      <c r="B32" s="84">
        <v>165.05636070853461</v>
      </c>
      <c r="C32" s="104" t="s">
        <v>62</v>
      </c>
      <c r="D32" s="75">
        <v>156.82182985553777</v>
      </c>
      <c r="E32" s="103" t="s">
        <v>62</v>
      </c>
      <c r="F32" s="75">
        <v>153.06122448979602</v>
      </c>
      <c r="G32" s="103" t="s">
        <v>62</v>
      </c>
      <c r="H32" s="75">
        <v>152.80830280830281</v>
      </c>
      <c r="I32" s="104" t="s">
        <v>62</v>
      </c>
    </row>
    <row r="33" spans="1:9" ht="14" customHeight="1" x14ac:dyDescent="0.45">
      <c r="A33" s="131" t="s">
        <v>54</v>
      </c>
      <c r="B33" s="156" t="s">
        <v>62</v>
      </c>
      <c r="C33" s="77">
        <v>12.989936440678029</v>
      </c>
      <c r="D33" s="77">
        <v>1.4599466802081906</v>
      </c>
      <c r="E33" s="77">
        <v>3.0566600397613941</v>
      </c>
      <c r="F33" s="77">
        <v>3.1205061834915115</v>
      </c>
      <c r="G33" s="77">
        <v>7.2052678232240153</v>
      </c>
      <c r="H33" s="77">
        <v>5.5350066050197988</v>
      </c>
      <c r="I33" s="77">
        <v>3.1910596472330743</v>
      </c>
    </row>
    <row r="34" spans="1:9" ht="14" customHeight="1" x14ac:dyDescent="0.45">
      <c r="A34" s="130" t="s">
        <v>38</v>
      </c>
      <c r="B34" s="104" t="s">
        <v>62</v>
      </c>
      <c r="C34" s="75">
        <v>13.115845539280979</v>
      </c>
      <c r="D34" s="75">
        <v>17.083480098626257</v>
      </c>
      <c r="E34" s="104" t="s">
        <v>62</v>
      </c>
      <c r="F34" s="75">
        <v>32.159709618874729</v>
      </c>
      <c r="G34" s="75">
        <v>21.217494089834489</v>
      </c>
      <c r="H34" s="75">
        <v>37.236648701616829</v>
      </c>
      <c r="I34" s="75">
        <v>34.946422398893894</v>
      </c>
    </row>
    <row r="35" spans="1:9" ht="14" customHeight="1" x14ac:dyDescent="0.45">
      <c r="A35" s="131" t="s">
        <v>39</v>
      </c>
      <c r="B35" s="77">
        <v>-3.6321839080459828</v>
      </c>
      <c r="C35" s="77">
        <v>11.53736043515603</v>
      </c>
      <c r="D35" s="77">
        <v>-6.4300066979236403</v>
      </c>
      <c r="E35" s="77">
        <v>3.9535526679568944</v>
      </c>
      <c r="F35" s="77">
        <v>-23.178636245786912</v>
      </c>
      <c r="G35" s="77">
        <v>17.907598319969487</v>
      </c>
      <c r="H35" s="77">
        <v>-17.383576253110565</v>
      </c>
      <c r="I35" s="77">
        <v>-2.2025316455696164</v>
      </c>
    </row>
    <row r="36" spans="1:9" ht="14" customHeight="1" x14ac:dyDescent="0.45">
      <c r="A36" s="130" t="s">
        <v>40</v>
      </c>
      <c r="B36" s="75">
        <v>61.012433392539968</v>
      </c>
      <c r="C36" s="75">
        <v>16.779026217228441</v>
      </c>
      <c r="D36" s="75">
        <v>-16.624365482233515</v>
      </c>
      <c r="E36" s="104" t="s">
        <v>62</v>
      </c>
      <c r="F36" s="103" t="s">
        <v>62</v>
      </c>
      <c r="G36" s="104" t="s">
        <v>62</v>
      </c>
      <c r="H36" s="75">
        <v>26.483050847457591</v>
      </c>
      <c r="I36" s="75">
        <v>21.192052980132448</v>
      </c>
    </row>
    <row r="37" spans="1:9" ht="14" customHeight="1" x14ac:dyDescent="0.45">
      <c r="A37" s="131" t="s">
        <v>55</v>
      </c>
      <c r="B37" s="102" t="s">
        <v>62</v>
      </c>
      <c r="C37" s="105" t="s">
        <v>62</v>
      </c>
      <c r="D37" s="77">
        <v>-2.8396436525612412</v>
      </c>
      <c r="E37" s="105" t="s">
        <v>62</v>
      </c>
      <c r="F37" s="77">
        <v>24.930128563443276</v>
      </c>
      <c r="G37" s="77">
        <v>13.58664363845714</v>
      </c>
      <c r="H37" s="77">
        <v>12.194143602085838</v>
      </c>
      <c r="I37" s="77">
        <v>20.160827110855784</v>
      </c>
    </row>
    <row r="38" spans="1:9" ht="14" customHeight="1" x14ac:dyDescent="0.45">
      <c r="A38" s="130" t="s">
        <v>41</v>
      </c>
      <c r="B38" s="75">
        <v>20.025188916876569</v>
      </c>
      <c r="C38" s="75">
        <v>28.51205320033252</v>
      </c>
      <c r="D38" s="75">
        <v>34.314720812182763</v>
      </c>
      <c r="E38" s="104" t="s">
        <v>62</v>
      </c>
      <c r="F38" s="104" t="s">
        <v>62</v>
      </c>
      <c r="G38" s="75">
        <v>39.013840830449851</v>
      </c>
      <c r="H38" s="104" t="s">
        <v>62</v>
      </c>
      <c r="I38" s="104" t="s">
        <v>62</v>
      </c>
    </row>
    <row r="39" spans="1:9" ht="14" customHeight="1" x14ac:dyDescent="0.45">
      <c r="A39" s="132" t="s">
        <v>42</v>
      </c>
      <c r="B39" s="81">
        <v>33.022388059701477</v>
      </c>
      <c r="C39" s="81">
        <v>73.409461663947795</v>
      </c>
      <c r="D39" s="81">
        <v>47.597597597597606</v>
      </c>
      <c r="E39" s="81">
        <v>19.893899204244025</v>
      </c>
      <c r="F39" s="81">
        <v>20.000000000000018</v>
      </c>
      <c r="G39" s="85">
        <v>7.3797430534807029</v>
      </c>
      <c r="H39" s="81">
        <v>30.814524043179571</v>
      </c>
      <c r="I39" s="81">
        <v>36.229287953425903</v>
      </c>
    </row>
    <row r="40" spans="1:9" ht="14" customHeight="1" x14ac:dyDescent="0.45">
      <c r="A40" s="133" t="s">
        <v>43</v>
      </c>
      <c r="B40" s="82"/>
      <c r="C40" s="82"/>
      <c r="D40" s="82"/>
      <c r="E40" s="82"/>
      <c r="F40" s="82"/>
      <c r="G40" s="82"/>
      <c r="H40" s="82"/>
      <c r="I40" s="82"/>
    </row>
    <row r="41" spans="1:9" ht="14" customHeight="1" x14ac:dyDescent="0.45">
      <c r="A41" s="130" t="s">
        <v>44</v>
      </c>
      <c r="B41" s="103" t="s">
        <v>62</v>
      </c>
      <c r="C41" s="75">
        <v>308.41300191204601</v>
      </c>
      <c r="D41" s="75">
        <v>119.28934010152288</v>
      </c>
      <c r="E41" s="103" t="s">
        <v>62</v>
      </c>
      <c r="F41" s="75">
        <v>317.89264413518879</v>
      </c>
      <c r="G41" s="75">
        <v>132.83693224125099</v>
      </c>
      <c r="H41" s="75">
        <v>238.52339181286558</v>
      </c>
      <c r="I41" s="79">
        <v>215.86314152410577</v>
      </c>
    </row>
    <row r="42" spans="1:9" ht="14" customHeight="1" x14ac:dyDescent="0.45">
      <c r="A42" s="131" t="s">
        <v>45</v>
      </c>
      <c r="B42" s="77">
        <v>-17.678381256656028</v>
      </c>
      <c r="C42" s="77">
        <v>-14.581280788177386</v>
      </c>
      <c r="D42" s="77">
        <v>-11.835875854813249</v>
      </c>
      <c r="E42" s="77">
        <v>-22.994402985074601</v>
      </c>
      <c r="F42" s="77">
        <v>-26.57572906867356</v>
      </c>
      <c r="G42" s="105" t="s">
        <v>62</v>
      </c>
      <c r="H42" s="77">
        <v>-21.724845995893215</v>
      </c>
      <c r="I42" s="77">
        <v>-22.839182818229443</v>
      </c>
    </row>
    <row r="43" spans="1:9" ht="14" customHeight="1" x14ac:dyDescent="0.45">
      <c r="A43" s="130" t="s">
        <v>56</v>
      </c>
      <c r="B43" s="104" t="s">
        <v>62</v>
      </c>
      <c r="C43" s="75">
        <v>12.004001333777925</v>
      </c>
      <c r="D43" s="75">
        <v>3.9450354609928961</v>
      </c>
      <c r="E43" s="75">
        <v>24.843577475156419</v>
      </c>
      <c r="F43" s="75">
        <v>17.153888582460031</v>
      </c>
      <c r="G43" s="75">
        <v>3.1278331822303107</v>
      </c>
      <c r="H43" s="75">
        <v>48.39055793991416</v>
      </c>
      <c r="I43" s="75">
        <v>23.210107627515207</v>
      </c>
    </row>
    <row r="44" spans="1:9" ht="14" customHeight="1" x14ac:dyDescent="0.45">
      <c r="A44" s="131" t="s">
        <v>46</v>
      </c>
      <c r="B44" s="77">
        <v>40.326975476839209</v>
      </c>
      <c r="C44" s="77">
        <v>16.516082399710854</v>
      </c>
      <c r="D44" s="77">
        <v>22.28935884525005</v>
      </c>
      <c r="E44" s="77">
        <v>32.124645892351268</v>
      </c>
      <c r="F44" s="77">
        <v>51.464128843338216</v>
      </c>
      <c r="G44" s="77">
        <v>36.79590343818586</v>
      </c>
      <c r="H44" s="77">
        <v>70.137382501807693</v>
      </c>
      <c r="I44" s="77">
        <v>54.975530179445386</v>
      </c>
    </row>
    <row r="45" spans="1:9" ht="14" customHeight="1" x14ac:dyDescent="0.45">
      <c r="A45" s="134" t="s">
        <v>47</v>
      </c>
      <c r="B45" s="87">
        <v>97.326203208556166</v>
      </c>
      <c r="C45" s="87">
        <v>123.8814016172507</v>
      </c>
      <c r="D45" s="87">
        <v>114.15868673050618</v>
      </c>
      <c r="E45" s="87">
        <v>77.788104089219374</v>
      </c>
      <c r="F45" s="87">
        <v>76.504481434058818</v>
      </c>
      <c r="G45" s="87">
        <v>103.76857749469215</v>
      </c>
      <c r="H45" s="87">
        <v>82.356355194428389</v>
      </c>
      <c r="I45" s="87">
        <v>74.062499999999986</v>
      </c>
    </row>
    <row r="46" spans="1:9" x14ac:dyDescent="0.45">
      <c r="A46" s="67"/>
      <c r="B46" s="75"/>
      <c r="C46" s="75"/>
      <c r="D46" s="75"/>
      <c r="E46" s="75"/>
      <c r="F46" s="75"/>
      <c r="G46" s="75"/>
      <c r="H46" s="75"/>
      <c r="I46" s="75"/>
    </row>
    <row r="47" spans="1:9" x14ac:dyDescent="0.45">
      <c r="A47" s="88" t="s">
        <v>12</v>
      </c>
      <c r="B47" s="89"/>
      <c r="C47" s="90"/>
      <c r="D47" s="90"/>
      <c r="E47" s="89"/>
      <c r="F47" s="90"/>
      <c r="G47" s="90"/>
      <c r="H47" s="90"/>
      <c r="I47" s="90"/>
    </row>
    <row r="48" spans="1:9" x14ac:dyDescent="0.45">
      <c r="A48" s="91" t="s">
        <v>93</v>
      </c>
      <c r="B48" s="91"/>
      <c r="C48" s="91"/>
      <c r="D48" s="91"/>
      <c r="E48" s="91"/>
      <c r="F48" s="91"/>
      <c r="G48" s="91"/>
      <c r="H48" s="91"/>
      <c r="I48" s="91"/>
    </row>
    <row r="49" spans="1:9" x14ac:dyDescent="0.45">
      <c r="A49" s="92" t="s">
        <v>14</v>
      </c>
      <c r="B49" s="89"/>
      <c r="C49" s="90"/>
      <c r="D49" s="90"/>
      <c r="E49" s="89"/>
      <c r="F49" s="90"/>
      <c r="G49" s="90"/>
      <c r="H49" s="90"/>
      <c r="I49" s="90"/>
    </row>
    <row r="50" spans="1:9" x14ac:dyDescent="0.45">
      <c r="A50" s="93" t="s">
        <v>15</v>
      </c>
      <c r="B50" s="94"/>
      <c r="C50" s="94"/>
      <c r="D50" s="94"/>
      <c r="E50" s="94"/>
      <c r="F50" s="94"/>
      <c r="G50" s="94"/>
      <c r="H50" s="94"/>
      <c r="I50" s="94"/>
    </row>
    <row r="51" spans="1:9" x14ac:dyDescent="0.45">
      <c r="A51" s="93"/>
      <c r="B51" s="9"/>
      <c r="C51" s="10"/>
      <c r="D51" s="9"/>
      <c r="E51" s="10"/>
      <c r="F51" s="9"/>
      <c r="G51" s="10"/>
      <c r="H51" s="9"/>
      <c r="I51" s="10"/>
    </row>
    <row r="52" spans="1:9" x14ac:dyDescent="0.45">
      <c r="A52" s="95" t="str">
        <f>+Índice!A14</f>
        <v>Fecha de actualización: 8 de noviembre de 2022</v>
      </c>
      <c r="B52" s="9"/>
      <c r="C52" s="10"/>
      <c r="D52" s="9"/>
      <c r="E52" s="10"/>
      <c r="F52" s="9"/>
      <c r="G52" s="10"/>
      <c r="H52" s="9"/>
      <c r="I52" s="10"/>
    </row>
    <row r="53" spans="1:9" x14ac:dyDescent="0.45">
      <c r="A53" s="93"/>
      <c r="B53" s="9"/>
      <c r="C53" s="10"/>
      <c r="D53" s="9"/>
      <c r="E53" s="10"/>
      <c r="F53" s="9"/>
      <c r="G53" s="10"/>
      <c r="H53" s="9"/>
      <c r="I53" s="10"/>
    </row>
    <row r="54" spans="1:9" x14ac:dyDescent="0.45">
      <c r="A54" s="93"/>
      <c r="B54" s="9"/>
      <c r="C54" s="10"/>
      <c r="D54" s="9"/>
      <c r="E54" s="10"/>
      <c r="F54" s="9"/>
      <c r="G54" s="10"/>
      <c r="H54" s="9"/>
      <c r="I54" s="10"/>
    </row>
    <row r="55" spans="1:9" x14ac:dyDescent="0.45">
      <c r="A55" s="93"/>
      <c r="B55" s="9"/>
      <c r="C55" s="10"/>
      <c r="D55" s="9"/>
      <c r="E55" s="10"/>
      <c r="F55" s="9"/>
      <c r="G55" s="10"/>
      <c r="H55" s="9"/>
      <c r="I55" s="10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A5B01-133B-4735-A10B-A521B9ED8989}">
  <dimension ref="A1:I55"/>
  <sheetViews>
    <sheetView showGridLines="0" topLeftCell="A44" workbookViewId="0">
      <selection activeCell="A49" sqref="A49"/>
    </sheetView>
  </sheetViews>
  <sheetFormatPr baseColWidth="10" defaultColWidth="11.453125" defaultRowHeight="16" x14ac:dyDescent="0.45"/>
  <cols>
    <col min="1" max="1" width="24.453125" style="73" customWidth="1"/>
    <col min="2" max="2" width="12" style="73" bestFit="1" customWidth="1"/>
    <col min="3" max="3" width="9.453125" style="73" customWidth="1"/>
    <col min="4" max="4" width="13.54296875" style="73" bestFit="1" customWidth="1"/>
    <col min="5" max="5" width="12" style="73" customWidth="1"/>
    <col min="6" max="6" width="10.26953125" style="73" customWidth="1"/>
    <col min="7" max="7" width="9.453125" style="73" customWidth="1"/>
    <col min="8" max="8" width="10.54296875" style="73" customWidth="1"/>
    <col min="9" max="9" width="9.26953125" style="73" customWidth="1"/>
    <col min="10" max="16384" width="11.453125" style="73"/>
  </cols>
  <sheetData>
    <row r="1" spans="1:9" s="67" customFormat="1" ht="14" customHeight="1" x14ac:dyDescent="0.4"/>
    <row r="2" spans="1:9" s="67" customFormat="1" ht="33" customHeight="1" x14ac:dyDescent="0.4"/>
    <row r="3" spans="1:9" s="67" customFormat="1" ht="19" customHeight="1" x14ac:dyDescent="0.4"/>
    <row r="4" spans="1:9" s="67" customFormat="1" ht="18.75" customHeight="1" x14ac:dyDescent="0.4">
      <c r="A4" s="167" t="s">
        <v>0</v>
      </c>
      <c r="B4" s="167"/>
      <c r="C4" s="167"/>
      <c r="D4" s="167"/>
      <c r="E4" s="167"/>
      <c r="F4" s="167"/>
      <c r="G4" s="167"/>
      <c r="H4" s="167"/>
      <c r="I4" s="167"/>
    </row>
    <row r="5" spans="1:9" s="67" customFormat="1" ht="27.75" customHeight="1" x14ac:dyDescent="0.4">
      <c r="A5" s="167"/>
      <c r="B5" s="167"/>
      <c r="C5" s="167"/>
      <c r="D5" s="167"/>
      <c r="E5" s="167"/>
      <c r="F5" s="167"/>
      <c r="G5" s="167"/>
      <c r="H5" s="167"/>
      <c r="I5" s="167"/>
    </row>
    <row r="6" spans="1:9" s="67" customFormat="1" ht="18.75" customHeight="1" x14ac:dyDescent="0.4">
      <c r="A6" s="68" t="s">
        <v>16</v>
      </c>
      <c r="B6" s="69"/>
      <c r="C6" s="69"/>
      <c r="D6" s="69"/>
      <c r="E6" s="69"/>
      <c r="F6" s="69"/>
      <c r="G6" s="69"/>
      <c r="H6" s="69"/>
      <c r="I6" s="69"/>
    </row>
    <row r="7" spans="1:9" s="67" customFormat="1" ht="15" customHeight="1" x14ac:dyDescent="0.4">
      <c r="A7" s="68" t="s">
        <v>60</v>
      </c>
      <c r="B7" s="69"/>
      <c r="C7" s="69"/>
      <c r="D7" s="69"/>
      <c r="E7" s="69"/>
      <c r="F7" s="69"/>
      <c r="G7" s="69"/>
      <c r="H7" s="69"/>
      <c r="I7" s="69"/>
    </row>
    <row r="8" spans="1:9" s="67" customFormat="1" ht="14" x14ac:dyDescent="0.4"/>
    <row r="9" spans="1:9" x14ac:dyDescent="0.45">
      <c r="A9" s="70" t="s">
        <v>52</v>
      </c>
      <c r="B9" s="96" t="s">
        <v>2</v>
      </c>
      <c r="C9" s="96" t="s">
        <v>3</v>
      </c>
      <c r="D9" s="96" t="s">
        <v>4</v>
      </c>
      <c r="E9" s="97" t="s">
        <v>5</v>
      </c>
      <c r="F9" s="96" t="s">
        <v>6</v>
      </c>
      <c r="G9" s="96" t="s">
        <v>7</v>
      </c>
      <c r="H9" s="96" t="s">
        <v>8</v>
      </c>
      <c r="I9" s="96" t="s">
        <v>9</v>
      </c>
    </row>
    <row r="10" spans="1:9" ht="14" customHeight="1" x14ac:dyDescent="0.45">
      <c r="A10" s="74" t="s">
        <v>17</v>
      </c>
      <c r="B10" s="74"/>
      <c r="C10" s="74"/>
      <c r="D10" s="74"/>
      <c r="E10" s="74"/>
      <c r="F10" s="74"/>
      <c r="G10" s="74"/>
      <c r="H10" s="74"/>
      <c r="I10" s="74"/>
    </row>
    <row r="11" spans="1:9" ht="14" customHeight="1" x14ac:dyDescent="0.45">
      <c r="A11" s="67" t="s">
        <v>18</v>
      </c>
      <c r="B11" s="104" t="s">
        <v>62</v>
      </c>
      <c r="C11" s="75">
        <v>46.14942528735633</v>
      </c>
      <c r="D11" s="75">
        <v>27.282051282051214</v>
      </c>
      <c r="E11" s="104" t="s">
        <v>62</v>
      </c>
      <c r="F11" s="75">
        <v>11.332858161083426</v>
      </c>
      <c r="G11" s="75">
        <v>22.734138972809738</v>
      </c>
      <c r="H11" s="75">
        <v>31.428571428571452</v>
      </c>
      <c r="I11" s="75">
        <v>22.342733188720132</v>
      </c>
    </row>
    <row r="12" spans="1:9" ht="14" customHeight="1" x14ac:dyDescent="0.45">
      <c r="A12" s="76" t="s">
        <v>19</v>
      </c>
      <c r="B12" s="77">
        <v>23.960043787629992</v>
      </c>
      <c r="C12" s="77">
        <v>81.497683993823884</v>
      </c>
      <c r="D12" s="77">
        <v>72.216404886562032</v>
      </c>
      <c r="E12" s="102" t="s">
        <v>62</v>
      </c>
      <c r="F12" s="77">
        <v>94.334600760456283</v>
      </c>
      <c r="G12" s="77">
        <v>46.417509807970191</v>
      </c>
      <c r="H12" s="77">
        <v>80.683885049108795</v>
      </c>
      <c r="I12" s="83">
        <v>41.112618724559049</v>
      </c>
    </row>
    <row r="13" spans="1:9" ht="14" customHeight="1" x14ac:dyDescent="0.45">
      <c r="A13" s="67" t="s">
        <v>20</v>
      </c>
      <c r="B13" s="75">
        <v>196.93192713326937</v>
      </c>
      <c r="C13" s="75">
        <v>239.13043478260877</v>
      </c>
      <c r="D13" s="75">
        <v>232.82887077997668</v>
      </c>
      <c r="E13" s="75">
        <v>165.63025210084032</v>
      </c>
      <c r="F13" s="75">
        <v>243.22222222222209</v>
      </c>
      <c r="G13" s="75">
        <v>270.31630170316299</v>
      </c>
      <c r="H13" s="75">
        <v>213.68743615934642</v>
      </c>
      <c r="I13" s="75">
        <v>212.64367816091951</v>
      </c>
    </row>
    <row r="14" spans="1:9" ht="14" customHeight="1" x14ac:dyDescent="0.45">
      <c r="A14" s="76" t="s">
        <v>21</v>
      </c>
      <c r="B14" s="78">
        <v>82.372055239642634</v>
      </c>
      <c r="C14" s="77">
        <v>95.626576955424696</v>
      </c>
      <c r="D14" s="77">
        <v>130.74204946996451</v>
      </c>
      <c r="E14" s="102" t="s">
        <v>62</v>
      </c>
      <c r="F14" s="83">
        <v>111.38310893512843</v>
      </c>
      <c r="G14" s="77">
        <v>128.47896440129452</v>
      </c>
      <c r="H14" s="77">
        <v>68.240584598088773</v>
      </c>
      <c r="I14" s="77">
        <v>19.360000000000042</v>
      </c>
    </row>
    <row r="15" spans="1:9" ht="14" customHeight="1" x14ac:dyDescent="0.45">
      <c r="A15" s="67" t="s">
        <v>22</v>
      </c>
      <c r="B15" s="104" t="s">
        <v>62</v>
      </c>
      <c r="C15" s="75">
        <v>9.8556183301945932</v>
      </c>
      <c r="D15" s="75">
        <v>54.271961492178036</v>
      </c>
      <c r="E15" s="75">
        <v>132.39795918367344</v>
      </c>
      <c r="F15" s="75">
        <v>75.142531356898502</v>
      </c>
      <c r="G15" s="75">
        <v>34.171322160148932</v>
      </c>
      <c r="H15" s="75">
        <v>26.762956669498685</v>
      </c>
      <c r="I15" s="103" t="s">
        <v>62</v>
      </c>
    </row>
    <row r="16" spans="1:9" ht="14" customHeight="1" x14ac:dyDescent="0.45">
      <c r="A16" s="76" t="s">
        <v>23</v>
      </c>
      <c r="B16" s="77">
        <v>34.383289124668437</v>
      </c>
      <c r="C16" s="77">
        <v>49.817041296393107</v>
      </c>
      <c r="D16" s="77">
        <v>70.981568795542245</v>
      </c>
      <c r="E16" s="77">
        <v>41.779062299293599</v>
      </c>
      <c r="F16" s="77">
        <v>50.945494994438299</v>
      </c>
      <c r="G16" s="77">
        <v>26.804525946156875</v>
      </c>
      <c r="H16" s="77">
        <v>96.97943444730079</v>
      </c>
      <c r="I16" s="77">
        <v>40.489724529951829</v>
      </c>
    </row>
    <row r="17" spans="1:9" ht="14" customHeight="1" x14ac:dyDescent="0.45">
      <c r="A17" s="67" t="s">
        <v>24</v>
      </c>
      <c r="B17" s="75">
        <v>12.13254943880273</v>
      </c>
      <c r="C17" s="75">
        <v>-1.5261627906976272</v>
      </c>
      <c r="D17" s="75">
        <v>26.076260762607607</v>
      </c>
      <c r="E17" s="75">
        <v>20.668693009118556</v>
      </c>
      <c r="F17" s="75">
        <v>-2.171428571428613</v>
      </c>
      <c r="G17" s="75">
        <v>13.915416098226485</v>
      </c>
      <c r="H17" s="75">
        <v>15.37585421412302</v>
      </c>
      <c r="I17" s="75">
        <v>-6.9168900804289386</v>
      </c>
    </row>
    <row r="18" spans="1:9" ht="14" customHeight="1" x14ac:dyDescent="0.45">
      <c r="A18" s="76" t="s">
        <v>25</v>
      </c>
      <c r="B18" s="77">
        <v>-19.537953795379558</v>
      </c>
      <c r="C18" s="77">
        <v>-13.622426631625096</v>
      </c>
      <c r="D18" s="77">
        <v>17.615658362989329</v>
      </c>
      <c r="E18" s="77">
        <v>-0.13071895424836555</v>
      </c>
      <c r="F18" s="77">
        <v>0.66225165562914245</v>
      </c>
      <c r="G18" s="77">
        <v>-35.217391304347835</v>
      </c>
      <c r="H18" s="77">
        <v>-27.878787878787858</v>
      </c>
      <c r="I18" s="77">
        <v>2.3354564755838636</v>
      </c>
    </row>
    <row r="19" spans="1:9" ht="14" customHeight="1" x14ac:dyDescent="0.45">
      <c r="A19" s="67" t="s">
        <v>26</v>
      </c>
      <c r="B19" s="75">
        <v>3.7418147801683954</v>
      </c>
      <c r="C19" s="75">
        <v>-7.7535479404638235</v>
      </c>
      <c r="D19" s="75">
        <v>15.79815303430081</v>
      </c>
      <c r="E19" s="75">
        <v>7.4027206580196125</v>
      </c>
      <c r="F19" s="75">
        <v>-14.887282007656289</v>
      </c>
      <c r="G19" s="75">
        <v>-8.2585278276480985</v>
      </c>
      <c r="H19" s="75">
        <v>-16.965658636596579</v>
      </c>
      <c r="I19" s="75">
        <v>0.20981955518255546</v>
      </c>
    </row>
    <row r="20" spans="1:9" ht="14" customHeight="1" x14ac:dyDescent="0.45">
      <c r="A20" s="76" t="s">
        <v>27</v>
      </c>
      <c r="B20" s="77">
        <v>91.299370349170061</v>
      </c>
      <c r="C20" s="77">
        <v>160.46511627906975</v>
      </c>
      <c r="D20" s="77">
        <v>102.40622788393479</v>
      </c>
      <c r="E20" s="77">
        <v>116.97393515575327</v>
      </c>
      <c r="F20" s="77">
        <v>125.16170763260028</v>
      </c>
      <c r="G20" s="77">
        <v>152.28102189781026</v>
      </c>
      <c r="H20" s="77">
        <v>92.654986522911045</v>
      </c>
      <c r="I20" s="106">
        <v>110.49753963914699</v>
      </c>
    </row>
    <row r="21" spans="1:9" ht="14" customHeight="1" x14ac:dyDescent="0.45">
      <c r="A21" s="67" t="s">
        <v>28</v>
      </c>
      <c r="B21" s="75">
        <v>19.197994987468682</v>
      </c>
      <c r="C21" s="75">
        <v>19.319492502883541</v>
      </c>
      <c r="D21" s="75">
        <v>33.114166168559493</v>
      </c>
      <c r="E21" s="104" t="s">
        <v>62</v>
      </c>
      <c r="F21" s="75">
        <v>1.9402202412166059</v>
      </c>
      <c r="G21" s="79">
        <v>19.323076923076933</v>
      </c>
      <c r="H21" s="75">
        <v>3.867129400099123</v>
      </c>
      <c r="I21" s="75">
        <v>7.6519916142557598</v>
      </c>
    </row>
    <row r="22" spans="1:9" ht="14" customHeight="1" x14ac:dyDescent="0.45">
      <c r="A22" s="80" t="s">
        <v>29</v>
      </c>
      <c r="B22" s="155" t="s">
        <v>62</v>
      </c>
      <c r="C22" s="81">
        <v>-4.3387349712493144</v>
      </c>
      <c r="D22" s="81">
        <v>-2.0196506550218762</v>
      </c>
      <c r="E22" s="81">
        <v>-9.0250696378830657</v>
      </c>
      <c r="F22" s="81">
        <v>-15.122972265829393</v>
      </c>
      <c r="G22" s="81">
        <v>-9.190938511326884</v>
      </c>
      <c r="H22" s="81">
        <v>-18.975650713685987</v>
      </c>
      <c r="I22" s="107">
        <v>-17.713745866792653</v>
      </c>
    </row>
    <row r="23" spans="1:9" ht="14" customHeight="1" x14ac:dyDescent="0.45">
      <c r="A23" s="74" t="s">
        <v>30</v>
      </c>
      <c r="B23" s="82"/>
      <c r="C23" s="82"/>
      <c r="D23" s="82"/>
      <c r="E23" s="82"/>
      <c r="F23" s="82"/>
      <c r="G23" s="82"/>
      <c r="H23" s="82"/>
      <c r="I23" s="82"/>
    </row>
    <row r="24" spans="1:9" ht="14" customHeight="1" x14ac:dyDescent="0.45">
      <c r="A24" s="67" t="s">
        <v>50</v>
      </c>
      <c r="B24" s="75">
        <v>-1.3726146635420267</v>
      </c>
      <c r="C24" s="75">
        <v>18.943635684957094</v>
      </c>
      <c r="D24" s="75">
        <v>17.498543406486668</v>
      </c>
      <c r="E24" s="104" t="s">
        <v>62</v>
      </c>
      <c r="F24" s="79">
        <v>21.380437002246232</v>
      </c>
      <c r="G24" s="103" t="s">
        <v>62</v>
      </c>
      <c r="H24" s="75">
        <v>22.80117531831538</v>
      </c>
      <c r="I24" s="79">
        <v>14.027149321266963</v>
      </c>
    </row>
    <row r="25" spans="1:9" ht="14" customHeight="1" x14ac:dyDescent="0.45">
      <c r="A25" s="76" t="s">
        <v>31</v>
      </c>
      <c r="B25" s="77">
        <v>76.642335766423386</v>
      </c>
      <c r="C25" s="77">
        <v>21.084670724958478</v>
      </c>
      <c r="D25" s="77">
        <v>0.78563411896743762</v>
      </c>
      <c r="E25" s="102" t="s">
        <v>62</v>
      </c>
      <c r="F25" s="77">
        <v>14.641509433962273</v>
      </c>
      <c r="G25" s="77">
        <v>9.9897013388259523</v>
      </c>
      <c r="H25" s="77">
        <v>12.563543936092913</v>
      </c>
      <c r="I25" s="77">
        <v>19.150779896013859</v>
      </c>
    </row>
    <row r="26" spans="1:9" ht="14" customHeight="1" x14ac:dyDescent="0.45">
      <c r="A26" s="67" t="s">
        <v>32</v>
      </c>
      <c r="B26" s="79">
        <v>11.461318051575953</v>
      </c>
      <c r="C26" s="75">
        <v>1.5295358649789037</v>
      </c>
      <c r="D26" s="104" t="s">
        <v>62</v>
      </c>
      <c r="E26" s="75">
        <v>0.36665851869959187</v>
      </c>
      <c r="F26" s="75">
        <v>8.4312930685042744</v>
      </c>
      <c r="G26" s="104" t="s">
        <v>62</v>
      </c>
      <c r="H26" s="75">
        <v>-8.9816124469589411</v>
      </c>
      <c r="I26" s="79">
        <v>6.6236413043477826</v>
      </c>
    </row>
    <row r="27" spans="1:9" ht="14" customHeight="1" x14ac:dyDescent="0.45">
      <c r="A27" s="76" t="s">
        <v>33</v>
      </c>
      <c r="B27" s="102" t="s">
        <v>62</v>
      </c>
      <c r="C27" s="77">
        <v>39.567843866170982</v>
      </c>
      <c r="D27" s="77">
        <v>42.763829352929172</v>
      </c>
      <c r="E27" s="105" t="s">
        <v>62</v>
      </c>
      <c r="F27" s="83">
        <v>57.465462274176396</v>
      </c>
      <c r="G27" s="77">
        <v>56.374002280501692</v>
      </c>
      <c r="H27" s="77">
        <v>18.174409127954362</v>
      </c>
      <c r="I27" s="77">
        <v>44.396649309486079</v>
      </c>
    </row>
    <row r="28" spans="1:9" ht="14" customHeight="1" x14ac:dyDescent="0.45">
      <c r="A28" s="67" t="s">
        <v>34</v>
      </c>
      <c r="B28" s="75">
        <v>19.314381270903059</v>
      </c>
      <c r="C28" s="75">
        <v>8.7286527514231373</v>
      </c>
      <c r="D28" s="75">
        <v>7.3796791443850207</v>
      </c>
      <c r="E28" s="75">
        <v>11.941478845393473</v>
      </c>
      <c r="F28" s="79">
        <v>8.1812460667086473</v>
      </c>
      <c r="G28" s="75">
        <v>10.629370629370595</v>
      </c>
      <c r="H28" s="75">
        <v>33.354922279792689</v>
      </c>
      <c r="I28" s="75">
        <v>12.234042553191493</v>
      </c>
    </row>
    <row r="29" spans="1:9" ht="14" customHeight="1" x14ac:dyDescent="0.45">
      <c r="A29" s="76" t="s">
        <v>53</v>
      </c>
      <c r="B29" s="83">
        <v>77.564236473783168</v>
      </c>
      <c r="C29" s="156" t="s">
        <v>62</v>
      </c>
      <c r="D29" s="77">
        <v>76.960193003618897</v>
      </c>
      <c r="E29" s="77">
        <v>100.71716718960113</v>
      </c>
      <c r="F29" s="105" t="s">
        <v>62</v>
      </c>
      <c r="G29" s="83">
        <v>84.877300613496942</v>
      </c>
      <c r="H29" s="77">
        <v>64.941634241245154</v>
      </c>
      <c r="I29" s="77">
        <v>55.748945147679294</v>
      </c>
    </row>
    <row r="30" spans="1:9" ht="14" customHeight="1" x14ac:dyDescent="0.45">
      <c r="A30" s="67" t="s">
        <v>35</v>
      </c>
      <c r="B30" s="75">
        <v>12.064291247095337</v>
      </c>
      <c r="C30" s="75">
        <v>10.614391584986871</v>
      </c>
      <c r="D30" s="75">
        <v>11.429247515380991</v>
      </c>
      <c r="E30" s="75">
        <v>13.195581014729907</v>
      </c>
      <c r="F30" s="75">
        <v>6.5420560747664336</v>
      </c>
      <c r="G30" s="75">
        <v>50.855246362011776</v>
      </c>
      <c r="H30" s="75">
        <v>10.367283146652785</v>
      </c>
      <c r="I30" s="75">
        <v>6.338717572197794</v>
      </c>
    </row>
    <row r="31" spans="1:9" ht="14" customHeight="1" x14ac:dyDescent="0.45">
      <c r="A31" s="76" t="s">
        <v>36</v>
      </c>
      <c r="B31" s="77">
        <v>23.221544715447173</v>
      </c>
      <c r="C31" s="77">
        <v>6.0675009480470443</v>
      </c>
      <c r="D31" s="77">
        <v>32.886379675370492</v>
      </c>
      <c r="E31" s="77">
        <v>28.083333333333282</v>
      </c>
      <c r="F31" s="83">
        <v>30.39332538736592</v>
      </c>
      <c r="G31" s="77">
        <v>24.941724941724907</v>
      </c>
      <c r="H31" s="77">
        <v>9.678858162355052</v>
      </c>
      <c r="I31" s="77">
        <v>28.589909443725723</v>
      </c>
    </row>
    <row r="32" spans="1:9" ht="14" customHeight="1" x14ac:dyDescent="0.45">
      <c r="A32" s="67" t="s">
        <v>37</v>
      </c>
      <c r="B32" s="84">
        <v>28.769802464306672</v>
      </c>
      <c r="C32" s="104" t="s">
        <v>62</v>
      </c>
      <c r="D32" s="75">
        <v>17.073170731707332</v>
      </c>
      <c r="E32" s="103" t="s">
        <v>62</v>
      </c>
      <c r="F32" s="75">
        <v>19.715447154471622</v>
      </c>
      <c r="G32" s="103" t="s">
        <v>62</v>
      </c>
      <c r="H32" s="75">
        <v>8.2614379084967169</v>
      </c>
      <c r="I32" s="104" t="s">
        <v>62</v>
      </c>
    </row>
    <row r="33" spans="1:9" ht="14" customHeight="1" x14ac:dyDescent="0.45">
      <c r="A33" s="76" t="s">
        <v>54</v>
      </c>
      <c r="B33" s="156" t="s">
        <v>62</v>
      </c>
      <c r="C33" s="77">
        <v>7.4549804810478015</v>
      </c>
      <c r="D33" s="77">
        <v>1.4470677837014501</v>
      </c>
      <c r="E33" s="77">
        <v>2.3824219232193133</v>
      </c>
      <c r="F33" s="77">
        <v>6.9340888756337593</v>
      </c>
      <c r="G33" s="77">
        <v>9.6348096348096703</v>
      </c>
      <c r="H33" s="77">
        <v>6.2225767850019764</v>
      </c>
      <c r="I33" s="77">
        <v>13.105076741440369</v>
      </c>
    </row>
    <row r="34" spans="1:9" ht="14" customHeight="1" x14ac:dyDescent="0.45">
      <c r="A34" s="67" t="s">
        <v>38</v>
      </c>
      <c r="B34" s="104" t="s">
        <v>62</v>
      </c>
      <c r="C34" s="75">
        <v>-2.1313364055299489</v>
      </c>
      <c r="D34" s="75">
        <v>2.6876737720111121</v>
      </c>
      <c r="E34" s="104" t="s">
        <v>62</v>
      </c>
      <c r="F34" s="75">
        <v>24.054514480408827</v>
      </c>
      <c r="G34" s="75">
        <v>23.33132892363199</v>
      </c>
      <c r="H34" s="75">
        <v>22.689443714410839</v>
      </c>
      <c r="I34" s="75">
        <v>30.655957161981284</v>
      </c>
    </row>
    <row r="35" spans="1:9" ht="14" customHeight="1" x14ac:dyDescent="0.45">
      <c r="A35" s="76" t="s">
        <v>39</v>
      </c>
      <c r="B35" s="77">
        <v>4.4084682440846734</v>
      </c>
      <c r="C35" s="77">
        <v>-0.23047375160050176</v>
      </c>
      <c r="D35" s="77">
        <v>-1.8271257905832727</v>
      </c>
      <c r="E35" s="77">
        <v>13.082706766917296</v>
      </c>
      <c r="F35" s="77">
        <v>-1.7247097844113157</v>
      </c>
      <c r="G35" s="77">
        <v>31.180968564146184</v>
      </c>
      <c r="H35" s="77">
        <v>-35.120044667783354</v>
      </c>
      <c r="I35" s="77">
        <v>-9.6374269005847779</v>
      </c>
    </row>
    <row r="36" spans="1:9" ht="14" customHeight="1" x14ac:dyDescent="0.45">
      <c r="A36" s="67" t="s">
        <v>40</v>
      </c>
      <c r="B36" s="75">
        <v>76.19047619047619</v>
      </c>
      <c r="C36" s="75">
        <v>20.665634674922593</v>
      </c>
      <c r="D36" s="75">
        <v>10.606060606060574</v>
      </c>
      <c r="E36" s="104" t="s">
        <v>62</v>
      </c>
      <c r="F36" s="103" t="s">
        <v>62</v>
      </c>
      <c r="G36" s="104" t="s">
        <v>62</v>
      </c>
      <c r="H36" s="75">
        <v>28.111587982832575</v>
      </c>
      <c r="I36" s="75">
        <v>38.786565547128937</v>
      </c>
    </row>
    <row r="37" spans="1:9" ht="14" customHeight="1" x14ac:dyDescent="0.45">
      <c r="A37" s="76" t="s">
        <v>55</v>
      </c>
      <c r="B37" s="102" t="s">
        <v>62</v>
      </c>
      <c r="C37" s="105" t="s">
        <v>62</v>
      </c>
      <c r="D37" s="77">
        <v>3.3155713439905199</v>
      </c>
      <c r="E37" s="105" t="s">
        <v>62</v>
      </c>
      <c r="F37" s="77">
        <v>34.073185362927404</v>
      </c>
      <c r="G37" s="77">
        <v>14.976689976689993</v>
      </c>
      <c r="H37" s="77">
        <v>9.8154691794267723</v>
      </c>
      <c r="I37" s="77">
        <v>21.275362318840529</v>
      </c>
    </row>
    <row r="38" spans="1:9" ht="14" customHeight="1" x14ac:dyDescent="0.45">
      <c r="A38" s="67" t="s">
        <v>41</v>
      </c>
      <c r="B38" s="75">
        <v>50.552922590837298</v>
      </c>
      <c r="C38" s="75">
        <v>64.643237486688008</v>
      </c>
      <c r="D38" s="75">
        <v>77.345844504021485</v>
      </c>
      <c r="E38" s="104" t="s">
        <v>62</v>
      </c>
      <c r="F38" s="104" t="s">
        <v>62</v>
      </c>
      <c r="G38" s="75">
        <v>63.47914547304174</v>
      </c>
      <c r="H38" s="104" t="s">
        <v>62</v>
      </c>
      <c r="I38" s="104" t="s">
        <v>62</v>
      </c>
    </row>
    <row r="39" spans="1:9" ht="14" customHeight="1" x14ac:dyDescent="0.45">
      <c r="A39" s="80" t="s">
        <v>42</v>
      </c>
      <c r="B39" s="81">
        <v>12.10691823899368</v>
      </c>
      <c r="C39" s="81">
        <v>16.386861313868593</v>
      </c>
      <c r="D39" s="81">
        <v>16.653481012658244</v>
      </c>
      <c r="E39" s="81">
        <v>11.881188118811892</v>
      </c>
      <c r="F39" s="81">
        <v>-3.5868005738880715</v>
      </c>
      <c r="G39" s="85">
        <v>21.830508474576259</v>
      </c>
      <c r="H39" s="81">
        <v>10.165289256198351</v>
      </c>
      <c r="I39" s="81">
        <v>20.858164481525666</v>
      </c>
    </row>
    <row r="40" spans="1:9" ht="14" customHeight="1" x14ac:dyDescent="0.45">
      <c r="A40" s="74" t="s">
        <v>43</v>
      </c>
      <c r="B40" s="82"/>
      <c r="C40" s="82"/>
      <c r="D40" s="82"/>
      <c r="E40" s="82"/>
      <c r="F40" s="82"/>
      <c r="G40" s="82"/>
      <c r="H40" s="82"/>
      <c r="I40" s="82"/>
    </row>
    <row r="41" spans="1:9" ht="14" customHeight="1" x14ac:dyDescent="0.45">
      <c r="A41" s="67" t="s">
        <v>44</v>
      </c>
      <c r="B41" s="103" t="s">
        <v>62</v>
      </c>
      <c r="C41" s="75">
        <v>415.31966224366715</v>
      </c>
      <c r="D41" s="75">
        <v>141.88129899216131</v>
      </c>
      <c r="E41" s="103" t="s">
        <v>62</v>
      </c>
      <c r="F41" s="75">
        <v>381.00686498855828</v>
      </c>
      <c r="G41" s="75">
        <v>212.07584830339329</v>
      </c>
      <c r="H41" s="75">
        <v>286.2385321100918</v>
      </c>
      <c r="I41" s="79">
        <v>220.85308056872043</v>
      </c>
    </row>
    <row r="42" spans="1:9" ht="14" customHeight="1" x14ac:dyDescent="0.45">
      <c r="A42" s="76" t="s">
        <v>45</v>
      </c>
      <c r="B42" s="77">
        <v>54.137587238285121</v>
      </c>
      <c r="C42" s="77">
        <v>48.205128205128119</v>
      </c>
      <c r="D42" s="77">
        <v>67.432567432567453</v>
      </c>
      <c r="E42" s="77">
        <v>53.012048192771118</v>
      </c>
      <c r="F42" s="77">
        <v>45.887850467289738</v>
      </c>
      <c r="G42" s="105" t="s">
        <v>62</v>
      </c>
      <c r="H42" s="77">
        <v>39.22571219868518</v>
      </c>
      <c r="I42" s="77">
        <v>50.767656090071654</v>
      </c>
    </row>
    <row r="43" spans="1:9" ht="14" customHeight="1" x14ac:dyDescent="0.45">
      <c r="A43" s="67" t="s">
        <v>56</v>
      </c>
      <c r="B43" s="104" t="s">
        <v>62</v>
      </c>
      <c r="C43" s="75">
        <v>-7.0558937465412308</v>
      </c>
      <c r="D43" s="75">
        <v>-14.134016843647036</v>
      </c>
      <c r="E43" s="75">
        <v>-1.8802429852473379</v>
      </c>
      <c r="F43" s="75">
        <v>-26.479750778816204</v>
      </c>
      <c r="G43" s="75">
        <v>-20.979506773185129</v>
      </c>
      <c r="H43" s="75">
        <v>26.071103008204211</v>
      </c>
      <c r="I43" s="75">
        <v>-18.407189339944232</v>
      </c>
    </row>
    <row r="44" spans="1:9" ht="14" customHeight="1" x14ac:dyDescent="0.45">
      <c r="A44" s="76" t="s">
        <v>46</v>
      </c>
      <c r="B44" s="77">
        <v>92.595362752430788</v>
      </c>
      <c r="C44" s="77">
        <v>46.545454545454554</v>
      </c>
      <c r="D44" s="77">
        <v>52.810402684563719</v>
      </c>
      <c r="E44" s="77">
        <v>85.816733067729075</v>
      </c>
      <c r="F44" s="77">
        <v>72.993311036789365</v>
      </c>
      <c r="G44" s="77">
        <v>59.148936170212842</v>
      </c>
      <c r="H44" s="77">
        <v>87.490039840637479</v>
      </c>
      <c r="I44" s="77">
        <v>73.357664233576685</v>
      </c>
    </row>
    <row r="45" spans="1:9" ht="14" customHeight="1" x14ac:dyDescent="0.45">
      <c r="A45" s="86" t="s">
        <v>47</v>
      </c>
      <c r="B45" s="87">
        <v>120.73778664007975</v>
      </c>
      <c r="C45" s="87">
        <v>180.41863605671847</v>
      </c>
      <c r="D45" s="87">
        <v>112.12737127371275</v>
      </c>
      <c r="E45" s="87">
        <v>112.79199110122362</v>
      </c>
      <c r="F45" s="87">
        <v>117.25768321512993</v>
      </c>
      <c r="G45" s="87">
        <v>118.87115165336373</v>
      </c>
      <c r="H45" s="87">
        <v>98.986700443318654</v>
      </c>
      <c r="I45" s="87">
        <v>96.819787985865702</v>
      </c>
    </row>
    <row r="46" spans="1:9" x14ac:dyDescent="0.45">
      <c r="A46" s="88"/>
      <c r="B46" s="98"/>
      <c r="C46" s="98"/>
      <c r="D46" s="98"/>
      <c r="E46" s="98"/>
      <c r="F46" s="98"/>
      <c r="G46" s="98"/>
      <c r="H46" s="98"/>
      <c r="I46" s="98"/>
    </row>
    <row r="47" spans="1:9" x14ac:dyDescent="0.45">
      <c r="A47" s="88" t="s">
        <v>12</v>
      </c>
      <c r="B47" s="89"/>
      <c r="C47" s="90"/>
      <c r="D47" s="90"/>
      <c r="E47" s="89"/>
      <c r="F47" s="90"/>
      <c r="G47" s="90"/>
      <c r="H47" s="90"/>
      <c r="I47" s="90"/>
    </row>
    <row r="48" spans="1:9" x14ac:dyDescent="0.45">
      <c r="A48" s="91" t="s">
        <v>92</v>
      </c>
      <c r="B48" s="91"/>
      <c r="C48" s="91"/>
      <c r="D48" s="91"/>
      <c r="E48" s="91"/>
      <c r="F48" s="91"/>
      <c r="G48" s="91"/>
      <c r="H48" s="91"/>
      <c r="I48" s="91"/>
    </row>
    <row r="49" spans="1:9" x14ac:dyDescent="0.45">
      <c r="A49" s="92" t="s">
        <v>14</v>
      </c>
      <c r="B49" s="89"/>
      <c r="C49" s="90"/>
      <c r="D49" s="90"/>
      <c r="E49" s="89"/>
      <c r="F49" s="90"/>
      <c r="G49" s="90"/>
      <c r="H49" s="90"/>
      <c r="I49" s="90"/>
    </row>
    <row r="50" spans="1:9" x14ac:dyDescent="0.45">
      <c r="A50" s="93" t="s">
        <v>15</v>
      </c>
      <c r="B50" s="94"/>
      <c r="C50" s="94"/>
      <c r="D50" s="94"/>
      <c r="E50" s="94"/>
      <c r="F50" s="94"/>
      <c r="G50" s="94"/>
      <c r="H50" s="94"/>
      <c r="I50" s="94"/>
    </row>
    <row r="51" spans="1:9" x14ac:dyDescent="0.45">
      <c r="A51" s="93"/>
      <c r="B51" s="9"/>
      <c r="C51" s="10"/>
      <c r="D51" s="9"/>
      <c r="E51" s="10"/>
      <c r="F51" s="9"/>
      <c r="G51" s="10"/>
      <c r="H51" s="9"/>
      <c r="I51" s="10"/>
    </row>
    <row r="52" spans="1:9" x14ac:dyDescent="0.45">
      <c r="A52" s="95" t="str">
        <f>+Índice!A14</f>
        <v>Fecha de actualización: 8 de noviembre de 2022</v>
      </c>
      <c r="B52" s="9"/>
      <c r="C52" s="10"/>
      <c r="D52" s="9"/>
      <c r="E52" s="10"/>
      <c r="F52" s="9"/>
      <c r="G52" s="10"/>
      <c r="H52" s="9"/>
      <c r="I52" s="10"/>
    </row>
    <row r="53" spans="1:9" x14ac:dyDescent="0.45">
      <c r="A53" s="93"/>
      <c r="B53" s="9"/>
      <c r="C53" s="10"/>
      <c r="D53" s="9"/>
      <c r="E53" s="10"/>
      <c r="F53" s="9"/>
      <c r="G53" s="10"/>
      <c r="H53" s="9"/>
      <c r="I53" s="10"/>
    </row>
    <row r="54" spans="1:9" x14ac:dyDescent="0.45">
      <c r="A54" s="93"/>
      <c r="B54" s="9"/>
      <c r="C54" s="10"/>
      <c r="D54" s="9"/>
      <c r="E54" s="10"/>
      <c r="F54" s="9"/>
      <c r="G54" s="10"/>
      <c r="H54" s="9"/>
      <c r="I54" s="10"/>
    </row>
    <row r="55" spans="1:9" x14ac:dyDescent="0.45">
      <c r="A55" s="93"/>
      <c r="B55" s="9"/>
      <c r="C55" s="10"/>
      <c r="D55" s="9"/>
      <c r="E55" s="10"/>
      <c r="F55" s="9"/>
      <c r="G55" s="10"/>
      <c r="H55" s="9"/>
      <c r="I55" s="10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LMChaparroC</dc:creator>
  <cp:lastModifiedBy>Elsa </cp:lastModifiedBy>
  <cp:lastPrinted>2018-10-02T21:35:14Z</cp:lastPrinted>
  <dcterms:created xsi:type="dcterms:W3CDTF">2007-01-25T17:17:56Z</dcterms:created>
  <dcterms:modified xsi:type="dcterms:W3CDTF">2022-11-02T19:35:43Z</dcterms:modified>
</cp:coreProperties>
</file>