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DANE\Boletines\mensual\Sep\"/>
    </mc:Choice>
  </mc:AlternateContent>
  <xr:revisionPtr revIDLastSave="0" documentId="13_ncr:1_{D9793BA3-0E1E-4886-A9A2-51526D9C8DD8}" xr6:coauthVersionLast="47" xr6:coauthVersionMax="47" xr10:uidLastSave="{00000000-0000-0000-0000-000000000000}"/>
  <bookViews>
    <workbookView xWindow="-110" yWindow="-110" windowWidth="19420" windowHeight="10300" tabRatio="815" xr2:uid="{00000000-000D-0000-FFFF-FFFF00000000}"/>
  </bookViews>
  <sheets>
    <sheet name="Índice" sheetId="519" r:id="rId1"/>
    <sheet name="Anexo 1" sheetId="520" r:id="rId2"/>
    <sheet name="Anexo 2" sheetId="521" r:id="rId3"/>
    <sheet name="Anexo 3" sheetId="5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519" l="1"/>
  <c r="A80" i="520"/>
  <c r="A52" i="521"/>
  <c r="A52" i="522"/>
  <c r="A11" i="519"/>
  <c r="A10" i="519" l="1"/>
</calcChain>
</file>

<file path=xl/sharedStrings.xml><?xml version="1.0" encoding="utf-8"?>
<sst xmlns="http://schemas.openxmlformats.org/spreadsheetml/2006/main" count="373" uniqueCount="92">
  <si>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</si>
  <si>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</si>
  <si>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</si>
  <si>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</si>
  <si>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</si>
  <si>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</si>
  <si>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</si>
  <si>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</si>
  <si>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</si>
  <si>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</si>
  <si>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</si>
  <si>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</si>
  <si>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</si>
  <si>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</si>
  <si>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</si>
  <si>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</si>
  <si>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</si>
  <si>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</si>
  <si>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</si>
  <si>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</si>
  <si>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</si>
  <si>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</si>
  <si>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</si>
  <si>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</si>
  <si>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</si>
  <si>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</si>
  <si>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</si>
  <si>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</si>
  <si>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</si>
  <si>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</si>
  <si>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</si>
  <si>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</si>
  <si>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</si>
  <si>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</si>
  <si>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</si>
  <si>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</si>
  <si>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</si>
  <si>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</si>
  <si>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</si>
  <si>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</si>
  <si>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</si>
  <si>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</si>
  <si>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</si>
  <si>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</si>
  <si>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</si>
  <si>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</si>
  <si>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</si>
  <si>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</si>
  <si>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</si>
  <si>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</si>
  <si>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</si>
  <si>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</si>
  <si>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Producto</t>
  </si>
  <si>
    <t>Limón común</t>
  </si>
  <si>
    <t>Manzana verde importada</t>
  </si>
  <si>
    <t>Papaya Maradol</t>
  </si>
  <si>
    <t>Papa criolla</t>
  </si>
  <si>
    <t>Var%: Variación porcentual con respecto al promedio del mes anterior</t>
  </si>
  <si>
    <t>Fecha de actualización: 6 de octubre de 2022</t>
  </si>
  <si>
    <t>Variación mensual. Septiembre 2022</t>
  </si>
  <si>
    <t>Variación año corrido. Septiembre 2022</t>
  </si>
  <si>
    <t>Variación anual. Septiembre 2022</t>
  </si>
  <si>
    <t>Septiembre de 2022</t>
  </si>
  <si>
    <t>n.d.</t>
  </si>
  <si>
    <t>-</t>
  </si>
  <si>
    <t>Limón Tahití</t>
  </si>
  <si>
    <t>Papaya*</t>
  </si>
  <si>
    <t>Uva red globe nacional</t>
  </si>
  <si>
    <t>Papa criolla limpia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</si>
  <si>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</si>
  <si>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</si>
  <si>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</si>
  <si>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</si>
  <si>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</si>
  <si>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</si>
  <si>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</si>
  <si>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</si>
  <si>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</si>
  <si>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cerdo, costilla</t>
  </si>
  <si>
    <t>Carne de res, lomo fino</t>
  </si>
  <si>
    <t>Pierna pernil con rabadilla</t>
  </si>
  <si>
    <t>Aceite vegetal mezcla**</t>
  </si>
  <si>
    <t>Azúcar sulfitada</t>
  </si>
  <si>
    <t>Café molido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</si>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</sst>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2" fillId="0" borderId="0" xfId="0" applyFont="1"/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Fill="1"/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Continuous"/>
    </xf>
    <xf numFmtId="0" fontId="23" fillId="33" borderId="0" xfId="0" applyFont="1" applyFill="1" applyBorder="1" applyAlignment="1">
      <alignment horizontal="right"/>
    </xf>
    <xf numFmtId="4" fontId="21" fillId="33" borderId="0" xfId="33" applyNumberFormat="1" applyFont="1" applyFill="1" applyBorder="1" applyAlignment="1">
      <alignment horizontal="right"/>
    </xf>
    <xf numFmtId="167" fontId="23" fillId="33" borderId="0" xfId="33" applyNumberFormat="1" applyFont="1" applyFill="1" applyBorder="1" applyAlignment="1">
      <alignment horizontal="right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0" fontId="23" fillId="0" borderId="0" xfId="36" applyFont="1"/>
    <xf numFmtId="3" fontId="24" fillId="0" borderId="0" xfId="34" applyNumberFormat="1" applyFont="1" applyFill="1" applyBorder="1" applyAlignment="1">
      <alignment horizont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justify"/>
    </xf>
    <xf numFmtId="0" fontId="21" fillId="33" borderId="0" xfId="36" applyFont="1" applyFill="1" applyAlignment="1">
      <alignment horizontal="centerContinuous"/>
    </xf>
    <xf numFmtId="3" fontId="23" fillId="33" borderId="0" xfId="36" applyNumberFormat="1" applyFont="1" applyFill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center" vertical="center"/>
    </xf>
    <xf numFmtId="3" fontId="23" fillId="33" borderId="0" xfId="36" applyNumberFormat="1" applyFont="1" applyFill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center"/>
    </xf>
    <xf numFmtId="3" fontId="24" fillId="33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center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17" fillId="0" borderId="0" xfId="43" applyFont="1"/>
    <xf numFmtId="0" fontId="19" fillId="33" borderId="0" xfId="43" applyFont="1" applyFill="1" applyAlignment="1">
      <alignment vertical="center"/>
    </xf>
    <xf numFmtId="0" fontId="29" fillId="33" borderId="0" xfId="43" applyFont="1" applyFill="1" applyAlignment="1">
      <alignment vertical="center" wrapText="1"/>
    </xf>
    <xf numFmtId="0" fontId="29" fillId="0" borderId="1" xfId="43" applyFont="1" applyBorder="1" applyAlignment="1">
      <alignment horizontal="center" vertical="center"/>
    </xf>
    <xf numFmtId="10" fontId="29" fillId="0" borderId="1" xfId="44" applyNumberFormat="1" applyFont="1" applyFill="1" applyBorder="1" applyAlignment="1">
      <alignment horizontal="center"/>
    </xf>
    <xf numFmtId="10" fontId="30" fillId="0" borderId="1" xfId="44" applyNumberFormat="1" applyFont="1" applyFill="1" applyBorder="1" applyAlignment="1">
      <alignment horizontal="center"/>
    </xf>
    <xf numFmtId="0" fontId="20" fillId="0" borderId="0" xfId="43" applyFont="1"/>
    <xf numFmtId="0" fontId="29" fillId="33" borderId="0" xfId="43" applyFont="1" applyFill="1" applyAlignment="1">
      <alignment horizontal="centerContinuous"/>
    </xf>
    <xf numFmtId="4" fontId="31" fillId="0" borderId="0" xfId="33" applyNumberFormat="1" applyFont="1" applyFill="1" applyBorder="1" applyAlignment="1">
      <alignment horizontal="right"/>
    </xf>
    <xf numFmtId="0" fontId="17" fillId="33" borderId="0" xfId="43" applyFont="1" applyFill="1"/>
    <xf numFmtId="4" fontId="31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 vertical="justify"/>
    </xf>
    <xf numFmtId="4" fontId="31" fillId="0" borderId="0" xfId="33" applyNumberFormat="1" applyFont="1" applyFill="1" applyBorder="1" applyAlignment="1">
      <alignment horizontal="right" vertical="center"/>
    </xf>
    <xf numFmtId="0" fontId="17" fillId="33" borderId="2" xfId="43" applyFont="1" applyFill="1" applyBorder="1"/>
    <xf numFmtId="4" fontId="31" fillId="33" borderId="2" xfId="33" applyNumberFormat="1" applyFont="1" applyFill="1" applyBorder="1" applyAlignment="1">
      <alignment horizontal="right"/>
    </xf>
    <xf numFmtId="4" fontId="29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7" fillId="0" borderId="2" xfId="43" applyFont="1" applyBorder="1"/>
    <xf numFmtId="4" fontId="31" fillId="0" borderId="2" xfId="33" applyNumberFormat="1" applyFont="1" applyFill="1" applyBorder="1" applyAlignment="1">
      <alignment horizontal="right"/>
    </xf>
    <xf numFmtId="0" fontId="23" fillId="0" borderId="0" xfId="43" applyFont="1"/>
    <xf numFmtId="10" fontId="17" fillId="0" borderId="0" xfId="45" applyNumberFormat="1" applyFont="1" applyFill="1" applyAlignment="1">
      <alignment horizontal="right"/>
    </xf>
    <xf numFmtId="10" fontId="29" fillId="0" borderId="0" xfId="45" applyNumberFormat="1" applyFont="1" applyFill="1" applyAlignment="1">
      <alignment horizontal="right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left"/>
    </xf>
    <xf numFmtId="0" fontId="24" fillId="0" borderId="0" xfId="43" applyFont="1"/>
    <xf numFmtId="10" fontId="24" fillId="0" borderId="0" xfId="45" applyNumberFormat="1" applyFont="1" applyAlignment="1">
      <alignment horizontal="right"/>
    </xf>
    <xf numFmtId="0" fontId="22" fillId="0" borderId="0" xfId="43" applyFont="1"/>
    <xf numFmtId="10" fontId="29" fillId="0" borderId="1" xfId="45" applyNumberFormat="1" applyFont="1" applyFill="1" applyBorder="1" applyAlignment="1">
      <alignment horizontal="center"/>
    </xf>
    <xf numFmtId="10" fontId="30" fillId="0" borderId="1" xfId="45" applyNumberFormat="1" applyFont="1" applyFill="1" applyBorder="1" applyAlignment="1">
      <alignment horizontal="center"/>
    </xf>
    <xf numFmtId="4" fontId="24" fillId="0" borderId="0" xfId="33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/>
    </xf>
    <xf numFmtId="167" fontId="24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2" fontId="31" fillId="33" borderId="0" xfId="33" applyNumberFormat="1" applyFont="1" applyFill="1" applyBorder="1" applyAlignment="1" applyProtection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0" borderId="2" xfId="34" applyNumberFormat="1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 wrapText="1"/>
    </xf>
    <xf numFmtId="4" fontId="24" fillId="0" borderId="0" xfId="34" applyNumberFormat="1" applyFont="1" applyFill="1" applyBorder="1" applyAlignment="1">
      <alignment horizontal="right" vertical="justify"/>
    </xf>
    <xf numFmtId="4" fontId="21" fillId="33" borderId="0" xfId="34" applyNumberFormat="1" applyFont="1" applyFill="1" applyBorder="1" applyAlignment="1">
      <alignment horizontal="right"/>
    </xf>
    <xf numFmtId="4" fontId="24" fillId="33" borderId="0" xfId="0" applyNumberFormat="1" applyFont="1" applyFill="1" applyAlignment="1">
      <alignment horizontal="right"/>
    </xf>
    <xf numFmtId="4" fontId="24" fillId="0" borderId="0" xfId="0" applyNumberFormat="1" applyFont="1" applyAlignment="1">
      <alignment horizontal="right"/>
    </xf>
    <xf numFmtId="4" fontId="24" fillId="33" borderId="0" xfId="0" applyNumberFormat="1" applyFont="1" applyFill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0" fontId="20" fillId="0" borderId="0" xfId="36" applyFont="1" applyAlignment="1">
      <alignment horizontal="right"/>
    </xf>
    <xf numFmtId="3" fontId="24" fillId="0" borderId="2" xfId="34" applyNumberFormat="1" applyFont="1" applyFill="1" applyBorder="1" applyAlignment="1">
      <alignment horizontal="center" vertical="center"/>
    </xf>
    <xf numFmtId="0" fontId="24" fillId="0" borderId="2" xfId="34" applyNumberFormat="1" applyFont="1" applyFill="1" applyBorder="1" applyAlignment="1">
      <alignment horizontal="center" vertical="center"/>
    </xf>
    <xf numFmtId="3" fontId="24" fillId="0" borderId="2" xfId="34" applyNumberFormat="1" applyFont="1" applyFill="1" applyBorder="1" applyAlignment="1">
      <alignment horizontal="right" vertical="center"/>
    </xf>
    <xf numFmtId="4" fontId="24" fillId="0" borderId="2" xfId="34" applyNumberFormat="1" applyFont="1" applyFill="1" applyBorder="1" applyAlignment="1">
      <alignment horizontal="right" vertical="justify"/>
    </xf>
    <xf numFmtId="0" fontId="24" fillId="0" borderId="2" xfId="34" applyNumberFormat="1" applyFont="1" applyFill="1" applyBorder="1" applyAlignment="1">
      <alignment horizontal="right" vertical="center"/>
    </xf>
    <xf numFmtId="3" fontId="24" fillId="0" borderId="2" xfId="34" applyNumberFormat="1" applyFont="1" applyFill="1" applyBorder="1" applyAlignment="1">
      <alignment horizontal="center"/>
    </xf>
    <xf numFmtId="4" fontId="24" fillId="33" borderId="0" xfId="34" applyNumberFormat="1" applyFont="1" applyFill="1" applyBorder="1" applyAlignment="1">
      <alignment horizontal="center" vertical="center"/>
    </xf>
    <xf numFmtId="3" fontId="24" fillId="33" borderId="0" xfId="34" applyNumberFormat="1" applyFont="1" applyFill="1" applyBorder="1" applyAlignment="1">
      <alignment horizontal="right" vertical="justify"/>
    </xf>
    <xf numFmtId="4" fontId="24" fillId="33" borderId="0" xfId="34" applyNumberFormat="1" applyFont="1" applyFill="1" applyBorder="1" applyAlignment="1">
      <alignment horizontal="right" vertical="justify"/>
    </xf>
    <xf numFmtId="3" fontId="24" fillId="33" borderId="0" xfId="34" applyNumberFormat="1" applyFont="1" applyFill="1" applyBorder="1" applyAlignment="1">
      <alignment horizontal="center"/>
    </xf>
    <xf numFmtId="4" fontId="24" fillId="0" borderId="2" xfId="34" applyNumberFormat="1" applyFont="1" applyFill="1" applyBorder="1" applyAlignment="1">
      <alignment horizontal="center" vertical="center"/>
    </xf>
    <xf numFmtId="3" fontId="24" fillId="33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33" borderId="0" xfId="0" applyFont="1" applyFill="1"/>
    <xf numFmtId="0" fontId="17" fillId="33" borderId="2" xfId="0" applyFont="1" applyFill="1" applyBorder="1"/>
    <xf numFmtId="0" fontId="29" fillId="33" borderId="0" xfId="0" applyFont="1" applyFill="1" applyAlignment="1">
      <alignment horizontal="centerContinuous"/>
    </xf>
    <xf numFmtId="0" fontId="17" fillId="0" borderId="2" xfId="0" applyFont="1" applyBorder="1"/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Border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18" fillId="34" borderId="0" xfId="43" applyFont="1" applyFill="1" applyAlignment="1">
      <alignment horizontal="center" vertical="center" wrapText="1"/>
    </xf>
    <xf numFmtId="4" fontId="24" fillId="0" borderId="0" xfId="0" applyNumberFormat="1" applyFont="1" applyAlignment="1">
      <alignment horizontal="center" vertical="center"/>
    </xf>
    <xf numFmtId="0" fontId="23" fillId="33" borderId="2" xfId="0" applyFont="1" applyFill="1" applyBorder="1"/>
    <xf numFmtId="3" fontId="24" fillId="33" borderId="2" xfId="0" applyNumberFormat="1" applyFont="1" applyFill="1" applyBorder="1" applyAlignment="1">
      <alignment horizontal="right"/>
    </xf>
    <xf numFmtId="4" fontId="24" fillId="33" borderId="2" xfId="0" applyNumberFormat="1" applyFont="1" applyFill="1" applyBorder="1" applyAlignment="1">
      <alignment horizontal="right"/>
    </xf>
    <xf numFmtId="3" fontId="24" fillId="33" borderId="2" xfId="0" applyNumberFormat="1" applyFont="1" applyFill="1" applyBorder="1" applyAlignment="1">
      <alignment horizontal="center"/>
    </xf>
    <xf numFmtId="0" fontId="24" fillId="33" borderId="2" xfId="0" applyFont="1" applyFill="1" applyBorder="1" applyAlignment="1">
      <alignment horizontal="center" vertical="center"/>
    </xf>
    <xf numFmtId="0" fontId="23" fillId="0" borderId="0" xfId="0" applyFont="1" applyFill="1" applyBorder="1"/>
    <xf numFmtId="3" fontId="24" fillId="0" borderId="0" xfId="0" applyNumberFormat="1" applyFont="1" applyFill="1" applyBorder="1" applyAlignment="1">
      <alignment horizontal="right"/>
    </xf>
    <xf numFmtId="4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00000000-0005-0000-0000-000012000000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00000000-0005-0000-0000-00001C000000}"/>
    <cellStyle name="Euro 2" xfId="30" xr:uid="{00000000-0005-0000-0000-00001D000000}"/>
    <cellStyle name="Hipervínculo" xfId="31" builtinId="8"/>
    <cellStyle name="Incorrecto" xfId="32" builtinId="27" customBuiltin="1"/>
    <cellStyle name="Millares" xfId="33" builtinId="3"/>
    <cellStyle name="Millares 2" xfId="34" xr:uid="{00000000-0005-0000-0000-000021000000}"/>
    <cellStyle name="Neutral" xfId="35" builtinId="28" customBuiltin="1"/>
    <cellStyle name="Normal" xfId="0" builtinId="0"/>
    <cellStyle name="Normal 2" xfId="36" xr:uid="{00000000-0005-0000-0000-000024000000}"/>
    <cellStyle name="Normal 3" xfId="43" xr:uid="{674C42A4-B064-4353-9D04-968834AD136F}"/>
    <cellStyle name="Notas 2" xfId="37" xr:uid="{00000000-0005-0000-0000-000025000000}"/>
    <cellStyle name="Porcentaje 2" xfId="38" xr:uid="{00000000-0005-0000-0000-000026000000}"/>
    <cellStyle name="Porcentaje 2 2" xfId="45" xr:uid="{D14C4C04-AF22-4D25-B65E-B19B91AE0366}"/>
    <cellStyle name="Porcentaje 3" xfId="39" xr:uid="{00000000-0005-0000-0000-000027000000}"/>
    <cellStyle name="Porcentaje 4" xfId="44" xr:uid="{CF6C299B-C562-4F38-84BF-B1724B9C16BA}"/>
    <cellStyle name="Salida 2" xfId="40" xr:uid="{00000000-0005-0000-0000-000029000000}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127003</xdr:colOff>
      <xdr:row>0</xdr:row>
      <xdr:rowOff>150090</xdr:rowOff>
    </xdr:from>
    <xdr:to>
      <xdr:col>12</xdr:col>
      <xdr:colOff>0</xdr:colOff>
      <xdr:row>3</xdr:row>
      <xdr:rowOff>219362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6ABA1B2-CD09-4CDC-90B0-08A9F283E763}"/>
            </a:ext>
          </a:extLst>
        </xdr:cNvPr>
        <xdr:cNvGrpSpPr/>
      </xdr:nvGrpSpPr>
      <xdr:grpSpPr>
        <a:xfrm>
          <a:off x="127003" y="150090"/>
          <a:ext cx="9259452" cy="900545"/>
          <a:chOff x="57150" y="127000"/>
          <a:chExt cx="8784000" cy="739282"/>
        </a:xfrm>
      </xdr:grpSpPr>
      <xdr:pic>
        <xdr:nvPicPr>
          <xdr:cNvPr id="4" name="Imagen 10">
            <a:extLst>
              <a:ext uri="{FF2B5EF4-FFF2-40B4-BE49-F238E27FC236}">
                <a16:creationId xmlns:a16="http://schemas.microsoft.com/office/drawing/2014/main" id="{D06E5E10-AD1B-EB87-9CDE-F9AA6FE96A3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2">
            <a:extLst>
              <a:ext uri="{FF2B5EF4-FFF2-40B4-BE49-F238E27FC236}">
                <a16:creationId xmlns:a16="http://schemas.microsoft.com/office/drawing/2014/main" id="{E9B7058F-FC36-1A74-2C69-347D8953B6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11">
            <a:extLst>
              <a:ext uri="{FF2B5EF4-FFF2-40B4-BE49-F238E27FC236}">
                <a16:creationId xmlns:a16="http://schemas.microsoft.com/office/drawing/2014/main" id="{972E2942-24B3-89D4-4811-4B343762D6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44829</xdr:colOff>
      <xdr:row>0</xdr:row>
      <xdr:rowOff>97118</xdr:rowOff>
    </xdr:from>
    <xdr:to>
      <xdr:col>16</xdr:col>
      <xdr:colOff>294752</xdr:colOff>
      <xdr:row>2</xdr:row>
      <xdr:rowOff>392545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906C480-3DA6-419D-888A-7610C95525C7}"/>
            </a:ext>
          </a:extLst>
        </xdr:cNvPr>
        <xdr:cNvGrpSpPr/>
      </xdr:nvGrpSpPr>
      <xdr:grpSpPr>
        <a:xfrm>
          <a:off x="44829" y="97118"/>
          <a:ext cx="9259452" cy="900545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75D8BBA6-FFA4-A625-7A56-68771297B1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CDC95BF7-1B48-92FD-A868-D48B8E0D40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A289DDF1-5400-401C-1437-55F73A2280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609600</xdr:colOff>
      <xdr:row>2</xdr:row>
      <xdr:rowOff>101601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F3C7F344-C6F9-4CE0-8712-AF6FCF0E4F5F}"/>
            </a:ext>
          </a:extLst>
        </xdr:cNvPr>
        <xdr:cNvGrpSpPr/>
      </xdr:nvGrpSpPr>
      <xdr:grpSpPr>
        <a:xfrm>
          <a:off x="0" y="1"/>
          <a:ext cx="7715250" cy="698500"/>
          <a:chOff x="57150" y="127000"/>
          <a:chExt cx="8784000" cy="739282"/>
        </a:xfrm>
      </xdr:grpSpPr>
      <xdr:pic>
        <xdr:nvPicPr>
          <xdr:cNvPr id="19" name="Imagen 10">
            <a:extLst>
              <a:ext uri="{FF2B5EF4-FFF2-40B4-BE49-F238E27FC236}">
                <a16:creationId xmlns:a16="http://schemas.microsoft.com/office/drawing/2014/main" id="{8FD2BE50-4BAE-35A4-E236-1917643213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" name="Imagen 12">
            <a:extLst>
              <a:ext uri="{FF2B5EF4-FFF2-40B4-BE49-F238E27FC236}">
                <a16:creationId xmlns:a16="http://schemas.microsoft.com/office/drawing/2014/main" id="{810718A6-958E-BA0B-B318-E394BF5CA85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1" name="Imagen 11">
            <a:extLst>
              <a:ext uri="{FF2B5EF4-FFF2-40B4-BE49-F238E27FC236}">
                <a16:creationId xmlns:a16="http://schemas.microsoft.com/office/drawing/2014/main" id="{9419B0CD-D9B9-E0EB-FCA8-DB4A127E1D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8</xdr:col>
      <xdr:colOff>635000</xdr:colOff>
      <xdr:row>2</xdr:row>
      <xdr:rowOff>127000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4231758-ECC6-46FC-A64A-CAE7C5C94A1F}"/>
            </a:ext>
          </a:extLst>
        </xdr:cNvPr>
        <xdr:cNvGrpSpPr/>
      </xdr:nvGrpSpPr>
      <xdr:grpSpPr>
        <a:xfrm>
          <a:off x="25400" y="25400"/>
          <a:ext cx="7715250" cy="698500"/>
          <a:chOff x="57150" y="127000"/>
          <a:chExt cx="8784000" cy="739282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736F918-7842-B146-823F-A076345059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0939007A-5FC6-983A-51C4-D791055C61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6BC735C7-6E0D-A102-6740-FB96A835DB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19"/>
  <sheetViews>
    <sheetView showGridLines="0" tabSelected="1" zoomScale="55" zoomScaleNormal="55" workbookViewId="0">
      <selection activeCell="A10" sqref="A10"/>
    </sheetView>
  </sheetViews>
  <sheetFormatPr baseColWidth="10" defaultColWidth="11.453125" defaultRowHeight="16" x14ac:dyDescent="0.45"/>
  <cols>
    <col min="1" max="1" width="6.26953125" style="18" customWidth="1"/>
    <col min="2" max="2" width="11.453125" style="12"/>
    <col min="3" max="3" width="14" style="12" customWidth="1"/>
    <col min="4" max="16384" width="11.453125" style="12"/>
  </cols>
  <sheetData>
    <row r="1" spans="1:14" ht="22" customHeight="1" x14ac:dyDescent="0.4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</row>
    <row r="2" spans="1:14" ht="22" customHeight="1" x14ac:dyDescent="0.45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</row>
    <row r="3" spans="1:14" ht="22" customHeight="1" x14ac:dyDescent="0.45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N3" s="13"/>
    </row>
    <row r="4" spans="1:14" ht="22" customHeight="1" x14ac:dyDescent="0.45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</row>
    <row r="5" spans="1:14" ht="36" customHeight="1" x14ac:dyDescent="0.45">
      <c r="A5" s="146" t="s">
        <v>49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</row>
    <row r="6" spans="1:14" ht="31.5" customHeight="1" x14ac:dyDescent="0.45">
      <c r="A6" s="146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</row>
    <row r="7" spans="1:14" x14ac:dyDescent="0.45">
      <c r="A7" s="144" t="s">
        <v>62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14" ht="15" customHeight="1" x14ac:dyDescent="0.45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</row>
    <row r="9" spans="1:14" x14ac:dyDescent="0.45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</row>
    <row r="10" spans="1:14" s="14" customFormat="1" ht="31.5" customHeight="1" x14ac:dyDescent="0.25">
      <c r="A10" s="25" t="str">
        <f>+"Anexo 1. "&amp;'Anexo 1'!A6&amp;" "&amp;'Anexo 1'!A7</f>
        <v>Anexo 1. Comportamiento de los precios mayoristas de los principales alimentos en las principales ocho ciudades. Variación mensual. Septiembre 2022</v>
      </c>
    </row>
    <row r="11" spans="1:14" s="14" customFormat="1" ht="31.5" customHeight="1" x14ac:dyDescent="0.25">
      <c r="A11" s="25" t="str">
        <f>+"Anexo 2. "&amp;'Anexo 2'!A6&amp;" "&amp;'Anexo 2'!A7</f>
        <v>Anexo 2. Comportamiento de los precios mayoristas de los principales alimentos en las principales ocho ciudades. Variación año corrido. Septiembre 2022</v>
      </c>
    </row>
    <row r="12" spans="1:14" s="14" customFormat="1" ht="31.5" customHeight="1" x14ac:dyDescent="0.25">
      <c r="A12" s="25" t="str">
        <f>+"Anexo 3. "&amp;'Anexo 3'!A6&amp;" "&amp;'Anexo 3'!A7</f>
        <v>Anexo 3. Comportamiento de los precios mayoristas de los principales alimentos en las principales ocho ciudades. Variación anual. Septiembre 2022</v>
      </c>
    </row>
    <row r="13" spans="1:14" x14ac:dyDescent="0.4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4" ht="18.75" customHeight="1" x14ac:dyDescent="0.45">
      <c r="A14" s="17" t="s">
        <v>58</v>
      </c>
    </row>
    <row r="15" spans="1:14" s="13" customFormat="1" ht="30" customHeight="1" x14ac:dyDescent="0.45"/>
    <row r="16" spans="1:14" s="13" customFormat="1" ht="32.25" customHeight="1" x14ac:dyDescent="0.45"/>
    <row r="17" spans="1:1" s="13" customFormat="1" ht="34.5" customHeight="1" x14ac:dyDescent="0.45"/>
    <row r="18" spans="1:1" s="13" customFormat="1" x14ac:dyDescent="0.45"/>
    <row r="19" spans="1:1" x14ac:dyDescent="0.45">
      <c r="A19" s="12"/>
    </row>
  </sheetData>
  <mergeCells count="3">
    <mergeCell ref="A7:L9"/>
    <mergeCell ref="A1:L4"/>
    <mergeCell ref="A5:L6"/>
  </mergeCells>
  <phoneticPr fontId="3" type="noConversion"/>
  <hyperlinks>
    <hyperlink ref="A10" location="'Anexo 1'!A1" display="'Anexo 1'!A1" xr:uid="{00000000-0004-0000-0000-000000000000}"/>
    <hyperlink ref="A11" location="'Anexo 1'!A1" display="'Anexo 1'!A1" xr:uid="{549AA18A-F416-4462-A600-6B2E456340C2}"/>
    <hyperlink ref="A12" location="'Anexo 1'!A1" display="'Anexo 1'!A1" xr:uid="{0B4092F7-A9A7-4AEB-82ED-D56014BF70B6}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0"/>
  <sheetViews>
    <sheetView showGridLines="0" topLeftCell="A28" zoomScale="85" zoomScaleNormal="85" workbookViewId="0">
      <selection activeCell="K38" sqref="K38"/>
    </sheetView>
  </sheetViews>
  <sheetFormatPr baseColWidth="10" defaultColWidth="11.453125" defaultRowHeight="16" x14ac:dyDescent="0.45"/>
  <cols>
    <col min="1" max="1" width="24.453125" style="7" customWidth="1"/>
    <col min="2" max="2" width="7.1796875" style="7" customWidth="1"/>
    <col min="3" max="3" width="6.7265625" style="23" customWidth="1"/>
    <col min="4" max="4" width="7.1796875" style="7" customWidth="1"/>
    <col min="5" max="5" width="6.7265625" style="23" customWidth="1"/>
    <col min="6" max="6" width="7.1796875" style="7" customWidth="1"/>
    <col min="7" max="7" width="6.7265625" style="23" customWidth="1"/>
    <col min="8" max="8" width="7.1796875" style="7" customWidth="1"/>
    <col min="9" max="9" width="6.7265625" style="23" customWidth="1"/>
    <col min="10" max="10" width="7.1796875" style="7" customWidth="1"/>
    <col min="11" max="11" width="6.7265625" style="23" customWidth="1"/>
    <col min="12" max="12" width="7.1796875" style="7" customWidth="1"/>
    <col min="13" max="13" width="6.7265625" style="23" customWidth="1"/>
    <col min="14" max="14" width="7.1796875" style="7" customWidth="1"/>
    <col min="15" max="15" width="6.7265625" style="23" customWidth="1"/>
    <col min="16" max="16" width="7.1796875" style="7" customWidth="1"/>
    <col min="17" max="17" width="6.7265625" style="23" customWidth="1"/>
    <col min="18" max="16384" width="11.453125" style="7"/>
  </cols>
  <sheetData>
    <row r="1" spans="1:17" s="2" customFormat="1" ht="14" x14ac:dyDescent="0.4">
      <c r="A1" s="1"/>
      <c r="B1" s="1"/>
      <c r="C1" s="20"/>
      <c r="D1" s="1"/>
      <c r="E1" s="20"/>
      <c r="F1" s="1"/>
      <c r="G1" s="20"/>
      <c r="I1" s="20"/>
      <c r="K1" s="20"/>
      <c r="M1" s="20"/>
      <c r="O1" s="20"/>
      <c r="Q1" s="20"/>
    </row>
    <row r="2" spans="1:17" s="2" customFormat="1" ht="33.75" customHeight="1" x14ac:dyDescent="0.4">
      <c r="A2" s="1"/>
      <c r="B2" s="1"/>
      <c r="C2" s="20"/>
      <c r="D2" s="1"/>
      <c r="E2" s="20"/>
      <c r="F2" s="1"/>
      <c r="G2" s="20"/>
      <c r="I2" s="20"/>
      <c r="K2" s="20"/>
      <c r="M2" s="20"/>
      <c r="O2" s="20"/>
      <c r="Q2" s="20"/>
    </row>
    <row r="3" spans="1:17" s="2" customFormat="1" ht="40.5" customHeight="1" x14ac:dyDescent="0.4">
      <c r="A3" s="1"/>
      <c r="B3" s="1"/>
      <c r="C3" s="20"/>
      <c r="D3" s="1"/>
      <c r="E3" s="20"/>
      <c r="F3" s="1"/>
      <c r="G3" s="20"/>
      <c r="I3" s="20"/>
      <c r="K3" s="20"/>
      <c r="M3" s="20"/>
      <c r="O3" s="20"/>
      <c r="Q3" s="20"/>
    </row>
    <row r="4" spans="1:17" s="2" customFormat="1" ht="18.75" customHeight="1" x14ac:dyDescent="0.4">
      <c r="A4" s="149" t="s">
        <v>0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</row>
    <row r="5" spans="1:17" s="2" customFormat="1" ht="24" customHeight="1" x14ac:dyDescent="0.4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</row>
    <row r="6" spans="1:17" s="5" customFormat="1" ht="18.75" customHeight="1" x14ac:dyDescent="0.45">
      <c r="A6" s="3" t="s">
        <v>16</v>
      </c>
      <c r="B6" s="4"/>
      <c r="C6" s="21"/>
      <c r="D6" s="4"/>
      <c r="E6" s="21"/>
      <c r="F6" s="4"/>
      <c r="G6" s="21"/>
      <c r="H6" s="4"/>
      <c r="I6" s="21"/>
      <c r="J6" s="4"/>
      <c r="K6" s="21"/>
      <c r="L6" s="4"/>
      <c r="M6" s="21"/>
      <c r="N6" s="4"/>
      <c r="O6" s="21"/>
      <c r="P6" s="4"/>
      <c r="Q6" s="21"/>
    </row>
    <row r="7" spans="1:17" s="5" customFormat="1" ht="19.5" customHeight="1" x14ac:dyDescent="0.45">
      <c r="A7" s="3" t="s">
        <v>59</v>
      </c>
      <c r="B7" s="4"/>
      <c r="C7" s="21"/>
      <c r="D7" s="4"/>
      <c r="E7" s="21"/>
      <c r="F7" s="4"/>
      <c r="G7" s="21"/>
      <c r="H7" s="4"/>
      <c r="I7" s="21"/>
      <c r="J7" s="4"/>
      <c r="K7" s="21"/>
      <c r="L7" s="4"/>
      <c r="M7" s="21"/>
      <c r="N7" s="4"/>
      <c r="O7" s="21"/>
      <c r="P7" s="4"/>
      <c r="Q7" s="21"/>
    </row>
    <row r="8" spans="1:17" s="2" customFormat="1" ht="14" x14ac:dyDescent="0.4">
      <c r="A8" s="6"/>
      <c r="B8" s="6"/>
      <c r="C8" s="22"/>
      <c r="D8" s="6"/>
      <c r="E8" s="22"/>
      <c r="F8" s="6"/>
      <c r="G8" s="22"/>
      <c r="I8" s="20"/>
      <c r="K8" s="20"/>
      <c r="M8" s="20"/>
      <c r="O8" s="20"/>
      <c r="Q8" s="20"/>
    </row>
    <row r="9" spans="1:17" x14ac:dyDescent="0.45">
      <c r="A9" s="152" t="s">
        <v>1</v>
      </c>
      <c r="B9" s="151" t="s">
        <v>2</v>
      </c>
      <c r="C9" s="151"/>
      <c r="D9" s="151" t="s">
        <v>3</v>
      </c>
      <c r="E9" s="151"/>
      <c r="F9" s="151" t="s">
        <v>4</v>
      </c>
      <c r="G9" s="151"/>
      <c r="H9" s="150" t="s">
        <v>5</v>
      </c>
      <c r="I9" s="150"/>
      <c r="J9" s="151" t="s">
        <v>6</v>
      </c>
      <c r="K9" s="151"/>
      <c r="L9" s="151" t="s">
        <v>7</v>
      </c>
      <c r="M9" s="151"/>
      <c r="N9" s="151" t="s">
        <v>8</v>
      </c>
      <c r="O9" s="151"/>
      <c r="P9" s="151" t="s">
        <v>9</v>
      </c>
      <c r="Q9" s="151"/>
    </row>
    <row r="10" spans="1:17" x14ac:dyDescent="0.45">
      <c r="A10" s="153"/>
      <c r="B10" s="8" t="s">
        <v>10</v>
      </c>
      <c r="C10" s="26" t="s">
        <v>11</v>
      </c>
      <c r="D10" s="8" t="s">
        <v>10</v>
      </c>
      <c r="E10" s="26" t="s">
        <v>11</v>
      </c>
      <c r="F10" s="8" t="s">
        <v>10</v>
      </c>
      <c r="G10" s="26" t="s">
        <v>11</v>
      </c>
      <c r="H10" s="8" t="s">
        <v>10</v>
      </c>
      <c r="I10" s="26" t="s">
        <v>11</v>
      </c>
      <c r="J10" s="8" t="s">
        <v>10</v>
      </c>
      <c r="K10" s="26" t="s">
        <v>11</v>
      </c>
      <c r="L10" s="8" t="s">
        <v>10</v>
      </c>
      <c r="M10" s="26" t="s">
        <v>11</v>
      </c>
      <c r="N10" s="8" t="s">
        <v>10</v>
      </c>
      <c r="O10" s="26" t="s">
        <v>11</v>
      </c>
      <c r="P10" s="8" t="s">
        <v>10</v>
      </c>
      <c r="Q10" s="26" t="s">
        <v>11</v>
      </c>
    </row>
    <row r="11" spans="1:17" x14ac:dyDescent="0.45">
      <c r="A11" s="27" t="s">
        <v>17</v>
      </c>
      <c r="B11" s="28"/>
      <c r="C11" s="29"/>
      <c r="D11" s="28"/>
      <c r="E11" s="29"/>
      <c r="F11" s="28"/>
      <c r="G11" s="29"/>
      <c r="H11" s="30"/>
      <c r="I11" s="29"/>
      <c r="J11" s="28"/>
      <c r="K11" s="29"/>
      <c r="L11" s="28"/>
      <c r="M11" s="29"/>
      <c r="N11" s="28"/>
      <c r="O11" s="29"/>
      <c r="P11" s="28"/>
      <c r="Q11" s="29"/>
    </row>
    <row r="12" spans="1:17" ht="12" customHeight="1" x14ac:dyDescent="0.45">
      <c r="A12" s="31" t="s">
        <v>18</v>
      </c>
      <c r="B12" s="32" t="s">
        <v>63</v>
      </c>
      <c r="C12" s="44" t="s">
        <v>64</v>
      </c>
      <c r="D12" s="32">
        <v>2529</v>
      </c>
      <c r="E12" s="114">
        <v>18.010000000000002</v>
      </c>
      <c r="F12" s="32">
        <v>1415</v>
      </c>
      <c r="G12" s="114">
        <v>9.9499999999999993</v>
      </c>
      <c r="H12" s="33">
        <v>2267</v>
      </c>
      <c r="I12" s="133">
        <v>-1.86</v>
      </c>
      <c r="J12" s="32">
        <v>1307</v>
      </c>
      <c r="K12" s="114">
        <v>-2.75</v>
      </c>
      <c r="L12" s="32">
        <v>1525</v>
      </c>
      <c r="M12" s="114">
        <v>1.46</v>
      </c>
      <c r="N12" s="32">
        <v>1218</v>
      </c>
      <c r="O12" s="114">
        <v>11.64</v>
      </c>
      <c r="P12" s="33">
        <v>1775</v>
      </c>
      <c r="Q12" s="115">
        <v>-5.28</v>
      </c>
    </row>
    <row r="13" spans="1:17" ht="12" customHeight="1" x14ac:dyDescent="0.45">
      <c r="A13" s="34" t="s">
        <v>19</v>
      </c>
      <c r="B13" s="36">
        <v>9941</v>
      </c>
      <c r="C13" s="116">
        <v>2.16</v>
      </c>
      <c r="D13" s="36">
        <v>7010</v>
      </c>
      <c r="E13" s="117">
        <v>11.34</v>
      </c>
      <c r="F13" s="36">
        <v>6290</v>
      </c>
      <c r="G13" s="117">
        <v>25.83</v>
      </c>
      <c r="H13" s="43" t="s">
        <v>63</v>
      </c>
      <c r="I13" s="47" t="s">
        <v>64</v>
      </c>
      <c r="J13" s="36">
        <v>6300</v>
      </c>
      <c r="K13" s="116">
        <v>28.57</v>
      </c>
      <c r="L13" s="36">
        <v>7748</v>
      </c>
      <c r="M13" s="117">
        <v>23.4</v>
      </c>
      <c r="N13" s="36">
        <v>4807</v>
      </c>
      <c r="O13" s="117">
        <v>7.2</v>
      </c>
      <c r="P13" s="37">
        <v>6013</v>
      </c>
      <c r="Q13" s="116">
        <v>18.23</v>
      </c>
    </row>
    <row r="14" spans="1:17" ht="12" customHeight="1" x14ac:dyDescent="0.45">
      <c r="A14" s="31" t="s">
        <v>20</v>
      </c>
      <c r="B14" s="134">
        <v>3193</v>
      </c>
      <c r="C14" s="135">
        <v>11.1</v>
      </c>
      <c r="D14" s="32">
        <v>2919</v>
      </c>
      <c r="E14" s="114">
        <v>13.62</v>
      </c>
      <c r="F14" s="32">
        <v>2824</v>
      </c>
      <c r="G14" s="114">
        <v>10.79</v>
      </c>
      <c r="H14" s="32">
        <v>3263</v>
      </c>
      <c r="I14" s="114">
        <v>14.01</v>
      </c>
      <c r="J14" s="134">
        <v>3075</v>
      </c>
      <c r="K14" s="135">
        <v>16.57</v>
      </c>
      <c r="L14" s="32">
        <v>2936</v>
      </c>
      <c r="M14" s="114">
        <v>7.43</v>
      </c>
      <c r="N14" s="32">
        <v>3228</v>
      </c>
      <c r="O14" s="114">
        <v>16.16</v>
      </c>
      <c r="P14" s="32">
        <v>3168</v>
      </c>
      <c r="Q14" s="114">
        <v>18.52</v>
      </c>
    </row>
    <row r="15" spans="1:17" ht="12" customHeight="1" x14ac:dyDescent="0.45">
      <c r="A15" s="34" t="s">
        <v>21</v>
      </c>
      <c r="B15" s="36">
        <v>2364</v>
      </c>
      <c r="C15" s="117">
        <v>3.05</v>
      </c>
      <c r="D15" s="36">
        <v>2610</v>
      </c>
      <c r="E15" s="117">
        <v>3.53</v>
      </c>
      <c r="F15" s="36">
        <v>2024</v>
      </c>
      <c r="G15" s="117">
        <v>19.55</v>
      </c>
      <c r="H15" s="43" t="s">
        <v>63</v>
      </c>
      <c r="I15" s="47" t="s">
        <v>64</v>
      </c>
      <c r="J15" s="36">
        <v>2046</v>
      </c>
      <c r="K15" s="117">
        <v>-9.39</v>
      </c>
      <c r="L15" s="36">
        <v>2219</v>
      </c>
      <c r="M15" s="117">
        <v>14.5</v>
      </c>
      <c r="N15" s="36">
        <v>2662</v>
      </c>
      <c r="O15" s="117">
        <v>11.06</v>
      </c>
      <c r="P15" s="37">
        <v>2267</v>
      </c>
      <c r="Q15" s="116">
        <v>-12.13</v>
      </c>
    </row>
    <row r="16" spans="1:17" ht="12" customHeight="1" x14ac:dyDescent="0.45">
      <c r="A16" s="31" t="s">
        <v>22</v>
      </c>
      <c r="B16" s="32" t="s">
        <v>63</v>
      </c>
      <c r="C16" s="44" t="s">
        <v>64</v>
      </c>
      <c r="D16" s="32">
        <v>1945</v>
      </c>
      <c r="E16" s="114">
        <v>17.88</v>
      </c>
      <c r="F16" s="32">
        <v>1158</v>
      </c>
      <c r="G16" s="114">
        <v>-8.02</v>
      </c>
      <c r="H16" s="32">
        <v>1843</v>
      </c>
      <c r="I16" s="114">
        <v>31.93</v>
      </c>
      <c r="J16" s="32">
        <v>1594</v>
      </c>
      <c r="K16" s="114">
        <v>35.08</v>
      </c>
      <c r="L16" s="32">
        <v>1506</v>
      </c>
      <c r="M16" s="114">
        <v>14.96</v>
      </c>
      <c r="N16" s="32">
        <v>1617</v>
      </c>
      <c r="O16" s="114">
        <v>6.59</v>
      </c>
      <c r="P16" s="136" t="s">
        <v>63</v>
      </c>
      <c r="Q16" s="44" t="s">
        <v>64</v>
      </c>
    </row>
    <row r="17" spans="1:17" ht="12" customHeight="1" x14ac:dyDescent="0.45">
      <c r="A17" s="34" t="s">
        <v>23</v>
      </c>
      <c r="B17" s="36">
        <v>3076</v>
      </c>
      <c r="C17" s="117">
        <v>-19.329999999999998</v>
      </c>
      <c r="D17" s="36">
        <v>3032</v>
      </c>
      <c r="E17" s="117">
        <v>-34.840000000000003</v>
      </c>
      <c r="F17" s="36">
        <v>2563</v>
      </c>
      <c r="G17" s="117">
        <v>-23.97</v>
      </c>
      <c r="H17" s="37">
        <v>3381</v>
      </c>
      <c r="I17" s="116">
        <v>-5.43</v>
      </c>
      <c r="J17" s="36">
        <v>2240</v>
      </c>
      <c r="K17" s="117">
        <v>-41.85</v>
      </c>
      <c r="L17" s="36">
        <v>3089</v>
      </c>
      <c r="M17" s="117">
        <v>-10.07</v>
      </c>
      <c r="N17" s="36">
        <v>2629</v>
      </c>
      <c r="O17" s="117">
        <v>8.32</v>
      </c>
      <c r="P17" s="37">
        <v>2800</v>
      </c>
      <c r="Q17" s="116">
        <v>-25.95</v>
      </c>
    </row>
    <row r="18" spans="1:17" ht="12" customHeight="1" x14ac:dyDescent="0.45">
      <c r="A18" s="31" t="s">
        <v>24</v>
      </c>
      <c r="B18" s="134">
        <v>3869</v>
      </c>
      <c r="C18" s="135">
        <v>-2.27</v>
      </c>
      <c r="D18" s="32">
        <v>3593</v>
      </c>
      <c r="E18" s="114">
        <v>-15.76</v>
      </c>
      <c r="F18" s="32">
        <v>2178</v>
      </c>
      <c r="G18" s="114">
        <v>-18.46</v>
      </c>
      <c r="H18" s="32">
        <v>3427</v>
      </c>
      <c r="I18" s="114">
        <v>-1.61</v>
      </c>
      <c r="J18" s="134">
        <v>2209</v>
      </c>
      <c r="K18" s="135">
        <v>0.82</v>
      </c>
      <c r="L18" s="32">
        <v>1725</v>
      </c>
      <c r="M18" s="114">
        <v>13.11</v>
      </c>
      <c r="N18" s="32">
        <v>1526</v>
      </c>
      <c r="O18" s="114">
        <v>-17.78</v>
      </c>
      <c r="P18" s="32">
        <v>3360</v>
      </c>
      <c r="Q18" s="114">
        <v>8.8800000000000008</v>
      </c>
    </row>
    <row r="19" spans="1:17" ht="12" customHeight="1" x14ac:dyDescent="0.45">
      <c r="A19" s="34" t="s">
        <v>25</v>
      </c>
      <c r="B19" s="36">
        <v>1258</v>
      </c>
      <c r="C19" s="117">
        <v>21.43</v>
      </c>
      <c r="D19" s="36">
        <v>1963</v>
      </c>
      <c r="E19" s="117">
        <v>24.01</v>
      </c>
      <c r="F19" s="36">
        <v>1146</v>
      </c>
      <c r="G19" s="117">
        <v>3.9</v>
      </c>
      <c r="H19" s="37">
        <v>1478</v>
      </c>
      <c r="I19" s="116">
        <v>18.239999999999998</v>
      </c>
      <c r="J19" s="36">
        <v>1391</v>
      </c>
      <c r="K19" s="117">
        <v>35.18</v>
      </c>
      <c r="L19" s="36">
        <v>1174</v>
      </c>
      <c r="M19" s="117">
        <v>27.61</v>
      </c>
      <c r="N19" s="36">
        <v>1216</v>
      </c>
      <c r="O19" s="117">
        <v>7.42</v>
      </c>
      <c r="P19" s="37">
        <v>1670</v>
      </c>
      <c r="Q19" s="116">
        <v>29.16</v>
      </c>
    </row>
    <row r="20" spans="1:17" ht="12" customHeight="1" x14ac:dyDescent="0.45">
      <c r="A20" s="31" t="s">
        <v>26</v>
      </c>
      <c r="B20" s="32">
        <v>1962</v>
      </c>
      <c r="C20" s="114">
        <v>-16.86</v>
      </c>
      <c r="D20" s="32">
        <v>2800</v>
      </c>
      <c r="E20" s="114">
        <v>-0.96</v>
      </c>
      <c r="F20" s="32">
        <v>2638</v>
      </c>
      <c r="G20" s="114">
        <v>-16.329999999999998</v>
      </c>
      <c r="H20" s="32">
        <v>2988</v>
      </c>
      <c r="I20" s="114">
        <v>-0.43</v>
      </c>
      <c r="J20" s="32">
        <v>1702</v>
      </c>
      <c r="K20" s="114">
        <v>-0.47</v>
      </c>
      <c r="L20" s="32">
        <v>2242</v>
      </c>
      <c r="M20" s="114">
        <v>-4.1500000000000004</v>
      </c>
      <c r="N20" s="32">
        <v>1686</v>
      </c>
      <c r="O20" s="114">
        <v>-1.63</v>
      </c>
      <c r="P20" s="32">
        <v>2337</v>
      </c>
      <c r="Q20" s="114">
        <v>-1.72</v>
      </c>
    </row>
    <row r="21" spans="1:17" ht="12" customHeight="1" x14ac:dyDescent="0.45">
      <c r="A21" s="34" t="s">
        <v>27</v>
      </c>
      <c r="B21" s="36">
        <v>3982</v>
      </c>
      <c r="C21" s="117">
        <v>-5.86</v>
      </c>
      <c r="D21" s="36">
        <v>3747</v>
      </c>
      <c r="E21" s="117">
        <v>-4.0999999999999996</v>
      </c>
      <c r="F21" s="36">
        <v>3378</v>
      </c>
      <c r="G21" s="117">
        <v>0.66</v>
      </c>
      <c r="H21" s="37">
        <v>3884</v>
      </c>
      <c r="I21" s="116">
        <v>0.6</v>
      </c>
      <c r="J21" s="36">
        <v>3891</v>
      </c>
      <c r="K21" s="117">
        <v>14.61</v>
      </c>
      <c r="L21" s="36">
        <v>3806</v>
      </c>
      <c r="M21" s="117">
        <v>28.11</v>
      </c>
      <c r="N21" s="36">
        <v>2723</v>
      </c>
      <c r="O21" s="117">
        <v>-11.5</v>
      </c>
      <c r="P21" s="37">
        <v>4508</v>
      </c>
      <c r="Q21" s="116">
        <v>17.37</v>
      </c>
    </row>
    <row r="22" spans="1:17" ht="12" customHeight="1" x14ac:dyDescent="0.45">
      <c r="A22" s="31" t="s">
        <v>28</v>
      </c>
      <c r="B22" s="32">
        <v>2312</v>
      </c>
      <c r="C22" s="114">
        <v>-6.36</v>
      </c>
      <c r="D22" s="32">
        <v>2413</v>
      </c>
      <c r="E22" s="114">
        <v>-2.4300000000000002</v>
      </c>
      <c r="F22" s="32">
        <v>2042</v>
      </c>
      <c r="G22" s="114">
        <v>-0.87</v>
      </c>
      <c r="H22" s="33">
        <v>2456</v>
      </c>
      <c r="I22" s="115">
        <v>-3.91</v>
      </c>
      <c r="J22" s="32">
        <v>2249</v>
      </c>
      <c r="K22" s="114">
        <v>-7.9</v>
      </c>
      <c r="L22" s="32">
        <v>1907</v>
      </c>
      <c r="M22" s="114">
        <v>-16.649999999999999</v>
      </c>
      <c r="N22" s="32">
        <v>2072</v>
      </c>
      <c r="O22" s="114">
        <v>-15.22</v>
      </c>
      <c r="P22" s="33">
        <v>2130</v>
      </c>
      <c r="Q22" s="115">
        <v>-17.760000000000002</v>
      </c>
    </row>
    <row r="23" spans="1:17" ht="12" customHeight="1" x14ac:dyDescent="0.45">
      <c r="A23" s="48" t="s">
        <v>29</v>
      </c>
      <c r="B23" s="49" t="s">
        <v>63</v>
      </c>
      <c r="C23" s="118" t="s">
        <v>64</v>
      </c>
      <c r="D23" s="49">
        <v>1891</v>
      </c>
      <c r="E23" s="118">
        <v>-3.37</v>
      </c>
      <c r="F23" s="49">
        <v>1930</v>
      </c>
      <c r="G23" s="118">
        <v>10.220000000000001</v>
      </c>
      <c r="H23" s="49">
        <v>1860</v>
      </c>
      <c r="I23" s="118">
        <v>3.62</v>
      </c>
      <c r="J23" s="49">
        <v>1808</v>
      </c>
      <c r="K23" s="118">
        <v>1.63</v>
      </c>
      <c r="L23" s="49">
        <v>1679</v>
      </c>
      <c r="M23" s="118">
        <v>17.66</v>
      </c>
      <c r="N23" s="49">
        <v>1313</v>
      </c>
      <c r="O23" s="118">
        <v>-25.57</v>
      </c>
      <c r="P23" s="49">
        <v>2020</v>
      </c>
      <c r="Q23" s="118">
        <v>-0.74</v>
      </c>
    </row>
    <row r="24" spans="1:17" ht="12" customHeight="1" x14ac:dyDescent="0.45">
      <c r="A24" s="40" t="s">
        <v>30</v>
      </c>
      <c r="B24" s="41"/>
      <c r="C24" s="119"/>
      <c r="D24" s="41"/>
      <c r="E24" s="119"/>
      <c r="F24" s="41"/>
      <c r="G24" s="119"/>
      <c r="H24" s="42"/>
      <c r="I24" s="119"/>
      <c r="J24" s="41"/>
      <c r="K24" s="119"/>
      <c r="L24" s="41"/>
      <c r="M24" s="119"/>
      <c r="N24" s="41"/>
      <c r="O24" s="119"/>
      <c r="P24" s="42"/>
      <c r="Q24" s="119"/>
    </row>
    <row r="25" spans="1:17" ht="12" customHeight="1" x14ac:dyDescent="0.45">
      <c r="A25" s="34" t="s">
        <v>50</v>
      </c>
      <c r="B25" s="39">
        <v>5262</v>
      </c>
      <c r="C25" s="116">
        <v>-7.65</v>
      </c>
      <c r="D25" s="36">
        <v>5744</v>
      </c>
      <c r="E25" s="117">
        <v>-0.14000000000000001</v>
      </c>
      <c r="F25" s="36">
        <v>5229</v>
      </c>
      <c r="G25" s="117">
        <v>1.46</v>
      </c>
      <c r="H25" s="43">
        <v>5897</v>
      </c>
      <c r="I25" s="47">
        <v>4.8899999999999997</v>
      </c>
      <c r="J25" s="39">
        <v>5076</v>
      </c>
      <c r="K25" s="116">
        <v>3.36</v>
      </c>
      <c r="L25" s="35" t="s">
        <v>63</v>
      </c>
      <c r="M25" s="47" t="s">
        <v>64</v>
      </c>
      <c r="N25" s="36">
        <v>4428</v>
      </c>
      <c r="O25" s="117">
        <v>6.26</v>
      </c>
      <c r="P25" s="37">
        <v>4493</v>
      </c>
      <c r="Q25" s="116">
        <v>8.2100000000000009</v>
      </c>
    </row>
    <row r="26" spans="1:17" ht="12" customHeight="1" x14ac:dyDescent="0.45">
      <c r="A26" s="31" t="s">
        <v>31</v>
      </c>
      <c r="B26" s="32">
        <v>1296</v>
      </c>
      <c r="C26" s="114">
        <v>-14.57</v>
      </c>
      <c r="D26" s="32">
        <v>2219</v>
      </c>
      <c r="E26" s="114">
        <v>0.27</v>
      </c>
      <c r="F26" s="32">
        <v>1825</v>
      </c>
      <c r="G26" s="114">
        <v>1.5</v>
      </c>
      <c r="H26" s="38" t="s">
        <v>63</v>
      </c>
      <c r="I26" s="44" t="s">
        <v>64</v>
      </c>
      <c r="J26" s="32">
        <v>1416</v>
      </c>
      <c r="K26" s="114">
        <v>-4.3899999999999997</v>
      </c>
      <c r="L26" s="32">
        <v>2292</v>
      </c>
      <c r="M26" s="114">
        <v>-3.41</v>
      </c>
      <c r="N26" s="32">
        <v>1550</v>
      </c>
      <c r="O26" s="114">
        <v>0</v>
      </c>
      <c r="P26" s="33">
        <v>1356</v>
      </c>
      <c r="Q26" s="115">
        <v>-2.87</v>
      </c>
    </row>
    <row r="27" spans="1:17" ht="12" customHeight="1" x14ac:dyDescent="0.45">
      <c r="A27" s="34" t="s">
        <v>32</v>
      </c>
      <c r="B27" s="36">
        <v>3497</v>
      </c>
      <c r="C27" s="117">
        <v>-7.85</v>
      </c>
      <c r="D27" s="36">
        <v>3829</v>
      </c>
      <c r="E27" s="117">
        <v>0.24</v>
      </c>
      <c r="F27" s="43" t="s">
        <v>63</v>
      </c>
      <c r="G27" s="47" t="s">
        <v>64</v>
      </c>
      <c r="H27" s="36">
        <v>4160</v>
      </c>
      <c r="I27" s="117">
        <v>0.9</v>
      </c>
      <c r="J27" s="36">
        <v>2626</v>
      </c>
      <c r="K27" s="117">
        <v>-0.42</v>
      </c>
      <c r="L27" s="35" t="s">
        <v>63</v>
      </c>
      <c r="M27" s="47" t="s">
        <v>64</v>
      </c>
      <c r="N27" s="37">
        <v>5172</v>
      </c>
      <c r="O27" s="117">
        <v>5.64</v>
      </c>
      <c r="P27" s="36">
        <v>3142</v>
      </c>
      <c r="Q27" s="117">
        <v>1.72</v>
      </c>
    </row>
    <row r="28" spans="1:17" ht="12" customHeight="1" x14ac:dyDescent="0.45">
      <c r="A28" s="31" t="s">
        <v>33</v>
      </c>
      <c r="B28" s="38" t="s">
        <v>63</v>
      </c>
      <c r="C28" s="44" t="s">
        <v>64</v>
      </c>
      <c r="D28" s="32">
        <v>5849</v>
      </c>
      <c r="E28" s="114">
        <v>-15.44</v>
      </c>
      <c r="F28" s="32">
        <v>7137</v>
      </c>
      <c r="G28" s="114">
        <v>-10</v>
      </c>
      <c r="H28" s="38" t="s">
        <v>63</v>
      </c>
      <c r="I28" s="44" t="s">
        <v>64</v>
      </c>
      <c r="J28" s="33">
        <v>6338</v>
      </c>
      <c r="K28" s="113">
        <v>-8.18</v>
      </c>
      <c r="L28" s="32">
        <v>6419</v>
      </c>
      <c r="M28" s="114">
        <v>-3.72</v>
      </c>
      <c r="N28" s="32">
        <v>6179</v>
      </c>
      <c r="O28" s="114">
        <v>-10.5</v>
      </c>
      <c r="P28" s="33">
        <v>7787</v>
      </c>
      <c r="Q28" s="115">
        <v>-4.5199999999999996</v>
      </c>
    </row>
    <row r="29" spans="1:17" ht="12" customHeight="1" x14ac:dyDescent="0.45">
      <c r="A29" s="34" t="s">
        <v>34</v>
      </c>
      <c r="B29" s="36">
        <v>2492</v>
      </c>
      <c r="C29" s="117">
        <v>-11.06</v>
      </c>
      <c r="D29" s="36">
        <v>1912</v>
      </c>
      <c r="E29" s="117">
        <v>33.71</v>
      </c>
      <c r="F29" s="36">
        <v>791</v>
      </c>
      <c r="G29" s="117">
        <v>-29.06</v>
      </c>
      <c r="H29" s="36">
        <v>2572</v>
      </c>
      <c r="I29" s="117">
        <v>-13.6</v>
      </c>
      <c r="J29" s="36">
        <v>1361</v>
      </c>
      <c r="K29" s="117">
        <v>-33.090000000000003</v>
      </c>
      <c r="L29" s="36">
        <v>1475</v>
      </c>
      <c r="M29" s="117">
        <v>-18.190000000000001</v>
      </c>
      <c r="N29" s="36">
        <v>1728</v>
      </c>
      <c r="O29" s="117">
        <v>-19.100000000000001</v>
      </c>
      <c r="P29" s="36">
        <v>1607</v>
      </c>
      <c r="Q29" s="117">
        <v>-22.37</v>
      </c>
    </row>
    <row r="30" spans="1:17" ht="12" customHeight="1" x14ac:dyDescent="0.45">
      <c r="A30" s="31" t="s">
        <v>65</v>
      </c>
      <c r="B30" s="32">
        <v>3411</v>
      </c>
      <c r="C30" s="114">
        <v>51.26</v>
      </c>
      <c r="D30" s="32">
        <v>3854</v>
      </c>
      <c r="E30" s="114">
        <v>34.659999999999997</v>
      </c>
      <c r="F30" s="32">
        <v>3438</v>
      </c>
      <c r="G30" s="114">
        <v>54.73</v>
      </c>
      <c r="H30" s="33">
        <v>3979</v>
      </c>
      <c r="I30" s="115">
        <v>58.59</v>
      </c>
      <c r="J30" s="32">
        <v>3947</v>
      </c>
      <c r="K30" s="115">
        <v>97.65</v>
      </c>
      <c r="L30" s="32">
        <v>3161</v>
      </c>
      <c r="M30" s="114">
        <v>32.590000000000003</v>
      </c>
      <c r="N30" s="32">
        <v>4620</v>
      </c>
      <c r="O30" s="114">
        <v>94.94</v>
      </c>
      <c r="P30" s="33">
        <v>3659</v>
      </c>
      <c r="Q30" s="115">
        <v>75.16</v>
      </c>
    </row>
    <row r="31" spans="1:17" ht="12" customHeight="1" x14ac:dyDescent="0.45">
      <c r="A31" s="34" t="s">
        <v>35</v>
      </c>
      <c r="B31" s="37">
        <v>5651</v>
      </c>
      <c r="C31" s="116">
        <v>3.5</v>
      </c>
      <c r="D31" s="36">
        <v>4942</v>
      </c>
      <c r="E31" s="117">
        <v>10.16</v>
      </c>
      <c r="F31" s="36">
        <v>4750</v>
      </c>
      <c r="G31" s="117">
        <v>8.92</v>
      </c>
      <c r="H31" s="37">
        <v>5363</v>
      </c>
      <c r="I31" s="116">
        <v>2.39</v>
      </c>
      <c r="J31" s="37">
        <v>4478</v>
      </c>
      <c r="K31" s="116">
        <v>7.44</v>
      </c>
      <c r="L31" s="36">
        <v>5819</v>
      </c>
      <c r="M31" s="117">
        <v>12.51</v>
      </c>
      <c r="N31" s="36">
        <v>4269</v>
      </c>
      <c r="O31" s="117">
        <v>4.74</v>
      </c>
      <c r="P31" s="37">
        <v>4052</v>
      </c>
      <c r="Q31" s="116">
        <v>3.03</v>
      </c>
    </row>
    <row r="32" spans="1:17" ht="12" customHeight="1" x14ac:dyDescent="0.45">
      <c r="A32" s="31" t="s">
        <v>36</v>
      </c>
      <c r="B32" s="32">
        <v>2913</v>
      </c>
      <c r="C32" s="114">
        <v>-18.010000000000002</v>
      </c>
      <c r="D32" s="32">
        <v>4381</v>
      </c>
      <c r="E32" s="114">
        <v>-12.24</v>
      </c>
      <c r="F32" s="32">
        <v>2456</v>
      </c>
      <c r="G32" s="114">
        <v>-19.95</v>
      </c>
      <c r="H32" s="33">
        <v>3830</v>
      </c>
      <c r="I32" s="115">
        <v>-6.2</v>
      </c>
      <c r="J32" s="32">
        <v>2690</v>
      </c>
      <c r="K32" s="114">
        <v>-12.72</v>
      </c>
      <c r="L32" s="32">
        <v>3210</v>
      </c>
      <c r="M32" s="114">
        <v>-14.03</v>
      </c>
      <c r="N32" s="32">
        <v>3213</v>
      </c>
      <c r="O32" s="114">
        <v>-12.95</v>
      </c>
      <c r="P32" s="33">
        <v>2481</v>
      </c>
      <c r="Q32" s="115">
        <v>-14.89</v>
      </c>
    </row>
    <row r="33" spans="1:17" ht="12" customHeight="1" x14ac:dyDescent="0.45">
      <c r="A33" s="34" t="s">
        <v>37</v>
      </c>
      <c r="B33" s="36">
        <v>7200</v>
      </c>
      <c r="C33" s="117">
        <v>31</v>
      </c>
      <c r="D33" s="36">
        <v>9533</v>
      </c>
      <c r="E33" s="103">
        <v>15.58</v>
      </c>
      <c r="F33" s="36">
        <v>8528</v>
      </c>
      <c r="G33" s="116">
        <v>13.21</v>
      </c>
      <c r="H33" s="43" t="s">
        <v>63</v>
      </c>
      <c r="I33" s="47" t="s">
        <v>64</v>
      </c>
      <c r="J33" s="36">
        <v>9458</v>
      </c>
      <c r="K33" s="117">
        <v>18.829999999999998</v>
      </c>
      <c r="L33" s="36">
        <v>5150</v>
      </c>
      <c r="M33" s="117">
        <v>-0.33</v>
      </c>
      <c r="N33" s="36">
        <v>8536</v>
      </c>
      <c r="O33" s="116">
        <v>11.61</v>
      </c>
      <c r="P33" s="37">
        <v>7654</v>
      </c>
      <c r="Q33" s="117">
        <v>0.45</v>
      </c>
    </row>
    <row r="34" spans="1:17" ht="12" customHeight="1" x14ac:dyDescent="0.45">
      <c r="A34" s="31" t="s">
        <v>54</v>
      </c>
      <c r="B34" s="104" t="s">
        <v>63</v>
      </c>
      <c r="C34" s="113" t="s">
        <v>64</v>
      </c>
      <c r="D34" s="32">
        <v>8373</v>
      </c>
      <c r="E34" s="114">
        <v>1.39</v>
      </c>
      <c r="F34" s="32">
        <v>8444</v>
      </c>
      <c r="G34" s="114">
        <v>-2.02</v>
      </c>
      <c r="H34" s="33">
        <v>8507</v>
      </c>
      <c r="I34" s="113">
        <v>-0.92</v>
      </c>
      <c r="J34" s="33">
        <v>6601</v>
      </c>
      <c r="K34" s="115">
        <v>5.18</v>
      </c>
      <c r="L34" s="32">
        <v>8194</v>
      </c>
      <c r="M34" s="114">
        <v>1.19</v>
      </c>
      <c r="N34" s="32">
        <v>7802</v>
      </c>
      <c r="O34" s="114">
        <v>1.69</v>
      </c>
      <c r="P34" s="33">
        <v>7261</v>
      </c>
      <c r="Q34" s="115">
        <v>7.19</v>
      </c>
    </row>
    <row r="35" spans="1:17" ht="12" customHeight="1" x14ac:dyDescent="0.45">
      <c r="A35" s="34" t="s">
        <v>38</v>
      </c>
      <c r="B35" s="35" t="s">
        <v>63</v>
      </c>
      <c r="C35" s="47" t="s">
        <v>64</v>
      </c>
      <c r="D35" s="36">
        <v>3804</v>
      </c>
      <c r="E35" s="117">
        <v>21.69</v>
      </c>
      <c r="F35" s="36">
        <v>3417</v>
      </c>
      <c r="G35" s="117">
        <v>15.52</v>
      </c>
      <c r="H35" s="43" t="s">
        <v>63</v>
      </c>
      <c r="I35" s="47" t="s">
        <v>64</v>
      </c>
      <c r="J35" s="36">
        <v>4131</v>
      </c>
      <c r="K35" s="117">
        <v>31.14</v>
      </c>
      <c r="L35" s="36">
        <v>4072</v>
      </c>
      <c r="M35" s="117">
        <v>22.32</v>
      </c>
      <c r="N35" s="36">
        <v>3503</v>
      </c>
      <c r="O35" s="117">
        <v>36.57</v>
      </c>
      <c r="P35" s="37">
        <v>4130</v>
      </c>
      <c r="Q35" s="117">
        <v>28.18</v>
      </c>
    </row>
    <row r="36" spans="1:17" ht="12" customHeight="1" x14ac:dyDescent="0.45">
      <c r="A36" s="31" t="s">
        <v>39</v>
      </c>
      <c r="B36" s="32">
        <v>5013</v>
      </c>
      <c r="C36" s="114">
        <v>3.19</v>
      </c>
      <c r="D36" s="32">
        <v>4245</v>
      </c>
      <c r="E36" s="114">
        <v>-9.91</v>
      </c>
      <c r="F36" s="32">
        <v>3656</v>
      </c>
      <c r="G36" s="114">
        <v>-5.68</v>
      </c>
      <c r="H36" s="33">
        <v>4379</v>
      </c>
      <c r="I36" s="115">
        <v>-0.91</v>
      </c>
      <c r="J36" s="32">
        <v>3446</v>
      </c>
      <c r="K36" s="114">
        <v>-9.17</v>
      </c>
      <c r="L36" s="32">
        <v>3941</v>
      </c>
      <c r="M36" s="114">
        <v>21.86</v>
      </c>
      <c r="N36" s="32">
        <v>3041</v>
      </c>
      <c r="O36" s="114">
        <v>-27.34</v>
      </c>
      <c r="P36" s="33">
        <v>4150</v>
      </c>
      <c r="Q36" s="115">
        <v>-4.97</v>
      </c>
    </row>
    <row r="37" spans="1:17" ht="12" customHeight="1" x14ac:dyDescent="0.45">
      <c r="A37" s="34" t="s">
        <v>40</v>
      </c>
      <c r="B37" s="36">
        <v>1805</v>
      </c>
      <c r="C37" s="117">
        <v>0.78</v>
      </c>
      <c r="D37" s="36">
        <v>1700</v>
      </c>
      <c r="E37" s="117">
        <v>-6.49</v>
      </c>
      <c r="F37" s="36">
        <v>736</v>
      </c>
      <c r="G37" s="116">
        <v>-25.73</v>
      </c>
      <c r="H37" s="36" t="s">
        <v>63</v>
      </c>
      <c r="I37" s="116" t="s">
        <v>64</v>
      </c>
      <c r="J37" s="43" t="s">
        <v>63</v>
      </c>
      <c r="K37" s="47" t="s">
        <v>64</v>
      </c>
      <c r="L37" s="35" t="s">
        <v>63</v>
      </c>
      <c r="M37" s="47" t="s">
        <v>64</v>
      </c>
      <c r="N37" s="36">
        <v>1916</v>
      </c>
      <c r="O37" s="116">
        <v>-2.4900000000000002</v>
      </c>
      <c r="P37" s="36">
        <v>1430</v>
      </c>
      <c r="Q37" s="120">
        <v>-12.43</v>
      </c>
    </row>
    <row r="38" spans="1:17" ht="12" customHeight="1" x14ac:dyDescent="0.45">
      <c r="A38" s="31" t="s">
        <v>66</v>
      </c>
      <c r="B38" s="33">
        <v>2041</v>
      </c>
      <c r="C38" s="114">
        <v>20.77</v>
      </c>
      <c r="D38" s="33">
        <v>1894</v>
      </c>
      <c r="E38" s="115">
        <v>13.21</v>
      </c>
      <c r="F38" s="32">
        <v>1725</v>
      </c>
      <c r="G38" s="114">
        <v>1.05</v>
      </c>
      <c r="H38" s="33">
        <v>1508</v>
      </c>
      <c r="I38" s="115">
        <v>-8.83</v>
      </c>
      <c r="J38" s="33">
        <v>2179</v>
      </c>
      <c r="K38" s="114">
        <v>-8.68</v>
      </c>
      <c r="L38" s="33">
        <v>2006</v>
      </c>
      <c r="M38" s="115">
        <v>-0.3</v>
      </c>
      <c r="N38" s="32">
        <v>2803</v>
      </c>
      <c r="O38" s="114">
        <v>1.52</v>
      </c>
      <c r="P38" s="33">
        <v>2206</v>
      </c>
      <c r="Q38" s="115">
        <v>-0.5</v>
      </c>
    </row>
    <row r="39" spans="1:17" ht="12" customHeight="1" x14ac:dyDescent="0.45">
      <c r="A39" s="34" t="s">
        <v>41</v>
      </c>
      <c r="B39" s="36">
        <v>1830</v>
      </c>
      <c r="C39" s="117">
        <v>8.5399999999999991</v>
      </c>
      <c r="D39" s="36">
        <v>2419</v>
      </c>
      <c r="E39" s="117">
        <v>23.36</v>
      </c>
      <c r="F39" s="36">
        <v>2181</v>
      </c>
      <c r="G39" s="117">
        <v>37.6</v>
      </c>
      <c r="H39" s="37">
        <v>2153</v>
      </c>
      <c r="I39" s="120">
        <v>19.350000000000001</v>
      </c>
      <c r="J39" s="36">
        <v>1492</v>
      </c>
      <c r="K39" s="117">
        <v>20.61</v>
      </c>
      <c r="L39" s="36">
        <v>1327</v>
      </c>
      <c r="M39" s="117">
        <v>11.89</v>
      </c>
      <c r="N39" s="36">
        <v>2325</v>
      </c>
      <c r="O39" s="117">
        <v>36.119999999999997</v>
      </c>
      <c r="P39" s="37">
        <v>2265</v>
      </c>
      <c r="Q39" s="120">
        <v>26.32</v>
      </c>
    </row>
    <row r="40" spans="1:17" ht="12" customHeight="1" x14ac:dyDescent="0.45">
      <c r="A40" s="31" t="s">
        <v>42</v>
      </c>
      <c r="B40" s="32">
        <v>3415</v>
      </c>
      <c r="C40" s="114">
        <v>2.83</v>
      </c>
      <c r="D40" s="32">
        <v>3471</v>
      </c>
      <c r="E40" s="114">
        <v>5.73</v>
      </c>
      <c r="F40" s="32">
        <v>3403</v>
      </c>
      <c r="G40" s="114">
        <v>-0.38</v>
      </c>
      <c r="H40" s="33">
        <v>3560</v>
      </c>
      <c r="I40" s="115">
        <v>0.39</v>
      </c>
      <c r="J40" s="32">
        <v>3258</v>
      </c>
      <c r="K40" s="114">
        <v>3.46</v>
      </c>
      <c r="L40" s="32">
        <v>3533</v>
      </c>
      <c r="M40" s="114">
        <v>-0.06</v>
      </c>
      <c r="N40" s="32">
        <v>3194</v>
      </c>
      <c r="O40" s="114">
        <v>6.01</v>
      </c>
      <c r="P40" s="33">
        <v>3237</v>
      </c>
      <c r="Q40" s="115">
        <v>3.92</v>
      </c>
    </row>
    <row r="41" spans="1:17" ht="12" customHeight="1" x14ac:dyDescent="0.45">
      <c r="A41" s="48" t="s">
        <v>67</v>
      </c>
      <c r="B41" s="127" t="s">
        <v>63</v>
      </c>
      <c r="C41" s="128" t="s">
        <v>64</v>
      </c>
      <c r="D41" s="49">
        <v>10132</v>
      </c>
      <c r="E41" s="118">
        <v>-7.71</v>
      </c>
      <c r="F41" s="49">
        <v>10079</v>
      </c>
      <c r="G41" s="118">
        <v>-5.57</v>
      </c>
      <c r="H41" s="129">
        <v>11182</v>
      </c>
      <c r="I41" s="130">
        <v>-3.65</v>
      </c>
      <c r="J41" s="129">
        <v>9377</v>
      </c>
      <c r="K41" s="131">
        <v>38.799999999999997</v>
      </c>
      <c r="L41" s="132" t="s">
        <v>63</v>
      </c>
      <c r="M41" s="128" t="s">
        <v>64</v>
      </c>
      <c r="N41" s="49">
        <v>10281</v>
      </c>
      <c r="O41" s="118">
        <v>-9.83</v>
      </c>
      <c r="P41" s="129">
        <v>10426</v>
      </c>
      <c r="Q41" s="130">
        <v>2.5299999999999998</v>
      </c>
    </row>
    <row r="42" spans="1:17" ht="12" customHeight="1" x14ac:dyDescent="0.45">
      <c r="A42" s="40" t="s">
        <v>43</v>
      </c>
      <c r="B42" s="45"/>
      <c r="C42" s="121"/>
      <c r="D42" s="45"/>
      <c r="E42" s="121"/>
      <c r="F42" s="45"/>
      <c r="G42" s="121"/>
      <c r="H42" s="46"/>
      <c r="I42" s="121"/>
      <c r="J42" s="45"/>
      <c r="K42" s="121"/>
      <c r="L42" s="45"/>
      <c r="M42" s="121"/>
      <c r="N42" s="45"/>
      <c r="O42" s="121"/>
      <c r="P42" s="46"/>
      <c r="Q42" s="121"/>
    </row>
    <row r="43" spans="1:17" ht="12" customHeight="1" x14ac:dyDescent="0.45">
      <c r="A43" s="34" t="s">
        <v>44</v>
      </c>
      <c r="B43" s="43" t="s">
        <v>63</v>
      </c>
      <c r="C43" s="47" t="s">
        <v>64</v>
      </c>
      <c r="D43" s="36">
        <v>3514</v>
      </c>
      <c r="E43" s="117">
        <v>19.52</v>
      </c>
      <c r="F43" s="36">
        <v>2096</v>
      </c>
      <c r="G43" s="117">
        <v>11.67</v>
      </c>
      <c r="H43" s="43" t="s">
        <v>63</v>
      </c>
      <c r="I43" s="47" t="s">
        <v>64</v>
      </c>
      <c r="J43" s="36">
        <v>3292</v>
      </c>
      <c r="K43" s="117">
        <v>11.82</v>
      </c>
      <c r="L43" s="36">
        <v>2563</v>
      </c>
      <c r="M43" s="117">
        <v>8.2799999999999994</v>
      </c>
      <c r="N43" s="36">
        <v>3914</v>
      </c>
      <c r="O43" s="117">
        <v>11.07</v>
      </c>
      <c r="P43" s="37">
        <v>3717</v>
      </c>
      <c r="Q43" s="117">
        <v>10.46</v>
      </c>
    </row>
    <row r="44" spans="1:17" ht="12" customHeight="1" x14ac:dyDescent="0.45">
      <c r="A44" s="31" t="s">
        <v>45</v>
      </c>
      <c r="B44" s="32">
        <v>1178</v>
      </c>
      <c r="C44" s="114">
        <v>14.48</v>
      </c>
      <c r="D44" s="32">
        <v>1295</v>
      </c>
      <c r="E44" s="114">
        <v>17.3</v>
      </c>
      <c r="F44" s="32">
        <v>1188</v>
      </c>
      <c r="G44" s="114">
        <v>19.28</v>
      </c>
      <c r="H44" s="33">
        <v>1263</v>
      </c>
      <c r="I44" s="115">
        <v>13.17</v>
      </c>
      <c r="J44" s="32">
        <v>1058</v>
      </c>
      <c r="K44" s="114">
        <v>28.09</v>
      </c>
      <c r="L44" s="32" t="s">
        <v>63</v>
      </c>
      <c r="M44" s="44" t="s">
        <v>64</v>
      </c>
      <c r="N44" s="32">
        <v>1534</v>
      </c>
      <c r="O44" s="114">
        <v>1.25</v>
      </c>
      <c r="P44" s="33">
        <v>1175</v>
      </c>
      <c r="Q44" s="115">
        <v>11.8</v>
      </c>
    </row>
    <row r="45" spans="1:17" ht="12" customHeight="1" x14ac:dyDescent="0.45">
      <c r="A45" s="34" t="s">
        <v>68</v>
      </c>
      <c r="B45" s="36">
        <v>2875</v>
      </c>
      <c r="C45" s="116">
        <v>15.88</v>
      </c>
      <c r="D45" s="36">
        <v>3447</v>
      </c>
      <c r="E45" s="117">
        <v>11.77</v>
      </c>
      <c r="F45" s="36">
        <v>2008</v>
      </c>
      <c r="G45" s="117">
        <v>5.46</v>
      </c>
      <c r="H45" s="36">
        <v>3490</v>
      </c>
      <c r="I45" s="117">
        <v>12.65</v>
      </c>
      <c r="J45" s="36">
        <v>1822</v>
      </c>
      <c r="K45" s="117">
        <v>22.36</v>
      </c>
      <c r="L45" s="36">
        <v>2326</v>
      </c>
      <c r="M45" s="117">
        <v>19.34</v>
      </c>
      <c r="N45" s="36">
        <v>2322</v>
      </c>
      <c r="O45" s="117">
        <v>-0.9</v>
      </c>
      <c r="P45" s="36">
        <v>2668</v>
      </c>
      <c r="Q45" s="117">
        <v>14.26</v>
      </c>
    </row>
    <row r="46" spans="1:17" ht="12" customHeight="1" x14ac:dyDescent="0.45">
      <c r="A46" s="31" t="s">
        <v>46</v>
      </c>
      <c r="B46" s="32">
        <v>2285</v>
      </c>
      <c r="C46" s="114">
        <v>-17.66</v>
      </c>
      <c r="D46" s="32">
        <v>3403</v>
      </c>
      <c r="E46" s="114">
        <v>14.43</v>
      </c>
      <c r="F46" s="32">
        <v>3311</v>
      </c>
      <c r="G46" s="114">
        <v>19.489999999999998</v>
      </c>
      <c r="H46" s="33">
        <v>1956</v>
      </c>
      <c r="I46" s="115">
        <v>-24.1</v>
      </c>
      <c r="J46" s="32">
        <v>1788</v>
      </c>
      <c r="K46" s="114">
        <v>-6.44</v>
      </c>
      <c r="L46" s="32">
        <v>3618</v>
      </c>
      <c r="M46" s="114">
        <v>14.75</v>
      </c>
      <c r="N46" s="32">
        <v>2008</v>
      </c>
      <c r="O46" s="114">
        <v>1.21</v>
      </c>
      <c r="P46" s="33">
        <v>1719</v>
      </c>
      <c r="Q46" s="115">
        <v>-7.53</v>
      </c>
    </row>
    <row r="47" spans="1:17" ht="12" customHeight="1" x14ac:dyDescent="0.45">
      <c r="A47" s="48" t="s">
        <v>47</v>
      </c>
      <c r="B47" s="49">
        <v>2438</v>
      </c>
      <c r="C47" s="118">
        <v>-12.4</v>
      </c>
      <c r="D47" s="49">
        <v>3696</v>
      </c>
      <c r="E47" s="118">
        <v>0.68</v>
      </c>
      <c r="F47" s="49">
        <v>2875</v>
      </c>
      <c r="G47" s="118">
        <v>-1.27</v>
      </c>
      <c r="H47" s="49">
        <v>2129</v>
      </c>
      <c r="I47" s="118">
        <v>-18.59</v>
      </c>
      <c r="J47" s="49">
        <v>2949</v>
      </c>
      <c r="K47" s="118">
        <v>-2.25</v>
      </c>
      <c r="L47" s="49">
        <v>3852</v>
      </c>
      <c r="M47" s="118">
        <v>2.09</v>
      </c>
      <c r="N47" s="49" t="s">
        <v>63</v>
      </c>
      <c r="O47" s="137" t="s">
        <v>64</v>
      </c>
      <c r="P47" s="49">
        <v>2827</v>
      </c>
      <c r="Q47" s="118">
        <v>-9.7100000000000009</v>
      </c>
    </row>
    <row r="48" spans="1:17" ht="12" customHeight="1" x14ac:dyDescent="0.45">
      <c r="A48" s="40" t="s">
        <v>69</v>
      </c>
      <c r="B48" s="45"/>
      <c r="C48" s="121"/>
      <c r="D48" s="45"/>
      <c r="E48" s="121"/>
      <c r="F48" s="45"/>
      <c r="G48" s="121"/>
      <c r="H48" s="46"/>
      <c r="I48" s="121"/>
      <c r="J48" s="45"/>
      <c r="K48" s="121"/>
      <c r="L48" s="45"/>
      <c r="M48" s="121"/>
      <c r="N48" s="45"/>
      <c r="O48" s="121"/>
      <c r="P48" s="46"/>
      <c r="Q48" s="121"/>
    </row>
    <row r="49" spans="1:25" ht="12" customHeight="1" x14ac:dyDescent="0.45">
      <c r="A49" s="19" t="s">
        <v>70</v>
      </c>
      <c r="B49" s="50">
        <v>3828</v>
      </c>
      <c r="C49" s="123">
        <v>3.57</v>
      </c>
      <c r="D49" s="50">
        <v>3534</v>
      </c>
      <c r="E49" s="123">
        <v>3.06</v>
      </c>
      <c r="F49" s="50">
        <v>3830</v>
      </c>
      <c r="G49" s="123">
        <v>2.96</v>
      </c>
      <c r="H49" s="50">
        <v>3898</v>
      </c>
      <c r="I49" s="123">
        <v>4.1100000000000003</v>
      </c>
      <c r="J49" s="50">
        <v>3485</v>
      </c>
      <c r="K49" s="123">
        <v>1.75</v>
      </c>
      <c r="L49" s="50">
        <v>3878</v>
      </c>
      <c r="M49" s="123">
        <v>4.33</v>
      </c>
      <c r="N49" s="50">
        <v>3647</v>
      </c>
      <c r="O49" s="123">
        <v>2.88</v>
      </c>
      <c r="P49" s="50">
        <v>3710</v>
      </c>
      <c r="Q49" s="123">
        <v>0</v>
      </c>
    </row>
    <row r="50" spans="1:25" ht="12" customHeight="1" x14ac:dyDescent="0.45">
      <c r="A50" s="51" t="s">
        <v>71</v>
      </c>
      <c r="B50" s="52" t="s">
        <v>63</v>
      </c>
      <c r="C50" s="105" t="s">
        <v>64</v>
      </c>
      <c r="D50" s="53">
        <v>4093</v>
      </c>
      <c r="E50" s="122">
        <v>7.51</v>
      </c>
      <c r="F50" s="53">
        <v>4464</v>
      </c>
      <c r="G50" s="122">
        <v>3.05</v>
      </c>
      <c r="H50" s="53">
        <v>3717</v>
      </c>
      <c r="I50" s="122">
        <v>-3.38</v>
      </c>
      <c r="J50" s="53">
        <v>4240</v>
      </c>
      <c r="K50" s="122">
        <v>-2.46</v>
      </c>
      <c r="L50" s="53">
        <v>3879</v>
      </c>
      <c r="M50" s="122">
        <v>-5.8</v>
      </c>
      <c r="N50" s="53">
        <v>4106</v>
      </c>
      <c r="O50" s="122">
        <v>-3.91</v>
      </c>
      <c r="P50" s="53">
        <v>4189</v>
      </c>
      <c r="Q50" s="122">
        <v>-0.73</v>
      </c>
    </row>
    <row r="51" spans="1:25" ht="12" customHeight="1" x14ac:dyDescent="0.45">
      <c r="A51" s="19" t="s">
        <v>72</v>
      </c>
      <c r="B51" s="50">
        <v>6900</v>
      </c>
      <c r="C51" s="123">
        <v>2.99</v>
      </c>
      <c r="D51" s="50">
        <v>14840</v>
      </c>
      <c r="E51" s="123">
        <v>17.3</v>
      </c>
      <c r="F51" s="50">
        <v>8417</v>
      </c>
      <c r="G51" s="123">
        <v>2.4</v>
      </c>
      <c r="H51" s="50">
        <v>7525</v>
      </c>
      <c r="I51" s="123">
        <v>1.69</v>
      </c>
      <c r="J51" s="50">
        <v>10875</v>
      </c>
      <c r="K51" s="123">
        <v>8.5299999999999994</v>
      </c>
      <c r="L51" s="50">
        <v>7327</v>
      </c>
      <c r="M51" s="123">
        <v>2.59</v>
      </c>
      <c r="N51" s="50">
        <v>15115</v>
      </c>
      <c r="O51" s="123">
        <v>-2.21</v>
      </c>
      <c r="P51" s="50">
        <v>16413</v>
      </c>
      <c r="Q51" s="123">
        <v>-3.31</v>
      </c>
    </row>
    <row r="52" spans="1:25" ht="12" customHeight="1" x14ac:dyDescent="0.45">
      <c r="A52" s="51" t="s">
        <v>73</v>
      </c>
      <c r="B52" s="52" t="s">
        <v>63</v>
      </c>
      <c r="C52" s="105" t="s">
        <v>64</v>
      </c>
      <c r="D52" s="53">
        <v>7719</v>
      </c>
      <c r="E52" s="122">
        <v>-5.01</v>
      </c>
      <c r="F52" s="53">
        <v>6381</v>
      </c>
      <c r="G52" s="122">
        <v>3.02</v>
      </c>
      <c r="H52" s="52" t="s">
        <v>63</v>
      </c>
      <c r="I52" s="105" t="s">
        <v>64</v>
      </c>
      <c r="J52" s="138" t="s">
        <v>63</v>
      </c>
      <c r="K52" s="105" t="s">
        <v>64</v>
      </c>
      <c r="L52" s="53">
        <v>6468</v>
      </c>
      <c r="M52" s="122">
        <v>4.2</v>
      </c>
      <c r="N52" s="53">
        <v>6512</v>
      </c>
      <c r="O52" s="122">
        <v>-0.96</v>
      </c>
      <c r="P52" s="53">
        <v>6976</v>
      </c>
      <c r="Q52" s="122">
        <v>-0.73</v>
      </c>
    </row>
    <row r="53" spans="1:25" ht="12" customHeight="1" x14ac:dyDescent="0.45">
      <c r="A53" s="19" t="s">
        <v>74</v>
      </c>
      <c r="B53" s="50">
        <v>6363</v>
      </c>
      <c r="C53" s="123">
        <v>3.08</v>
      </c>
      <c r="D53" s="50">
        <v>6350</v>
      </c>
      <c r="E53" s="123">
        <v>2.9</v>
      </c>
      <c r="F53" s="50">
        <v>7127</v>
      </c>
      <c r="G53" s="123">
        <v>0.73</v>
      </c>
      <c r="H53" s="50">
        <v>6725</v>
      </c>
      <c r="I53" s="123">
        <v>2.94</v>
      </c>
      <c r="J53" s="50">
        <v>6233</v>
      </c>
      <c r="K53" s="123">
        <v>-2.61</v>
      </c>
      <c r="L53" s="50">
        <v>6311</v>
      </c>
      <c r="M53" s="123">
        <v>-0.93</v>
      </c>
      <c r="N53" s="50">
        <v>6330</v>
      </c>
      <c r="O53" s="123">
        <v>-3.36</v>
      </c>
      <c r="P53" s="50">
        <v>6947</v>
      </c>
      <c r="Q53" s="123">
        <v>-0.62</v>
      </c>
    </row>
    <row r="54" spans="1:25" ht="12" customHeight="1" x14ac:dyDescent="0.45">
      <c r="A54" s="51" t="s">
        <v>75</v>
      </c>
      <c r="B54" s="53">
        <v>2779</v>
      </c>
      <c r="C54" s="122">
        <v>-1.17</v>
      </c>
      <c r="D54" s="53">
        <v>2519</v>
      </c>
      <c r="E54" s="122">
        <v>0.88</v>
      </c>
      <c r="F54" s="52" t="s">
        <v>63</v>
      </c>
      <c r="G54" s="105" t="s">
        <v>64</v>
      </c>
      <c r="H54" s="53">
        <v>3000</v>
      </c>
      <c r="I54" s="124">
        <v>-5.51</v>
      </c>
      <c r="J54" s="53">
        <v>2517</v>
      </c>
      <c r="K54" s="122">
        <v>2.86</v>
      </c>
      <c r="L54" s="53">
        <v>2749</v>
      </c>
      <c r="M54" s="122">
        <v>-3.2</v>
      </c>
      <c r="N54" s="53">
        <v>2405</v>
      </c>
      <c r="O54" s="122">
        <v>-2.35</v>
      </c>
      <c r="P54" s="53">
        <v>2730</v>
      </c>
      <c r="Q54" s="122">
        <v>-6.73</v>
      </c>
    </row>
    <row r="55" spans="1:25" ht="12" customHeight="1" x14ac:dyDescent="0.45">
      <c r="A55" s="19" t="s">
        <v>76</v>
      </c>
      <c r="B55" s="54" t="s">
        <v>63</v>
      </c>
      <c r="C55" s="106" t="s">
        <v>64</v>
      </c>
      <c r="D55" s="50">
        <v>520</v>
      </c>
      <c r="E55" s="125">
        <v>4.84</v>
      </c>
      <c r="F55" s="54" t="s">
        <v>63</v>
      </c>
      <c r="G55" s="106" t="s">
        <v>64</v>
      </c>
      <c r="H55" s="50">
        <v>544</v>
      </c>
      <c r="I55" s="123">
        <v>1.1200000000000001</v>
      </c>
      <c r="J55" s="50">
        <v>512</v>
      </c>
      <c r="K55" s="123">
        <v>1.19</v>
      </c>
      <c r="L55" s="50">
        <v>502</v>
      </c>
      <c r="M55" s="123">
        <v>0.8</v>
      </c>
      <c r="N55" s="50">
        <v>536</v>
      </c>
      <c r="O55" s="123">
        <v>4.6900000000000004</v>
      </c>
      <c r="P55" s="50">
        <v>550</v>
      </c>
      <c r="Q55" s="123">
        <v>3.19</v>
      </c>
    </row>
    <row r="56" spans="1:25" ht="12" customHeight="1" x14ac:dyDescent="0.45">
      <c r="A56" s="51" t="s">
        <v>77</v>
      </c>
      <c r="B56" s="53">
        <v>17000</v>
      </c>
      <c r="C56" s="122">
        <v>0</v>
      </c>
      <c r="D56" s="53">
        <v>19325</v>
      </c>
      <c r="E56" s="122">
        <v>3.34</v>
      </c>
      <c r="F56" s="53">
        <v>17125</v>
      </c>
      <c r="G56" s="122">
        <v>-2.14</v>
      </c>
      <c r="H56" s="53">
        <v>16375</v>
      </c>
      <c r="I56" s="122">
        <v>-1.36</v>
      </c>
      <c r="J56" s="53">
        <v>17125</v>
      </c>
      <c r="K56" s="122">
        <v>8.85</v>
      </c>
      <c r="L56" s="53">
        <v>19950</v>
      </c>
      <c r="M56" s="122">
        <v>2.31</v>
      </c>
      <c r="N56" s="53">
        <v>21093</v>
      </c>
      <c r="O56" s="122">
        <v>5.47</v>
      </c>
      <c r="P56" s="52" t="s">
        <v>63</v>
      </c>
      <c r="Q56" s="105" t="s">
        <v>64</v>
      </c>
    </row>
    <row r="57" spans="1:25" ht="12" customHeight="1" x14ac:dyDescent="0.45">
      <c r="A57" s="19" t="s">
        <v>78</v>
      </c>
      <c r="B57" s="50">
        <v>15000</v>
      </c>
      <c r="C57" s="123">
        <v>4.17</v>
      </c>
      <c r="D57" s="50">
        <v>18208</v>
      </c>
      <c r="E57" s="123">
        <v>-0.23</v>
      </c>
      <c r="F57" s="54" t="s">
        <v>63</v>
      </c>
      <c r="G57" s="106" t="s">
        <v>64</v>
      </c>
      <c r="H57" s="50">
        <v>19650</v>
      </c>
      <c r="I57" s="123">
        <v>4.79</v>
      </c>
      <c r="J57" s="50">
        <v>15931</v>
      </c>
      <c r="K57" s="123">
        <v>2.48</v>
      </c>
      <c r="L57" s="50">
        <v>18625</v>
      </c>
      <c r="M57" s="123">
        <v>2.62</v>
      </c>
      <c r="N57" s="50">
        <v>20465</v>
      </c>
      <c r="O57" s="123">
        <v>2.87</v>
      </c>
      <c r="P57" s="50">
        <v>20000</v>
      </c>
      <c r="Q57" s="123">
        <v>6.38</v>
      </c>
    </row>
    <row r="58" spans="1:25" ht="12" customHeight="1" x14ac:dyDescent="0.45">
      <c r="A58" s="51" t="s">
        <v>79</v>
      </c>
      <c r="B58" s="53">
        <v>39583</v>
      </c>
      <c r="C58" s="122">
        <v>-0.21</v>
      </c>
      <c r="D58" s="53">
        <v>37625</v>
      </c>
      <c r="E58" s="122">
        <v>-13.3</v>
      </c>
      <c r="F58" s="53">
        <v>79300</v>
      </c>
      <c r="G58" s="122">
        <v>4.03</v>
      </c>
      <c r="H58" s="53">
        <v>48300</v>
      </c>
      <c r="I58" s="122">
        <v>-2.86</v>
      </c>
      <c r="J58" s="105" t="s">
        <v>63</v>
      </c>
      <c r="K58" s="105" t="s">
        <v>64</v>
      </c>
      <c r="L58" s="53">
        <v>32583</v>
      </c>
      <c r="M58" s="122">
        <v>2.89</v>
      </c>
      <c r="N58" s="53">
        <v>55390</v>
      </c>
      <c r="O58" s="122">
        <v>-1.1299999999999999</v>
      </c>
      <c r="P58" s="53">
        <v>35083</v>
      </c>
      <c r="Q58" s="122">
        <v>-0.9</v>
      </c>
    </row>
    <row r="59" spans="1:25" s="61" customFormat="1" ht="12" customHeight="1" x14ac:dyDescent="0.45">
      <c r="A59" s="19" t="s">
        <v>80</v>
      </c>
      <c r="B59" s="50">
        <v>6992</v>
      </c>
      <c r="C59" s="123">
        <v>-4.4800000000000004</v>
      </c>
      <c r="D59" s="50">
        <v>9663</v>
      </c>
      <c r="E59" s="123">
        <v>-0.41</v>
      </c>
      <c r="F59" s="50">
        <v>8865</v>
      </c>
      <c r="G59" s="123">
        <v>0.76</v>
      </c>
      <c r="H59" s="50">
        <v>7498</v>
      </c>
      <c r="I59" s="123">
        <v>-3.69</v>
      </c>
      <c r="J59" s="50">
        <v>7950</v>
      </c>
      <c r="K59" s="123">
        <v>-6.58</v>
      </c>
      <c r="L59" s="50">
        <v>7950</v>
      </c>
      <c r="M59" s="123">
        <v>1.74</v>
      </c>
      <c r="N59" s="50">
        <v>10385</v>
      </c>
      <c r="O59" s="123">
        <v>14.2</v>
      </c>
      <c r="P59" s="54" t="s">
        <v>63</v>
      </c>
      <c r="Q59" s="106" t="s">
        <v>64</v>
      </c>
      <c r="S59" s="126"/>
      <c r="U59" s="126"/>
      <c r="W59" s="126"/>
      <c r="Y59" s="126"/>
    </row>
    <row r="60" spans="1:25" ht="12" customHeight="1" x14ac:dyDescent="0.45">
      <c r="A60" s="51" t="s">
        <v>81</v>
      </c>
      <c r="B60" s="53">
        <v>9590</v>
      </c>
      <c r="C60" s="122">
        <v>0.52</v>
      </c>
      <c r="D60" s="52" t="s">
        <v>63</v>
      </c>
      <c r="E60" s="105" t="s">
        <v>64</v>
      </c>
      <c r="F60" s="53">
        <v>9961</v>
      </c>
      <c r="G60" s="122">
        <v>-3.67</v>
      </c>
      <c r="H60" s="53">
        <v>9368</v>
      </c>
      <c r="I60" s="124">
        <v>1.28</v>
      </c>
      <c r="J60" s="53">
        <v>11524</v>
      </c>
      <c r="K60" s="122">
        <v>0.84</v>
      </c>
      <c r="L60" s="52" t="s">
        <v>63</v>
      </c>
      <c r="M60" s="105" t="s">
        <v>64</v>
      </c>
      <c r="N60" s="53">
        <v>9362</v>
      </c>
      <c r="O60" s="122">
        <v>-3.9</v>
      </c>
      <c r="P60" s="53">
        <v>11333</v>
      </c>
      <c r="Q60" s="122">
        <v>0</v>
      </c>
    </row>
    <row r="61" spans="1:25" ht="12" customHeight="1" x14ac:dyDescent="0.45">
      <c r="A61" s="19" t="s">
        <v>82</v>
      </c>
      <c r="B61" s="50">
        <v>4345</v>
      </c>
      <c r="C61" s="123">
        <v>-1.54</v>
      </c>
      <c r="D61" s="50">
        <v>4450</v>
      </c>
      <c r="E61" s="123">
        <v>0.45</v>
      </c>
      <c r="F61" s="50">
        <v>4616</v>
      </c>
      <c r="G61" s="123">
        <v>-2.88</v>
      </c>
      <c r="H61" s="50">
        <v>4293</v>
      </c>
      <c r="I61" s="123">
        <v>-3.51</v>
      </c>
      <c r="J61" s="50">
        <v>4260</v>
      </c>
      <c r="K61" s="123">
        <v>-0.4</v>
      </c>
      <c r="L61" s="54" t="s">
        <v>63</v>
      </c>
      <c r="M61" s="106" t="s">
        <v>64</v>
      </c>
      <c r="N61" s="50">
        <v>4245</v>
      </c>
      <c r="O61" s="123">
        <v>-0.89</v>
      </c>
      <c r="P61" s="54" t="s">
        <v>63</v>
      </c>
      <c r="Q61" s="106" t="s">
        <v>64</v>
      </c>
    </row>
    <row r="62" spans="1:25" ht="12" customHeight="1" x14ac:dyDescent="0.45">
      <c r="A62" s="51" t="s">
        <v>83</v>
      </c>
      <c r="B62" s="53">
        <v>30287</v>
      </c>
      <c r="C62" s="122">
        <v>17.079999999999998</v>
      </c>
      <c r="D62" s="53">
        <v>26077</v>
      </c>
      <c r="E62" s="122">
        <v>1.66</v>
      </c>
      <c r="F62" s="53">
        <v>30366</v>
      </c>
      <c r="G62" s="122">
        <v>10.53</v>
      </c>
      <c r="H62" s="53">
        <v>26771</v>
      </c>
      <c r="I62" s="122">
        <v>3.14</v>
      </c>
      <c r="J62" s="53">
        <v>28380</v>
      </c>
      <c r="K62" s="122">
        <v>6.98</v>
      </c>
      <c r="L62" s="52">
        <v>30916</v>
      </c>
      <c r="M62" s="105">
        <v>15.02</v>
      </c>
      <c r="N62" s="53">
        <v>26484</v>
      </c>
      <c r="O62" s="122">
        <v>14.25</v>
      </c>
      <c r="P62" s="52" t="s">
        <v>63</v>
      </c>
      <c r="Q62" s="105" t="s">
        <v>64</v>
      </c>
    </row>
    <row r="63" spans="1:25" ht="12" customHeight="1" x14ac:dyDescent="0.45">
      <c r="A63" s="19" t="s">
        <v>84</v>
      </c>
      <c r="B63" s="50">
        <v>10728</v>
      </c>
      <c r="C63" s="123">
        <v>-1.7</v>
      </c>
      <c r="D63" s="50">
        <v>13362</v>
      </c>
      <c r="E63" s="155">
        <v>1.56</v>
      </c>
      <c r="F63" s="50">
        <v>14417</v>
      </c>
      <c r="G63" s="123">
        <v>0.77</v>
      </c>
      <c r="H63" s="50">
        <v>10322</v>
      </c>
      <c r="I63" s="123">
        <v>0.43</v>
      </c>
      <c r="J63" s="50">
        <v>14832</v>
      </c>
      <c r="K63" s="125">
        <v>-3.76</v>
      </c>
      <c r="L63" s="50">
        <v>13991</v>
      </c>
      <c r="M63" s="123">
        <v>-0.51</v>
      </c>
      <c r="N63" s="50">
        <v>12579</v>
      </c>
      <c r="O63" s="123">
        <v>-0.56999999999999995</v>
      </c>
      <c r="P63" s="50">
        <v>13811</v>
      </c>
      <c r="Q63" s="123">
        <v>4.51</v>
      </c>
    </row>
    <row r="64" spans="1:25" ht="12" customHeight="1" x14ac:dyDescent="0.45">
      <c r="A64" s="51" t="s">
        <v>85</v>
      </c>
      <c r="B64" s="53">
        <v>3287</v>
      </c>
      <c r="C64" s="122">
        <v>0.21</v>
      </c>
      <c r="D64" s="53">
        <v>3682</v>
      </c>
      <c r="E64" s="122">
        <v>1.1000000000000001</v>
      </c>
      <c r="F64" s="53">
        <v>4244</v>
      </c>
      <c r="G64" s="122">
        <v>0.33</v>
      </c>
      <c r="H64" s="53">
        <v>3318</v>
      </c>
      <c r="I64" s="122">
        <v>-0.51</v>
      </c>
      <c r="J64" s="53">
        <v>4110</v>
      </c>
      <c r="K64" s="122">
        <v>4.13</v>
      </c>
      <c r="L64" s="53">
        <v>3617</v>
      </c>
      <c r="M64" s="122">
        <v>0.7</v>
      </c>
      <c r="N64" s="53">
        <v>3752</v>
      </c>
      <c r="O64" s="122">
        <v>0.48</v>
      </c>
      <c r="P64" s="53">
        <v>3895</v>
      </c>
      <c r="Q64" s="122">
        <v>-0.1</v>
      </c>
    </row>
    <row r="65" spans="1:25" ht="12" customHeight="1" x14ac:dyDescent="0.45">
      <c r="A65" s="19" t="s">
        <v>86</v>
      </c>
      <c r="B65" s="50">
        <v>3769</v>
      </c>
      <c r="C65" s="123">
        <v>1.45</v>
      </c>
      <c r="D65" s="50">
        <v>4462</v>
      </c>
      <c r="E65" s="123">
        <v>11.13</v>
      </c>
      <c r="F65" s="50">
        <v>4227</v>
      </c>
      <c r="G65" s="123">
        <v>-4.32</v>
      </c>
      <c r="H65" s="50">
        <v>4576</v>
      </c>
      <c r="I65" s="123">
        <v>6</v>
      </c>
      <c r="J65" s="50">
        <v>4392</v>
      </c>
      <c r="K65" s="123">
        <v>-3</v>
      </c>
      <c r="L65" s="50">
        <v>3963</v>
      </c>
      <c r="M65" s="123">
        <v>1.41</v>
      </c>
      <c r="N65" s="54" t="s">
        <v>63</v>
      </c>
      <c r="O65" s="106" t="s">
        <v>64</v>
      </c>
      <c r="P65" s="50">
        <v>4401</v>
      </c>
      <c r="Q65" s="123">
        <v>3.9</v>
      </c>
    </row>
    <row r="66" spans="1:25" ht="12" customHeight="1" x14ac:dyDescent="0.45">
      <c r="A66" s="51" t="s">
        <v>87</v>
      </c>
      <c r="B66" s="53" t="s">
        <v>63</v>
      </c>
      <c r="C66" s="105" t="s">
        <v>64</v>
      </c>
      <c r="D66" s="53">
        <v>28145</v>
      </c>
      <c r="E66" s="122">
        <v>4.1900000000000004</v>
      </c>
      <c r="F66" s="53">
        <v>27359</v>
      </c>
      <c r="G66" s="122">
        <v>-0.78</v>
      </c>
      <c r="H66" s="52" t="s">
        <v>63</v>
      </c>
      <c r="I66" s="105" t="s">
        <v>64</v>
      </c>
      <c r="J66" s="53">
        <v>25020</v>
      </c>
      <c r="K66" s="122">
        <v>-2.4700000000000002</v>
      </c>
      <c r="L66" s="53">
        <v>30703</v>
      </c>
      <c r="M66" s="122">
        <v>0.42</v>
      </c>
      <c r="N66" s="53">
        <v>30500</v>
      </c>
      <c r="O66" s="122">
        <v>1.24</v>
      </c>
      <c r="P66" s="53">
        <v>34675</v>
      </c>
      <c r="Q66" s="122">
        <v>9.19</v>
      </c>
    </row>
    <row r="67" spans="1:25" ht="12" customHeight="1" x14ac:dyDescent="0.45">
      <c r="A67" s="19" t="s">
        <v>88</v>
      </c>
      <c r="B67" s="50">
        <v>16715</v>
      </c>
      <c r="C67" s="123">
        <v>10.74</v>
      </c>
      <c r="D67" s="50">
        <v>12602</v>
      </c>
      <c r="E67" s="123">
        <v>1.57</v>
      </c>
      <c r="F67" s="50">
        <v>14572</v>
      </c>
      <c r="G67" s="123">
        <v>1.24</v>
      </c>
      <c r="H67" s="54" t="s">
        <v>63</v>
      </c>
      <c r="I67" s="106" t="s">
        <v>64</v>
      </c>
      <c r="J67" s="50">
        <v>24892</v>
      </c>
      <c r="K67" s="123">
        <v>5.53</v>
      </c>
      <c r="L67" s="54" t="s">
        <v>63</v>
      </c>
      <c r="M67" s="106" t="s">
        <v>64</v>
      </c>
      <c r="N67" s="50">
        <v>12807</v>
      </c>
      <c r="O67" s="123">
        <v>0.94</v>
      </c>
      <c r="P67" s="50">
        <v>21847</v>
      </c>
      <c r="Q67" s="123">
        <v>-2.98</v>
      </c>
    </row>
    <row r="68" spans="1:25" ht="12" customHeight="1" x14ac:dyDescent="0.45">
      <c r="A68" s="51" t="s">
        <v>89</v>
      </c>
      <c r="B68" s="53">
        <v>4026</v>
      </c>
      <c r="C68" s="122">
        <v>1.05</v>
      </c>
      <c r="D68" s="53">
        <v>2965</v>
      </c>
      <c r="E68" s="122">
        <v>-5.72</v>
      </c>
      <c r="F68" s="53">
        <v>3476</v>
      </c>
      <c r="G68" s="122">
        <v>1.1100000000000001</v>
      </c>
      <c r="H68" s="53">
        <v>2143</v>
      </c>
      <c r="I68" s="122">
        <v>3.48</v>
      </c>
      <c r="J68" s="53">
        <v>4642</v>
      </c>
      <c r="K68" s="122">
        <v>1.89</v>
      </c>
      <c r="L68" s="53">
        <v>3279</v>
      </c>
      <c r="M68" s="122">
        <v>-0.21</v>
      </c>
      <c r="N68" s="53">
        <v>4283</v>
      </c>
      <c r="O68" s="122">
        <v>7.59</v>
      </c>
      <c r="P68" s="53">
        <v>4193</v>
      </c>
      <c r="Q68" s="122">
        <v>0.48</v>
      </c>
    </row>
    <row r="69" spans="1:25" s="24" customFormat="1" ht="12" customHeight="1" x14ac:dyDescent="0.45">
      <c r="A69" s="19" t="s">
        <v>90</v>
      </c>
      <c r="B69" s="50">
        <v>6870</v>
      </c>
      <c r="C69" s="123">
        <v>9.99</v>
      </c>
      <c r="D69" s="50">
        <v>6954</v>
      </c>
      <c r="E69" s="123">
        <v>0.57999999999999996</v>
      </c>
      <c r="F69" s="50">
        <v>7123</v>
      </c>
      <c r="G69" s="123">
        <v>-0.28999999999999998</v>
      </c>
      <c r="H69" s="50">
        <v>5764</v>
      </c>
      <c r="I69" s="123">
        <v>-0.05</v>
      </c>
      <c r="J69" s="50">
        <v>7139</v>
      </c>
      <c r="K69" s="123">
        <v>0.39</v>
      </c>
      <c r="L69" s="50">
        <v>4581</v>
      </c>
      <c r="M69" s="123">
        <v>2.76</v>
      </c>
      <c r="N69" s="50">
        <v>7242</v>
      </c>
      <c r="O69" s="123">
        <v>2.8</v>
      </c>
      <c r="P69" s="50">
        <v>7542</v>
      </c>
      <c r="Q69" s="123">
        <v>-2.58</v>
      </c>
    </row>
    <row r="70" spans="1:25" x14ac:dyDescent="0.45">
      <c r="A70" s="156" t="s">
        <v>91</v>
      </c>
      <c r="B70" s="157">
        <v>11235</v>
      </c>
      <c r="C70" s="158">
        <v>-2.96</v>
      </c>
      <c r="D70" s="157">
        <v>10990</v>
      </c>
      <c r="E70" s="158">
        <v>0.83</v>
      </c>
      <c r="F70" s="157">
        <v>10779</v>
      </c>
      <c r="G70" s="158">
        <v>3.81</v>
      </c>
      <c r="H70" s="157">
        <v>11429</v>
      </c>
      <c r="I70" s="158">
        <v>2.12</v>
      </c>
      <c r="J70" s="157">
        <v>12694</v>
      </c>
      <c r="K70" s="158">
        <v>7.0000000000000007E-2</v>
      </c>
      <c r="L70" s="159" t="s">
        <v>63</v>
      </c>
      <c r="M70" s="160" t="s">
        <v>64</v>
      </c>
      <c r="N70" s="157">
        <v>15771</v>
      </c>
      <c r="O70" s="158">
        <v>50</v>
      </c>
      <c r="P70" s="157">
        <v>8812</v>
      </c>
      <c r="Q70" s="158">
        <v>7.19</v>
      </c>
    </row>
    <row r="71" spans="1:25" s="24" customFormat="1" x14ac:dyDescent="0.45">
      <c r="A71" s="161"/>
      <c r="B71" s="162"/>
      <c r="C71" s="163"/>
      <c r="D71" s="162"/>
      <c r="E71" s="163"/>
      <c r="F71" s="162"/>
      <c r="G71" s="163"/>
      <c r="H71" s="162"/>
      <c r="I71" s="163"/>
      <c r="J71" s="162"/>
      <c r="K71" s="163"/>
      <c r="L71" s="164"/>
      <c r="M71" s="165"/>
      <c r="N71" s="162"/>
      <c r="O71" s="163"/>
      <c r="P71" s="162"/>
      <c r="Q71" s="163"/>
    </row>
    <row r="72" spans="1:25" s="24" customFormat="1" x14ac:dyDescent="0.45">
      <c r="A72" s="161"/>
      <c r="B72" s="162"/>
      <c r="C72" s="163"/>
      <c r="D72" s="162"/>
      <c r="E72" s="163"/>
      <c r="F72" s="162"/>
      <c r="G72" s="163"/>
      <c r="H72" s="162"/>
      <c r="I72" s="163"/>
      <c r="J72" s="162"/>
      <c r="K72" s="163"/>
      <c r="L72" s="164"/>
      <c r="M72" s="165"/>
      <c r="N72" s="162"/>
      <c r="O72" s="163"/>
      <c r="P72" s="162"/>
      <c r="Q72" s="163"/>
    </row>
    <row r="73" spans="1:25" s="61" customFormat="1" x14ac:dyDescent="0.45">
      <c r="A73" s="55" t="s">
        <v>48</v>
      </c>
      <c r="B73" s="56"/>
      <c r="C73" s="57"/>
      <c r="D73" s="56"/>
      <c r="E73" s="58"/>
      <c r="F73" s="59"/>
      <c r="G73" s="60"/>
      <c r="H73" s="56"/>
      <c r="I73" s="58"/>
      <c r="J73" s="56"/>
      <c r="K73" s="57"/>
      <c r="L73" s="56"/>
      <c r="M73" s="58"/>
      <c r="N73" s="59"/>
      <c r="O73" s="60"/>
      <c r="P73" s="56"/>
      <c r="Q73" s="58"/>
      <c r="R73" s="56"/>
      <c r="S73" s="58"/>
      <c r="T73" s="56"/>
      <c r="U73" s="58"/>
      <c r="V73" s="56"/>
      <c r="W73" s="58"/>
      <c r="X73" s="56"/>
      <c r="Y73" s="58"/>
    </row>
    <row r="74" spans="1:25" s="61" customFormat="1" x14ac:dyDescent="0.45">
      <c r="A74" s="34" t="s">
        <v>12</v>
      </c>
      <c r="B74" s="62"/>
      <c r="C74" s="63"/>
      <c r="D74" s="62"/>
      <c r="E74" s="63"/>
      <c r="F74" s="62"/>
      <c r="G74" s="63"/>
      <c r="H74" s="62"/>
      <c r="I74" s="63"/>
      <c r="J74" s="62"/>
      <c r="K74" s="63"/>
      <c r="L74" s="62"/>
      <c r="M74" s="63"/>
      <c r="N74" s="62"/>
      <c r="O74" s="63"/>
      <c r="P74" s="62"/>
      <c r="Q74" s="63"/>
      <c r="R74" s="62"/>
      <c r="S74" s="63"/>
      <c r="T74" s="62"/>
      <c r="U74" s="63"/>
      <c r="V74" s="62"/>
      <c r="W74" s="63"/>
      <c r="X74" s="62"/>
      <c r="Y74" s="63"/>
    </row>
    <row r="75" spans="1:25" s="61" customFormat="1" x14ac:dyDescent="0.45">
      <c r="A75" s="64" t="s">
        <v>13</v>
      </c>
      <c r="B75" s="62"/>
      <c r="C75" s="63"/>
      <c r="D75" s="62"/>
      <c r="E75" s="63"/>
      <c r="F75" s="62"/>
      <c r="G75" s="63"/>
      <c r="H75" s="62"/>
      <c r="I75" s="63"/>
      <c r="J75" s="62"/>
      <c r="K75" s="63"/>
      <c r="L75" s="62"/>
      <c r="M75" s="63"/>
      <c r="N75" s="62"/>
      <c r="O75" s="63"/>
      <c r="P75" s="62"/>
      <c r="Q75" s="63"/>
      <c r="R75" s="62"/>
      <c r="S75" s="63"/>
      <c r="T75" s="62"/>
      <c r="U75" s="63"/>
      <c r="V75" s="62"/>
      <c r="W75" s="63"/>
      <c r="X75" s="62"/>
      <c r="Y75" s="63"/>
    </row>
    <row r="76" spans="1:25" s="61" customFormat="1" ht="19.5" customHeight="1" x14ac:dyDescent="0.45">
      <c r="A76" s="147" t="s">
        <v>51</v>
      </c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</row>
    <row r="77" spans="1:25" s="61" customFormat="1" x14ac:dyDescent="0.45">
      <c r="A77" s="34" t="s">
        <v>14</v>
      </c>
      <c r="B77" s="65"/>
      <c r="C77" s="66"/>
      <c r="D77" s="67"/>
      <c r="E77" s="66"/>
      <c r="F77" s="67"/>
      <c r="G77" s="66"/>
      <c r="H77" s="68"/>
      <c r="I77" s="66"/>
      <c r="J77" s="65"/>
      <c r="K77" s="66"/>
      <c r="L77" s="67"/>
      <c r="M77" s="66"/>
      <c r="N77" s="67"/>
      <c r="O77" s="66"/>
      <c r="P77" s="68"/>
      <c r="Q77" s="66"/>
      <c r="R77" s="67"/>
      <c r="S77" s="69"/>
      <c r="T77" s="67"/>
      <c r="U77" s="69"/>
      <c r="V77" s="67"/>
      <c r="W77" s="69"/>
      <c r="X77" s="67"/>
      <c r="Y77" s="69"/>
    </row>
    <row r="78" spans="1:25" s="61" customFormat="1" x14ac:dyDescent="0.45">
      <c r="A78" s="70" t="s">
        <v>15</v>
      </c>
      <c r="B78" s="62"/>
      <c r="C78" s="63"/>
      <c r="D78" s="62"/>
      <c r="E78" s="63"/>
      <c r="F78" s="62"/>
      <c r="G78" s="63"/>
      <c r="H78" s="62"/>
      <c r="I78" s="63"/>
      <c r="J78" s="62"/>
      <c r="K78" s="63"/>
      <c r="L78" s="62"/>
      <c r="M78" s="63"/>
      <c r="N78" s="62"/>
      <c r="O78" s="63"/>
      <c r="P78" s="62"/>
      <c r="Q78" s="63"/>
      <c r="R78" s="62"/>
      <c r="S78" s="63"/>
      <c r="T78" s="62"/>
      <c r="U78" s="63"/>
      <c r="V78" s="62"/>
      <c r="W78" s="63"/>
      <c r="X78" s="62"/>
      <c r="Y78" s="63"/>
    </row>
    <row r="80" spans="1:25" x14ac:dyDescent="0.45">
      <c r="A80" s="11" t="str">
        <f>+Índice!A14</f>
        <v>Fecha de actualización: 6 de octubre de 2022</v>
      </c>
      <c r="B80" s="9"/>
      <c r="C80" s="10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</row>
  </sheetData>
  <mergeCells count="11">
    <mergeCell ref="A76:Y76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012-A8C4-4438-9A11-59B020FA0AB4}">
  <dimension ref="A1:I55"/>
  <sheetViews>
    <sheetView showGridLines="0" topLeftCell="A38" workbookViewId="0">
      <selection activeCell="B11" sqref="B11:I45"/>
    </sheetView>
  </sheetViews>
  <sheetFormatPr baseColWidth="10" defaultColWidth="11.453125" defaultRowHeight="16" x14ac:dyDescent="0.45"/>
  <cols>
    <col min="1" max="1" width="24.453125" style="77" customWidth="1"/>
    <col min="2" max="2" width="12" style="77" bestFit="1" customWidth="1"/>
    <col min="3" max="3" width="9.453125" style="77" customWidth="1"/>
    <col min="4" max="4" width="13.54296875" style="77" bestFit="1" customWidth="1"/>
    <col min="5" max="5" width="12" style="77" customWidth="1"/>
    <col min="6" max="6" width="10.26953125" style="77" customWidth="1"/>
    <col min="7" max="7" width="9.453125" style="77" customWidth="1"/>
    <col min="8" max="8" width="10.54296875" style="77" customWidth="1"/>
    <col min="9" max="9" width="9.26953125" style="77" customWidth="1"/>
    <col min="10" max="16384" width="11.453125" style="77"/>
  </cols>
  <sheetData>
    <row r="1" spans="1:9" s="71" customFormat="1" ht="14" customHeight="1" x14ac:dyDescent="0.4"/>
    <row r="2" spans="1:9" s="71" customFormat="1" ht="33" customHeight="1" x14ac:dyDescent="0.4"/>
    <row r="3" spans="1:9" s="71" customFormat="1" ht="19" customHeight="1" x14ac:dyDescent="0.4"/>
    <row r="4" spans="1:9" s="71" customFormat="1" ht="18.75" customHeight="1" x14ac:dyDescent="0.4">
      <c r="A4" s="154" t="s">
        <v>0</v>
      </c>
      <c r="B4" s="154"/>
      <c r="C4" s="154"/>
      <c r="D4" s="154"/>
      <c r="E4" s="154"/>
      <c r="F4" s="154"/>
      <c r="G4" s="154"/>
      <c r="H4" s="154"/>
      <c r="I4" s="154"/>
    </row>
    <row r="5" spans="1:9" s="71" customFormat="1" ht="24" customHeight="1" x14ac:dyDescent="0.4">
      <c r="A5" s="154"/>
      <c r="B5" s="154"/>
      <c r="C5" s="154"/>
      <c r="D5" s="154"/>
      <c r="E5" s="154"/>
      <c r="F5" s="154"/>
      <c r="G5" s="154"/>
      <c r="H5" s="154"/>
      <c r="I5" s="154"/>
    </row>
    <row r="6" spans="1:9" s="71" customFormat="1" ht="18.75" customHeight="1" x14ac:dyDescent="0.4">
      <c r="A6" s="72" t="s">
        <v>16</v>
      </c>
      <c r="B6" s="73"/>
      <c r="C6" s="73"/>
      <c r="D6" s="73"/>
      <c r="E6" s="73"/>
      <c r="F6" s="73"/>
      <c r="G6" s="73"/>
      <c r="H6" s="73"/>
      <c r="I6" s="73"/>
    </row>
    <row r="7" spans="1:9" s="71" customFormat="1" ht="15" customHeight="1" x14ac:dyDescent="0.4">
      <c r="A7" s="72" t="s">
        <v>60</v>
      </c>
      <c r="B7" s="73"/>
      <c r="C7" s="73"/>
      <c r="D7" s="73"/>
      <c r="E7" s="73"/>
      <c r="F7" s="73"/>
      <c r="G7" s="73"/>
      <c r="H7" s="73"/>
      <c r="I7" s="73"/>
    </row>
    <row r="8" spans="1:9" s="71" customFormat="1" ht="14" x14ac:dyDescent="0.4"/>
    <row r="9" spans="1:9" x14ac:dyDescent="0.45">
      <c r="A9" s="74" t="s">
        <v>52</v>
      </c>
      <c r="B9" s="75" t="s">
        <v>2</v>
      </c>
      <c r="C9" s="75" t="s">
        <v>3</v>
      </c>
      <c r="D9" s="75" t="s">
        <v>4</v>
      </c>
      <c r="E9" s="76" t="s">
        <v>5</v>
      </c>
      <c r="F9" s="75" t="s">
        <v>6</v>
      </c>
      <c r="G9" s="75" t="s">
        <v>7</v>
      </c>
      <c r="H9" s="75" t="s">
        <v>8</v>
      </c>
      <c r="I9" s="75" t="s">
        <v>9</v>
      </c>
    </row>
    <row r="10" spans="1:9" ht="14" customHeight="1" x14ac:dyDescent="0.45">
      <c r="A10" s="78" t="s">
        <v>17</v>
      </c>
      <c r="B10" s="78"/>
      <c r="C10" s="78"/>
      <c r="D10" s="78"/>
      <c r="E10" s="78"/>
      <c r="F10" s="78"/>
      <c r="G10" s="78"/>
      <c r="H10" s="78"/>
      <c r="I10" s="78"/>
    </row>
    <row r="11" spans="1:9" ht="14" customHeight="1" x14ac:dyDescent="0.45">
      <c r="A11" s="139" t="s">
        <v>18</v>
      </c>
      <c r="B11" s="109" t="s">
        <v>64</v>
      </c>
      <c r="C11" s="79">
        <v>64.327485380116897</v>
      </c>
      <c r="D11" s="79">
        <v>49.894067796610095</v>
      </c>
      <c r="E11" s="109" t="s">
        <v>64</v>
      </c>
      <c r="F11" s="79">
        <v>5.6588520614389903</v>
      </c>
      <c r="G11" s="79">
        <v>8.0793763288447895</v>
      </c>
      <c r="H11" s="79">
        <v>30.267379679144391</v>
      </c>
      <c r="I11" s="79">
        <v>43.49232012934516</v>
      </c>
    </row>
    <row r="12" spans="1:9" ht="14" customHeight="1" x14ac:dyDescent="0.45">
      <c r="A12" s="140" t="s">
        <v>19</v>
      </c>
      <c r="B12" s="81">
        <v>24.26250000000001</v>
      </c>
      <c r="C12" s="81">
        <v>91.320960698689959</v>
      </c>
      <c r="D12" s="81">
        <v>95.523779919179418</v>
      </c>
      <c r="E12" s="107" t="s">
        <v>64</v>
      </c>
      <c r="F12" s="81">
        <v>143.33719582850523</v>
      </c>
      <c r="G12" s="81">
        <v>93.554833874594024</v>
      </c>
      <c r="H12" s="81">
        <v>48.593508500772778</v>
      </c>
      <c r="I12" s="87">
        <v>76.852941176470608</v>
      </c>
    </row>
    <row r="13" spans="1:9" ht="14" customHeight="1" x14ac:dyDescent="0.45">
      <c r="A13" s="139" t="s">
        <v>20</v>
      </c>
      <c r="B13" s="79">
        <v>109.23984272608126</v>
      </c>
      <c r="C13" s="79">
        <v>137.89731051344742</v>
      </c>
      <c r="D13" s="79">
        <v>152.36818588025022</v>
      </c>
      <c r="E13" s="79">
        <v>122.42672119972733</v>
      </c>
      <c r="F13" s="79">
        <v>136.17511520737321</v>
      </c>
      <c r="G13" s="79">
        <v>143.44941956882246</v>
      </c>
      <c r="H13" s="79">
        <v>153.97324940991354</v>
      </c>
      <c r="I13" s="79">
        <v>118.48275862068971</v>
      </c>
    </row>
    <row r="14" spans="1:9" ht="14" customHeight="1" x14ac:dyDescent="0.45">
      <c r="A14" s="140" t="s">
        <v>21</v>
      </c>
      <c r="B14" s="82">
        <v>56.763925729443024</v>
      </c>
      <c r="C14" s="81">
        <v>73.191771731917683</v>
      </c>
      <c r="D14" s="81">
        <v>103.8267875125881</v>
      </c>
      <c r="E14" s="107" t="s">
        <v>64</v>
      </c>
      <c r="F14" s="87">
        <v>59.097978227060665</v>
      </c>
      <c r="G14" s="81">
        <v>69.260106788710928</v>
      </c>
      <c r="H14" s="81">
        <v>13.421389007243278</v>
      </c>
      <c r="I14" s="81">
        <v>79.635499207606998</v>
      </c>
    </row>
    <row r="15" spans="1:9" ht="14" customHeight="1" x14ac:dyDescent="0.45">
      <c r="A15" s="139" t="s">
        <v>22</v>
      </c>
      <c r="B15" s="109" t="s">
        <v>64</v>
      </c>
      <c r="C15" s="79">
        <v>1.2493492972410092</v>
      </c>
      <c r="D15" s="79">
        <v>29.385474860335204</v>
      </c>
      <c r="E15" s="79">
        <v>62.093227792436224</v>
      </c>
      <c r="F15" s="79">
        <v>113.38688085676037</v>
      </c>
      <c r="G15" s="79">
        <v>29.715762273901781</v>
      </c>
      <c r="H15" s="79">
        <v>14.033850493653045</v>
      </c>
      <c r="I15" s="108" t="s">
        <v>64</v>
      </c>
    </row>
    <row r="16" spans="1:9" ht="14" customHeight="1" x14ac:dyDescent="0.45">
      <c r="A16" s="140" t="s">
        <v>23</v>
      </c>
      <c r="B16" s="81">
        <v>-0.80619155111254504</v>
      </c>
      <c r="C16" s="81">
        <v>1.81329751511079</v>
      </c>
      <c r="D16" s="81">
        <v>25.945945945945969</v>
      </c>
      <c r="E16" s="81">
        <v>16.827919834139649</v>
      </c>
      <c r="F16" s="81">
        <v>-43.57682619647354</v>
      </c>
      <c r="G16" s="81">
        <v>19.036608863198467</v>
      </c>
      <c r="H16" s="81">
        <v>-7.135287884139851</v>
      </c>
      <c r="I16" s="81">
        <v>-29.167720718441714</v>
      </c>
    </row>
    <row r="17" spans="1:9" ht="14" customHeight="1" x14ac:dyDescent="0.45">
      <c r="A17" s="139" t="s">
        <v>24</v>
      </c>
      <c r="B17" s="79">
        <v>100.98701298701292</v>
      </c>
      <c r="C17" s="79">
        <v>117.88963007883568</v>
      </c>
      <c r="D17" s="79">
        <v>48.466257668711641</v>
      </c>
      <c r="E17" s="79">
        <v>103.866745984533</v>
      </c>
      <c r="F17" s="79">
        <v>164.86810551558744</v>
      </c>
      <c r="G17" s="79">
        <v>32.082695252679947</v>
      </c>
      <c r="H17" s="79">
        <v>30.093776641091207</v>
      </c>
      <c r="I17" s="79">
        <v>115.10883482714469</v>
      </c>
    </row>
    <row r="18" spans="1:9" ht="14" customHeight="1" x14ac:dyDescent="0.45">
      <c r="A18" s="140" t="s">
        <v>25</v>
      </c>
      <c r="B18" s="81">
        <v>-16.522893165228947</v>
      </c>
      <c r="C18" s="81">
        <v>-6.2559694364852092</v>
      </c>
      <c r="D18" s="81">
        <v>-7.8037007240546963</v>
      </c>
      <c r="E18" s="110" t="s">
        <v>64</v>
      </c>
      <c r="F18" s="81">
        <v>15.916666666666689</v>
      </c>
      <c r="G18" s="81">
        <v>-4.1632653061224545</v>
      </c>
      <c r="H18" s="81">
        <v>-22.300319488817877</v>
      </c>
      <c r="I18" s="81">
        <v>-1.5330188679245405</v>
      </c>
    </row>
    <row r="19" spans="1:9" ht="14" customHeight="1" x14ac:dyDescent="0.45">
      <c r="A19" s="139" t="s">
        <v>26</v>
      </c>
      <c r="B19" s="79">
        <v>-22.755905511811026</v>
      </c>
      <c r="C19" s="79">
        <v>-17.257683215130015</v>
      </c>
      <c r="D19" s="79">
        <v>-21.277230677409698</v>
      </c>
      <c r="E19" s="79">
        <v>-14.088556641748129</v>
      </c>
      <c r="F19" s="79">
        <v>-35.57910673732021</v>
      </c>
      <c r="G19" s="79">
        <v>-33.707865168539342</v>
      </c>
      <c r="H19" s="79">
        <v>-43.346774193548363</v>
      </c>
      <c r="I19" s="79">
        <v>-17.098261794962731</v>
      </c>
    </row>
    <row r="20" spans="1:9" ht="14" customHeight="1" x14ac:dyDescent="0.45">
      <c r="A20" s="140" t="s">
        <v>27</v>
      </c>
      <c r="B20" s="81">
        <v>249.91212653778558</v>
      </c>
      <c r="C20" s="81">
        <v>335.69767441860466</v>
      </c>
      <c r="D20" s="81">
        <v>230.85210577864831</v>
      </c>
      <c r="E20" s="81">
        <v>274.90347490347477</v>
      </c>
      <c r="F20" s="81">
        <v>268.46590909090907</v>
      </c>
      <c r="G20" s="81">
        <v>372.20843672456584</v>
      </c>
      <c r="H20" s="81">
        <v>232.47863247863251</v>
      </c>
      <c r="I20" s="111">
        <v>258.63166268894184</v>
      </c>
    </row>
    <row r="21" spans="1:9" ht="14" customHeight="1" x14ac:dyDescent="0.45">
      <c r="A21" s="139" t="s">
        <v>28</v>
      </c>
      <c r="B21" s="79">
        <v>3.122212310437078</v>
      </c>
      <c r="C21" s="79">
        <v>23.6801640184521</v>
      </c>
      <c r="D21" s="79">
        <v>6.7991631799163121</v>
      </c>
      <c r="E21" s="109" t="s">
        <v>64</v>
      </c>
      <c r="F21" s="83">
        <v>8.0211335254563245</v>
      </c>
      <c r="G21" s="83">
        <v>8.0453257790368049</v>
      </c>
      <c r="H21" s="79">
        <v>-19.721038357225883</v>
      </c>
      <c r="I21" s="79">
        <v>3.0478955007256836</v>
      </c>
    </row>
    <row r="22" spans="1:9" ht="14" customHeight="1" x14ac:dyDescent="0.45">
      <c r="A22" s="141" t="s">
        <v>29</v>
      </c>
      <c r="B22" s="85" t="s">
        <v>64</v>
      </c>
      <c r="C22" s="85">
        <v>13.984327908378557</v>
      </c>
      <c r="D22" s="85">
        <v>32.010943912448674</v>
      </c>
      <c r="E22" s="85">
        <v>23.424021234240143</v>
      </c>
      <c r="F22" s="85">
        <v>12.089274643521343</v>
      </c>
      <c r="G22" s="85">
        <v>38.303130148270156</v>
      </c>
      <c r="H22" s="85">
        <v>92.804698972099814</v>
      </c>
      <c r="I22" s="112">
        <v>19.033588685916293</v>
      </c>
    </row>
    <row r="23" spans="1:9" ht="14" customHeight="1" x14ac:dyDescent="0.45">
      <c r="A23" s="142" t="s">
        <v>30</v>
      </c>
      <c r="B23" s="86"/>
      <c r="C23" s="86"/>
      <c r="D23" s="86"/>
      <c r="E23" s="86"/>
      <c r="F23" s="86"/>
      <c r="G23" s="86"/>
      <c r="H23" s="86"/>
      <c r="I23" s="86"/>
    </row>
    <row r="24" spans="1:9" ht="14" customHeight="1" x14ac:dyDescent="0.45">
      <c r="A24" s="139" t="s">
        <v>50</v>
      </c>
      <c r="B24" s="79">
        <v>-0.52930056710773776</v>
      </c>
      <c r="C24" s="79">
        <v>4.7601677913551077</v>
      </c>
      <c r="D24" s="79">
        <v>3.3603478948408538</v>
      </c>
      <c r="E24" s="109" t="s">
        <v>64</v>
      </c>
      <c r="F24" s="83">
        <v>16.288659793814375</v>
      </c>
      <c r="G24" s="108" t="s">
        <v>64</v>
      </c>
      <c r="H24" s="79">
        <v>8.2375947201173574</v>
      </c>
      <c r="I24" s="83">
        <v>7.1547817791557611</v>
      </c>
    </row>
    <row r="25" spans="1:9" ht="14" customHeight="1" x14ac:dyDescent="0.45">
      <c r="A25" s="140" t="s">
        <v>31</v>
      </c>
      <c r="B25" s="81">
        <v>-14.511873350923477</v>
      </c>
      <c r="C25" s="81">
        <v>32.162001191185198</v>
      </c>
      <c r="D25" s="81">
        <v>5.9814169570267417</v>
      </c>
      <c r="E25" s="107" t="s">
        <v>64</v>
      </c>
      <c r="F25" s="81">
        <v>15.591836734693864</v>
      </c>
      <c r="G25" s="81">
        <v>18.205260443527592</v>
      </c>
      <c r="H25" s="81">
        <v>13.386978785662018</v>
      </c>
      <c r="I25" s="81">
        <v>13.377926421404673</v>
      </c>
    </row>
    <row r="26" spans="1:9" ht="14" customHeight="1" x14ac:dyDescent="0.45">
      <c r="A26" s="139" t="s">
        <v>32</v>
      </c>
      <c r="B26" s="83">
        <v>-11.602628918099079</v>
      </c>
      <c r="C26" s="79">
        <v>-2.4458598726114666</v>
      </c>
      <c r="D26" s="109" t="s">
        <v>64</v>
      </c>
      <c r="E26" s="79">
        <v>-9.9567099567099415</v>
      </c>
      <c r="F26" s="79">
        <v>-7.3067419696435154</v>
      </c>
      <c r="G26" s="109" t="s">
        <v>64</v>
      </c>
      <c r="H26" s="79">
        <v>-19.136960600375218</v>
      </c>
      <c r="I26" s="83">
        <v>-4.4694435998784083</v>
      </c>
    </row>
    <row r="27" spans="1:9" ht="14" customHeight="1" x14ac:dyDescent="0.45">
      <c r="A27" s="140" t="s">
        <v>33</v>
      </c>
      <c r="B27" s="107" t="s">
        <v>64</v>
      </c>
      <c r="C27" s="81">
        <v>34.738539507026033</v>
      </c>
      <c r="D27" s="81">
        <v>41.663358475585554</v>
      </c>
      <c r="E27" s="110" t="s">
        <v>64</v>
      </c>
      <c r="F27" s="87">
        <v>76.94025683975434</v>
      </c>
      <c r="G27" s="81">
        <v>18.650646950092398</v>
      </c>
      <c r="H27" s="81">
        <v>22.842942345924477</v>
      </c>
      <c r="I27" s="81">
        <v>68.149427769380281</v>
      </c>
    </row>
    <row r="28" spans="1:9" ht="14" customHeight="1" x14ac:dyDescent="0.45">
      <c r="A28" s="139" t="s">
        <v>34</v>
      </c>
      <c r="B28" s="79">
        <v>3.4883720930232176</v>
      </c>
      <c r="C28" s="79">
        <v>11.033681765389014</v>
      </c>
      <c r="D28" s="79">
        <v>-36.312399355877602</v>
      </c>
      <c r="E28" s="79">
        <v>-0.6566241792197558</v>
      </c>
      <c r="F28" s="83">
        <v>-0.51169590643275198</v>
      </c>
      <c r="G28" s="79">
        <v>-15.424311926605515</v>
      </c>
      <c r="H28" s="79">
        <v>16.835699797160242</v>
      </c>
      <c r="I28" s="79">
        <v>15.611510791366934</v>
      </c>
    </row>
    <row r="29" spans="1:9" ht="14" customHeight="1" x14ac:dyDescent="0.45">
      <c r="A29" s="140" t="s">
        <v>53</v>
      </c>
      <c r="B29" s="87">
        <v>63.05407801418437</v>
      </c>
      <c r="C29" s="81" t="s">
        <v>64</v>
      </c>
      <c r="D29" s="81">
        <v>91.9546436285098</v>
      </c>
      <c r="E29" s="81">
        <v>51.530612244897966</v>
      </c>
      <c r="F29" s="110" t="s">
        <v>64</v>
      </c>
      <c r="G29" s="87">
        <v>89.175769612711008</v>
      </c>
      <c r="H29" s="81">
        <v>135.94657375145181</v>
      </c>
      <c r="I29" s="81">
        <v>89.983511953833471</v>
      </c>
    </row>
    <row r="30" spans="1:9" ht="14" customHeight="1" x14ac:dyDescent="0.45">
      <c r="A30" s="139" t="s">
        <v>35</v>
      </c>
      <c r="B30" s="79">
        <v>5.0371747211896079</v>
      </c>
      <c r="C30" s="79">
        <v>10.931537598204244</v>
      </c>
      <c r="D30" s="79">
        <v>5.6259728708027534</v>
      </c>
      <c r="E30" s="79">
        <v>2.857690832374371</v>
      </c>
      <c r="F30" s="79">
        <v>12.427818227466748</v>
      </c>
      <c r="G30" s="79">
        <v>6.7902367406863506</v>
      </c>
      <c r="H30" s="79">
        <v>10.224632068164219</v>
      </c>
      <c r="I30" s="79">
        <v>2.5303643724696734</v>
      </c>
    </row>
    <row r="31" spans="1:9" ht="14" customHeight="1" x14ac:dyDescent="0.45">
      <c r="A31" s="140" t="s">
        <v>36</v>
      </c>
      <c r="B31" s="81">
        <v>67.413793103448285</v>
      </c>
      <c r="C31" s="81">
        <v>138.87677208287889</v>
      </c>
      <c r="D31" s="81">
        <v>85.079125847776908</v>
      </c>
      <c r="E31" s="81">
        <v>74.726277372262757</v>
      </c>
      <c r="F31" s="87">
        <v>48.947951273532709</v>
      </c>
      <c r="G31" s="81">
        <v>108.44155844155843</v>
      </c>
      <c r="H31" s="81">
        <v>9.8461538461538609</v>
      </c>
      <c r="I31" s="81">
        <v>15.395348837209276</v>
      </c>
    </row>
    <row r="32" spans="1:9" ht="14" customHeight="1" x14ac:dyDescent="0.45">
      <c r="A32" s="139" t="s">
        <v>37</v>
      </c>
      <c r="B32" s="88">
        <v>189.85507246376807</v>
      </c>
      <c r="C32" s="109" t="s">
        <v>64</v>
      </c>
      <c r="D32" s="79">
        <v>356.28678437667202</v>
      </c>
      <c r="E32" s="108" t="s">
        <v>64</v>
      </c>
      <c r="F32" s="79">
        <v>407.94844253490874</v>
      </c>
      <c r="G32" s="108" t="s">
        <v>64</v>
      </c>
      <c r="H32" s="79">
        <v>421.12332112332103</v>
      </c>
      <c r="I32" s="109" t="s">
        <v>64</v>
      </c>
    </row>
    <row r="33" spans="1:9" ht="14" customHeight="1" x14ac:dyDescent="0.45">
      <c r="A33" s="140" t="s">
        <v>54</v>
      </c>
      <c r="B33" s="81" t="s">
        <v>64</v>
      </c>
      <c r="C33" s="81">
        <v>10.871292372881403</v>
      </c>
      <c r="D33" s="81">
        <v>7.1981718928525895</v>
      </c>
      <c r="E33" s="81">
        <v>5.7032803180914193</v>
      </c>
      <c r="F33" s="81">
        <v>-5.0762151279838852</v>
      </c>
      <c r="G33" s="81">
        <v>3.7609218690642043</v>
      </c>
      <c r="H33" s="81">
        <v>3.0647291941875876</v>
      </c>
      <c r="I33" s="81">
        <v>-2.2350881917328924</v>
      </c>
    </row>
    <row r="34" spans="1:9" ht="14" customHeight="1" x14ac:dyDescent="0.45">
      <c r="A34" s="139" t="s">
        <v>38</v>
      </c>
      <c r="B34" s="109" t="s">
        <v>64</v>
      </c>
      <c r="C34" s="79">
        <v>26.631158455392811</v>
      </c>
      <c r="D34" s="79">
        <v>20.359281437125752</v>
      </c>
      <c r="E34" s="109" t="s">
        <v>64</v>
      </c>
      <c r="F34" s="79">
        <v>49.945553539019997</v>
      </c>
      <c r="G34" s="79">
        <v>20.330969267139466</v>
      </c>
      <c r="H34" s="79">
        <v>71.63155316021556</v>
      </c>
      <c r="I34" s="79">
        <v>42.758382302108579</v>
      </c>
    </row>
    <row r="35" spans="1:9" ht="14" customHeight="1" x14ac:dyDescent="0.45">
      <c r="A35" s="140" t="s">
        <v>39</v>
      </c>
      <c r="B35" s="81">
        <v>15.241379310344815</v>
      </c>
      <c r="C35" s="81">
        <v>21.528771829372985</v>
      </c>
      <c r="D35" s="81">
        <v>22.438044206296048</v>
      </c>
      <c r="E35" s="81">
        <v>21.067182748133838</v>
      </c>
      <c r="F35" s="81">
        <v>-10.655950220378552</v>
      </c>
      <c r="G35" s="81">
        <v>50.477281405116472</v>
      </c>
      <c r="H35" s="81">
        <v>8.1052257376466486</v>
      </c>
      <c r="I35" s="81">
        <v>5.0632911392405333</v>
      </c>
    </row>
    <row r="36" spans="1:9" ht="14" customHeight="1" x14ac:dyDescent="0.45">
      <c r="A36" s="139" t="s">
        <v>40</v>
      </c>
      <c r="B36" s="79">
        <v>60.301953818827705</v>
      </c>
      <c r="C36" s="79">
        <v>27.34082397003743</v>
      </c>
      <c r="D36" s="79">
        <v>-6.5989847715736127</v>
      </c>
      <c r="E36" s="109" t="s">
        <v>64</v>
      </c>
      <c r="F36" s="108" t="s">
        <v>64</v>
      </c>
      <c r="G36" s="109" t="s">
        <v>64</v>
      </c>
      <c r="H36" s="79">
        <v>35.310734463276816</v>
      </c>
      <c r="I36" s="79">
        <v>35.288552507095616</v>
      </c>
    </row>
    <row r="37" spans="1:9" ht="14" customHeight="1" x14ac:dyDescent="0.45">
      <c r="A37" s="140" t="s">
        <v>55</v>
      </c>
      <c r="B37" s="107" t="s">
        <v>64</v>
      </c>
      <c r="C37" s="110" t="s">
        <v>64</v>
      </c>
      <c r="D37" s="81">
        <v>-3.9532293986636935</v>
      </c>
      <c r="E37" s="110" t="s">
        <v>64</v>
      </c>
      <c r="F37" s="81">
        <v>21.799888205701514</v>
      </c>
      <c r="G37" s="81">
        <v>15.486470926885488</v>
      </c>
      <c r="H37" s="81">
        <v>12.434817488969108</v>
      </c>
      <c r="I37" s="81">
        <v>26.708788052843158</v>
      </c>
    </row>
    <row r="38" spans="1:9" ht="14" customHeight="1" x14ac:dyDescent="0.45">
      <c r="A38" s="139" t="s">
        <v>41</v>
      </c>
      <c r="B38" s="79">
        <v>15.23929471032741</v>
      </c>
      <c r="C38" s="79">
        <v>18.952618453865355</v>
      </c>
      <c r="D38" s="79">
        <v>18.680203045685296</v>
      </c>
      <c r="E38" s="109" t="s">
        <v>64</v>
      </c>
      <c r="F38" s="109" t="s">
        <v>64</v>
      </c>
      <c r="G38" s="79">
        <v>14.792387543252605</v>
      </c>
      <c r="H38" s="109" t="s">
        <v>64</v>
      </c>
      <c r="I38" s="109" t="s">
        <v>64</v>
      </c>
    </row>
    <row r="39" spans="1:9" ht="14" customHeight="1" x14ac:dyDescent="0.45">
      <c r="A39" s="141" t="s">
        <v>42</v>
      </c>
      <c r="B39" s="85">
        <v>59.281716417910467</v>
      </c>
      <c r="C39" s="85">
        <v>88.743882544861322</v>
      </c>
      <c r="D39" s="85">
        <v>70.32032032032032</v>
      </c>
      <c r="E39" s="85">
        <v>34.899583175445194</v>
      </c>
      <c r="F39" s="85">
        <v>45.446428571428619</v>
      </c>
      <c r="G39" s="89">
        <v>5.5572154167911281</v>
      </c>
      <c r="H39" s="85">
        <v>56.722276741903798</v>
      </c>
      <c r="I39" s="85">
        <v>44.961934617107005</v>
      </c>
    </row>
    <row r="40" spans="1:9" ht="14" customHeight="1" x14ac:dyDescent="0.45">
      <c r="A40" s="142" t="s">
        <v>43</v>
      </c>
      <c r="B40" s="86"/>
      <c r="C40" s="86"/>
      <c r="D40" s="86"/>
      <c r="E40" s="86"/>
      <c r="F40" s="86"/>
      <c r="G40" s="86"/>
      <c r="H40" s="86"/>
      <c r="I40" s="86"/>
    </row>
    <row r="41" spans="1:9" ht="14" customHeight="1" x14ac:dyDescent="0.45">
      <c r="A41" s="139" t="s">
        <v>44</v>
      </c>
      <c r="B41" s="108" t="s">
        <v>64</v>
      </c>
      <c r="C41" s="79">
        <v>235.94646271510521</v>
      </c>
      <c r="D41" s="79">
        <v>112.79187817258891</v>
      </c>
      <c r="E41" s="108" t="s">
        <v>64</v>
      </c>
      <c r="F41" s="79">
        <v>227.23658051689864</v>
      </c>
      <c r="G41" s="79">
        <v>90.8413998510797</v>
      </c>
      <c r="H41" s="79">
        <v>186.11111111111109</v>
      </c>
      <c r="I41" s="83">
        <v>189.03576982892699</v>
      </c>
    </row>
    <row r="42" spans="1:9" ht="14" customHeight="1" x14ac:dyDescent="0.45">
      <c r="A42" s="140" t="s">
        <v>45</v>
      </c>
      <c r="B42" s="81">
        <v>-37.273695420660282</v>
      </c>
      <c r="C42" s="81">
        <v>-36.206896551724142</v>
      </c>
      <c r="D42" s="81">
        <v>-37.506575486586001</v>
      </c>
      <c r="E42" s="81">
        <v>-41.091417910447767</v>
      </c>
      <c r="F42" s="81">
        <v>-50.235183443085617</v>
      </c>
      <c r="G42" s="110" t="s">
        <v>64</v>
      </c>
      <c r="H42" s="81">
        <v>-37.002053388090353</v>
      </c>
      <c r="I42" s="81">
        <v>-46.09743321110529</v>
      </c>
    </row>
    <row r="43" spans="1:9" ht="14" customHeight="1" x14ac:dyDescent="0.45">
      <c r="A43" s="139" t="s">
        <v>56</v>
      </c>
      <c r="B43" s="109" t="s">
        <v>64</v>
      </c>
      <c r="C43" s="79">
        <v>14.938312770923613</v>
      </c>
      <c r="D43" s="79">
        <v>-10.992907801418427</v>
      </c>
      <c r="E43" s="79">
        <v>28.450496871549525</v>
      </c>
      <c r="F43" s="79">
        <v>0.4964147821290732</v>
      </c>
      <c r="G43" s="79">
        <v>5.4397098821396206</v>
      </c>
      <c r="H43" s="79">
        <v>24.570815450643792</v>
      </c>
      <c r="I43" s="79">
        <v>24.847917641553607</v>
      </c>
    </row>
    <row r="44" spans="1:9" ht="14" customHeight="1" x14ac:dyDescent="0.45">
      <c r="A44" s="140" t="s">
        <v>46</v>
      </c>
      <c r="B44" s="81">
        <v>24.52316076294272</v>
      </c>
      <c r="C44" s="81">
        <v>22.98518250813153</v>
      </c>
      <c r="D44" s="81">
        <v>11.144679422625048</v>
      </c>
      <c r="E44" s="81">
        <v>10.821529745042469</v>
      </c>
      <c r="F44" s="81">
        <v>30.893118594436309</v>
      </c>
      <c r="G44" s="81">
        <v>32.333577176298476</v>
      </c>
      <c r="H44" s="81">
        <v>45.191612436731774</v>
      </c>
      <c r="I44" s="81">
        <v>40.212071778140299</v>
      </c>
    </row>
    <row r="45" spans="1:9" ht="14" customHeight="1" x14ac:dyDescent="0.45">
      <c r="A45" s="143" t="s">
        <v>47</v>
      </c>
      <c r="B45" s="91">
        <v>117.29055258467022</v>
      </c>
      <c r="C45" s="91">
        <v>99.245283018867852</v>
      </c>
      <c r="D45" s="91">
        <v>96.648426812585498</v>
      </c>
      <c r="E45" s="91">
        <v>97.862453531598547</v>
      </c>
      <c r="F45" s="91">
        <v>88.796414852752875</v>
      </c>
      <c r="G45" s="91">
        <v>104.45859872611467</v>
      </c>
      <c r="H45" s="91">
        <v>82.588508415554259</v>
      </c>
      <c r="I45" s="91">
        <v>76.6875</v>
      </c>
    </row>
    <row r="46" spans="1:9" x14ac:dyDescent="0.45">
      <c r="A46" s="71"/>
      <c r="B46" s="79"/>
      <c r="C46" s="79"/>
      <c r="D46" s="79"/>
      <c r="E46" s="79"/>
      <c r="F46" s="79"/>
      <c r="G46" s="79"/>
      <c r="H46" s="79"/>
      <c r="I46" s="79"/>
    </row>
    <row r="47" spans="1:9" x14ac:dyDescent="0.45">
      <c r="A47" s="92" t="s">
        <v>12</v>
      </c>
      <c r="B47" s="93"/>
      <c r="C47" s="94"/>
      <c r="D47" s="94"/>
      <c r="E47" s="93"/>
      <c r="F47" s="94"/>
      <c r="G47" s="94"/>
      <c r="H47" s="94"/>
      <c r="I47" s="94"/>
    </row>
    <row r="48" spans="1:9" x14ac:dyDescent="0.45">
      <c r="A48" s="95" t="s">
        <v>57</v>
      </c>
      <c r="B48" s="95"/>
      <c r="C48" s="95"/>
      <c r="D48" s="95"/>
      <c r="E48" s="95"/>
      <c r="F48" s="95"/>
      <c r="G48" s="95"/>
      <c r="H48" s="95"/>
      <c r="I48" s="95"/>
    </row>
    <row r="49" spans="1:9" x14ac:dyDescent="0.45">
      <c r="A49" s="96" t="s">
        <v>14</v>
      </c>
      <c r="B49" s="93"/>
      <c r="C49" s="94"/>
      <c r="D49" s="94"/>
      <c r="E49" s="93"/>
      <c r="F49" s="94"/>
      <c r="G49" s="94"/>
      <c r="H49" s="94"/>
      <c r="I49" s="94"/>
    </row>
    <row r="50" spans="1:9" x14ac:dyDescent="0.45">
      <c r="A50" s="97" t="s">
        <v>15</v>
      </c>
      <c r="B50" s="98"/>
      <c r="C50" s="98"/>
      <c r="D50" s="98"/>
      <c r="E50" s="98"/>
      <c r="F50" s="98"/>
      <c r="G50" s="98"/>
      <c r="H50" s="98"/>
      <c r="I50" s="98"/>
    </row>
    <row r="51" spans="1:9" x14ac:dyDescent="0.45">
      <c r="A51" s="97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99" t="str">
        <f>+Índice!A14</f>
        <v>Fecha de actualización: 6 de octubre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97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97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97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5B01-133B-4735-A10B-A521B9ED8989}">
  <dimension ref="A1:I55"/>
  <sheetViews>
    <sheetView showGridLines="0" topLeftCell="A38" workbookViewId="0">
      <selection activeCell="B11" sqref="B11:I45"/>
    </sheetView>
  </sheetViews>
  <sheetFormatPr baseColWidth="10" defaultColWidth="11.453125" defaultRowHeight="16" x14ac:dyDescent="0.45"/>
  <cols>
    <col min="1" max="1" width="24.453125" style="77" customWidth="1"/>
    <col min="2" max="2" width="12" style="77" bestFit="1" customWidth="1"/>
    <col min="3" max="3" width="9.453125" style="77" customWidth="1"/>
    <col min="4" max="4" width="13.54296875" style="77" bestFit="1" customWidth="1"/>
    <col min="5" max="5" width="12" style="77" customWidth="1"/>
    <col min="6" max="6" width="10.26953125" style="77" customWidth="1"/>
    <col min="7" max="7" width="9.453125" style="77" customWidth="1"/>
    <col min="8" max="8" width="10.54296875" style="77" customWidth="1"/>
    <col min="9" max="9" width="9.26953125" style="77" customWidth="1"/>
    <col min="10" max="16384" width="11.453125" style="77"/>
  </cols>
  <sheetData>
    <row r="1" spans="1:9" s="71" customFormat="1" ht="14" customHeight="1" x14ac:dyDescent="0.4"/>
    <row r="2" spans="1:9" s="71" customFormat="1" ht="33" customHeight="1" x14ac:dyDescent="0.4"/>
    <row r="3" spans="1:9" s="71" customFormat="1" ht="19" customHeight="1" x14ac:dyDescent="0.4"/>
    <row r="4" spans="1:9" s="71" customFormat="1" ht="18.75" customHeight="1" x14ac:dyDescent="0.4">
      <c r="A4" s="154" t="s">
        <v>0</v>
      </c>
      <c r="B4" s="154"/>
      <c r="C4" s="154"/>
      <c r="D4" s="154"/>
      <c r="E4" s="154"/>
      <c r="F4" s="154"/>
      <c r="G4" s="154"/>
      <c r="H4" s="154"/>
      <c r="I4" s="154"/>
    </row>
    <row r="5" spans="1:9" s="71" customFormat="1" ht="27.75" customHeight="1" x14ac:dyDescent="0.4">
      <c r="A5" s="154"/>
      <c r="B5" s="154"/>
      <c r="C5" s="154"/>
      <c r="D5" s="154"/>
      <c r="E5" s="154"/>
      <c r="F5" s="154"/>
      <c r="G5" s="154"/>
      <c r="H5" s="154"/>
      <c r="I5" s="154"/>
    </row>
    <row r="6" spans="1:9" s="71" customFormat="1" ht="18.75" customHeight="1" x14ac:dyDescent="0.4">
      <c r="A6" s="72" t="s">
        <v>16</v>
      </c>
      <c r="B6" s="73"/>
      <c r="C6" s="73"/>
      <c r="D6" s="73"/>
      <c r="E6" s="73"/>
      <c r="F6" s="73"/>
      <c r="G6" s="73"/>
      <c r="H6" s="73"/>
      <c r="I6" s="73"/>
    </row>
    <row r="7" spans="1:9" s="71" customFormat="1" ht="15" customHeight="1" x14ac:dyDescent="0.4">
      <c r="A7" s="72" t="s">
        <v>61</v>
      </c>
      <c r="B7" s="73"/>
      <c r="C7" s="73"/>
      <c r="D7" s="73"/>
      <c r="E7" s="73"/>
      <c r="F7" s="73"/>
      <c r="G7" s="73"/>
      <c r="H7" s="73"/>
      <c r="I7" s="73"/>
    </row>
    <row r="8" spans="1:9" s="71" customFormat="1" ht="14" x14ac:dyDescent="0.4"/>
    <row r="9" spans="1:9" x14ac:dyDescent="0.45">
      <c r="A9" s="74" t="s">
        <v>52</v>
      </c>
      <c r="B9" s="100" t="s">
        <v>2</v>
      </c>
      <c r="C9" s="100" t="s">
        <v>3</v>
      </c>
      <c r="D9" s="100" t="s">
        <v>4</v>
      </c>
      <c r="E9" s="101" t="s">
        <v>5</v>
      </c>
      <c r="F9" s="100" t="s">
        <v>6</v>
      </c>
      <c r="G9" s="100" t="s">
        <v>7</v>
      </c>
      <c r="H9" s="100" t="s">
        <v>8</v>
      </c>
      <c r="I9" s="100" t="s">
        <v>9</v>
      </c>
    </row>
    <row r="10" spans="1:9" ht="14" customHeight="1" x14ac:dyDescent="0.45">
      <c r="A10" s="78" t="s">
        <v>17</v>
      </c>
      <c r="B10" s="78"/>
      <c r="C10" s="78"/>
      <c r="D10" s="78"/>
      <c r="E10" s="78"/>
      <c r="F10" s="78"/>
      <c r="G10" s="78"/>
      <c r="H10" s="78"/>
      <c r="I10" s="78"/>
    </row>
    <row r="11" spans="1:9" ht="14" customHeight="1" x14ac:dyDescent="0.45">
      <c r="A11" s="71" t="s">
        <v>18</v>
      </c>
      <c r="B11" s="109" t="s">
        <v>64</v>
      </c>
      <c r="C11" s="79">
        <v>36.70270270270268</v>
      </c>
      <c r="D11" s="79">
        <v>48.012552301255141</v>
      </c>
      <c r="E11" s="109" t="s">
        <v>64</v>
      </c>
      <c r="F11" s="79">
        <v>12.867012089810025</v>
      </c>
      <c r="G11" s="79">
        <v>17.217524980784017</v>
      </c>
      <c r="H11" s="79">
        <v>55.159235668789776</v>
      </c>
      <c r="I11" s="79">
        <v>35.807192042846189</v>
      </c>
    </row>
    <row r="12" spans="1:9" ht="14" customHeight="1" x14ac:dyDescent="0.45">
      <c r="A12" s="80" t="s">
        <v>19</v>
      </c>
      <c r="B12" s="81">
        <v>24.54272112252567</v>
      </c>
      <c r="C12" s="81">
        <v>28.435324294613395</v>
      </c>
      <c r="D12" s="81">
        <v>43.182335533803816</v>
      </c>
      <c r="E12" s="107" t="s">
        <v>64</v>
      </c>
      <c r="F12" s="81">
        <v>46.853146853146853</v>
      </c>
      <c r="G12" s="81">
        <v>39.679105822967323</v>
      </c>
      <c r="H12" s="81">
        <v>45.270474463584122</v>
      </c>
      <c r="I12" s="87">
        <v>47.522080471050046</v>
      </c>
    </row>
    <row r="13" spans="1:9" ht="14" customHeight="1" x14ac:dyDescent="0.45">
      <c r="A13" s="71" t="s">
        <v>20</v>
      </c>
      <c r="B13" s="79">
        <v>256.36160714285717</v>
      </c>
      <c r="C13" s="79">
        <v>310.5485232067511</v>
      </c>
      <c r="D13" s="79">
        <v>306.91642651296826</v>
      </c>
      <c r="E13" s="79">
        <v>247.49733759318437</v>
      </c>
      <c r="F13" s="79">
        <v>334.93635077793493</v>
      </c>
      <c r="G13" s="79">
        <v>341.50375939849596</v>
      </c>
      <c r="H13" s="79">
        <v>342.79835390946516</v>
      </c>
      <c r="I13" s="79">
        <v>306.67522464698339</v>
      </c>
    </row>
    <row r="14" spans="1:9" ht="14" customHeight="1" x14ac:dyDescent="0.45">
      <c r="A14" s="80" t="s">
        <v>21</v>
      </c>
      <c r="B14" s="82">
        <v>97.000000000000085</v>
      </c>
      <c r="C14" s="81">
        <v>77.069199457259145</v>
      </c>
      <c r="D14" s="81">
        <v>139.52662721893486</v>
      </c>
      <c r="E14" s="107" t="s">
        <v>64</v>
      </c>
      <c r="F14" s="87">
        <v>98.063891577928359</v>
      </c>
      <c r="G14" s="81">
        <v>168.31922611850061</v>
      </c>
      <c r="H14" s="81">
        <v>46.424642464246425</v>
      </c>
      <c r="I14" s="81">
        <v>81.505204163330717</v>
      </c>
    </row>
    <row r="15" spans="1:9" ht="14" customHeight="1" x14ac:dyDescent="0.45">
      <c r="A15" s="71" t="s">
        <v>22</v>
      </c>
      <c r="B15" s="109" t="s">
        <v>64</v>
      </c>
      <c r="C15" s="79">
        <v>0.30943785456420958</v>
      </c>
      <c r="D15" s="79">
        <v>7.2222222222222188</v>
      </c>
      <c r="E15" s="79">
        <v>91.580041580041566</v>
      </c>
      <c r="F15" s="79">
        <v>21.586575133485852</v>
      </c>
      <c r="G15" s="79">
        <v>32.453825857519767</v>
      </c>
      <c r="H15" s="79">
        <v>53.707224334600753</v>
      </c>
      <c r="I15" s="108" t="s">
        <v>64</v>
      </c>
    </row>
    <row r="16" spans="1:9" ht="14" customHeight="1" x14ac:dyDescent="0.45">
      <c r="A16" s="80" t="s">
        <v>23</v>
      </c>
      <c r="B16" s="81">
        <v>17.091739626950897</v>
      </c>
      <c r="C16" s="81">
        <v>49.433218334154731</v>
      </c>
      <c r="D16" s="81">
        <v>24.841695080370197</v>
      </c>
      <c r="E16" s="81">
        <v>42.417860151642863</v>
      </c>
      <c r="F16" s="81">
        <v>17.338920900995312</v>
      </c>
      <c r="G16" s="81">
        <v>44.887429643527234</v>
      </c>
      <c r="H16" s="81">
        <v>56.768038163387047</v>
      </c>
      <c r="I16" s="81">
        <v>17.400419287211697</v>
      </c>
    </row>
    <row r="17" spans="1:9" ht="14" customHeight="1" x14ac:dyDescent="0.45">
      <c r="A17" s="71" t="s">
        <v>24</v>
      </c>
      <c r="B17" s="79">
        <v>83.191287878787776</v>
      </c>
      <c r="C17" s="79">
        <v>64.74094452086203</v>
      </c>
      <c r="D17" s="79">
        <v>63.390847711927975</v>
      </c>
      <c r="E17" s="79">
        <v>58.437355524734144</v>
      </c>
      <c r="F17" s="79">
        <v>54.367575122292045</v>
      </c>
      <c r="G17" s="79">
        <v>31.478658536585403</v>
      </c>
      <c r="H17" s="79">
        <v>40.904893813481081</v>
      </c>
      <c r="I17" s="79">
        <v>51.419558359621462</v>
      </c>
    </row>
    <row r="18" spans="1:9" ht="14" customHeight="1" x14ac:dyDescent="0.45">
      <c r="A18" s="80" t="s">
        <v>25</v>
      </c>
      <c r="B18" s="81">
        <v>3.2840722495894648</v>
      </c>
      <c r="C18" s="81">
        <v>-2.6289682539682557</v>
      </c>
      <c r="D18" s="81">
        <v>23.225806451612918</v>
      </c>
      <c r="E18" s="110" t="s">
        <v>64</v>
      </c>
      <c r="F18" s="81">
        <v>79.252577319587701</v>
      </c>
      <c r="G18" s="81">
        <v>3.5273368606701938</v>
      </c>
      <c r="H18" s="81">
        <v>2.7895181741335762</v>
      </c>
      <c r="I18" s="81">
        <v>62.135922330097038</v>
      </c>
    </row>
    <row r="19" spans="1:9" ht="14" customHeight="1" x14ac:dyDescent="0.45">
      <c r="A19" s="71" t="s">
        <v>26</v>
      </c>
      <c r="B19" s="79">
        <v>-12.254025044722693</v>
      </c>
      <c r="C19" s="79">
        <v>-4.5671438309474954</v>
      </c>
      <c r="D19" s="79">
        <v>-21.488095238095205</v>
      </c>
      <c r="E19" s="79">
        <v>-7.6352395672333877</v>
      </c>
      <c r="F19" s="79">
        <v>-22.495446265938057</v>
      </c>
      <c r="G19" s="79">
        <v>-27.443365695792899</v>
      </c>
      <c r="H19" s="79">
        <v>-14.111054508405484</v>
      </c>
      <c r="I19" s="79">
        <v>5.6987788331072098</v>
      </c>
    </row>
    <row r="20" spans="1:9" ht="14" customHeight="1" x14ac:dyDescent="0.45">
      <c r="A20" s="80" t="s">
        <v>27</v>
      </c>
      <c r="B20" s="81">
        <v>121.22222222222226</v>
      </c>
      <c r="C20" s="81">
        <v>169.37455068296185</v>
      </c>
      <c r="D20" s="81">
        <v>125.6513026052104</v>
      </c>
      <c r="E20" s="81">
        <v>163.14363143631425</v>
      </c>
      <c r="F20" s="81">
        <v>145.17958412098295</v>
      </c>
      <c r="G20" s="81">
        <v>269.15615906886529</v>
      </c>
      <c r="H20" s="81">
        <v>418.66666666666674</v>
      </c>
      <c r="I20" s="111">
        <v>146.74329501915705</v>
      </c>
    </row>
    <row r="21" spans="1:9" ht="14" customHeight="1" x14ac:dyDescent="0.45">
      <c r="A21" s="71" t="s">
        <v>28</v>
      </c>
      <c r="B21" s="79">
        <v>25.583921781640374</v>
      </c>
      <c r="C21" s="79">
        <v>33.24130314743239</v>
      </c>
      <c r="D21" s="79">
        <v>33.551340745585321</v>
      </c>
      <c r="E21" s="109" t="s">
        <v>64</v>
      </c>
      <c r="F21" s="79">
        <v>28.294352538505475</v>
      </c>
      <c r="G21" s="83">
        <v>28.590694538098415</v>
      </c>
      <c r="H21" s="79">
        <v>34.110032362459528</v>
      </c>
      <c r="I21" s="79">
        <v>15.509761388286346</v>
      </c>
    </row>
    <row r="22" spans="1:9" ht="14" customHeight="1" x14ac:dyDescent="0.45">
      <c r="A22" s="84" t="s">
        <v>29</v>
      </c>
      <c r="B22" s="85" t="s">
        <v>64</v>
      </c>
      <c r="C22" s="85">
        <v>-15.504915102770312</v>
      </c>
      <c r="D22" s="85">
        <v>-0.46415678184632547</v>
      </c>
      <c r="E22" s="85">
        <v>-1.5873015873016372</v>
      </c>
      <c r="F22" s="85">
        <v>-11.804878048780509</v>
      </c>
      <c r="G22" s="85">
        <v>-9.1450216450216679</v>
      </c>
      <c r="H22" s="85">
        <v>7.3589533932951534</v>
      </c>
      <c r="I22" s="112">
        <v>-12.212081703607147</v>
      </c>
    </row>
    <row r="23" spans="1:9" ht="14" customHeight="1" x14ac:dyDescent="0.45">
      <c r="A23" s="78" t="s">
        <v>30</v>
      </c>
      <c r="B23" s="86"/>
      <c r="C23" s="86"/>
      <c r="D23" s="86"/>
      <c r="E23" s="86"/>
      <c r="F23" s="86"/>
      <c r="G23" s="86"/>
      <c r="H23" s="86"/>
      <c r="I23" s="86"/>
    </row>
    <row r="24" spans="1:9" ht="14" customHeight="1" x14ac:dyDescent="0.45">
      <c r="A24" s="71" t="s">
        <v>50</v>
      </c>
      <c r="B24" s="79">
        <v>6.9729619841431223</v>
      </c>
      <c r="C24" s="79">
        <v>9.139274178225353</v>
      </c>
      <c r="D24" s="79">
        <v>12.427434960223561</v>
      </c>
      <c r="E24" s="109" t="s">
        <v>64</v>
      </c>
      <c r="F24" s="83">
        <v>9.4909404659188503</v>
      </c>
      <c r="G24" s="108" t="s">
        <v>64</v>
      </c>
      <c r="H24" s="79">
        <v>3.7002341920375104</v>
      </c>
      <c r="I24" s="83">
        <v>1.1026102610261379</v>
      </c>
    </row>
    <row r="25" spans="1:9" ht="14" customHeight="1" x14ac:dyDescent="0.45">
      <c r="A25" s="80" t="s">
        <v>31</v>
      </c>
      <c r="B25" s="81">
        <v>28.82703777335982</v>
      </c>
      <c r="C25" s="81">
        <v>25.225733634311464</v>
      </c>
      <c r="D25" s="81">
        <v>6.3519813519813839</v>
      </c>
      <c r="E25" s="107" t="s">
        <v>64</v>
      </c>
      <c r="F25" s="81">
        <v>7.5170842824601181</v>
      </c>
      <c r="G25" s="81">
        <v>20.568122041031046</v>
      </c>
      <c r="H25" s="81">
        <v>25.201938610662356</v>
      </c>
      <c r="I25" s="81">
        <v>20.855614973262071</v>
      </c>
    </row>
    <row r="26" spans="1:9" ht="14" customHeight="1" x14ac:dyDescent="0.45">
      <c r="A26" s="71" t="s">
        <v>32</v>
      </c>
      <c r="B26" s="83">
        <v>-0.31356898517672649</v>
      </c>
      <c r="C26" s="79">
        <v>1.2427287149656241</v>
      </c>
      <c r="D26" s="109" t="s">
        <v>64</v>
      </c>
      <c r="E26" s="79">
        <v>0.31347962382448635</v>
      </c>
      <c r="F26" s="79">
        <v>7.0525886669383864</v>
      </c>
      <c r="G26" s="109" t="s">
        <v>64</v>
      </c>
      <c r="H26" s="79">
        <v>-3.9554317548746276</v>
      </c>
      <c r="I26" s="83">
        <v>10.478199718706026</v>
      </c>
    </row>
    <row r="27" spans="1:9" ht="14" customHeight="1" x14ac:dyDescent="0.45">
      <c r="A27" s="80" t="s">
        <v>33</v>
      </c>
      <c r="B27" s="107" t="s">
        <v>64</v>
      </c>
      <c r="C27" s="81">
        <v>42.7978515625</v>
      </c>
      <c r="D27" s="81">
        <v>43.862124571658967</v>
      </c>
      <c r="E27" s="110" t="s">
        <v>64</v>
      </c>
      <c r="F27" s="87">
        <v>64.026915113871667</v>
      </c>
      <c r="G27" s="81">
        <v>27.033445477933871</v>
      </c>
      <c r="H27" s="81">
        <v>58.152034809316653</v>
      </c>
      <c r="I27" s="81">
        <v>86.425664352406045</v>
      </c>
    </row>
    <row r="28" spans="1:9" ht="14" customHeight="1" x14ac:dyDescent="0.45">
      <c r="A28" s="71" t="s">
        <v>34</v>
      </c>
      <c r="B28" s="79">
        <v>16.830754805438318</v>
      </c>
      <c r="C28" s="79">
        <v>-0.77841203943961323</v>
      </c>
      <c r="D28" s="79">
        <v>-28.802880288028799</v>
      </c>
      <c r="E28" s="79">
        <v>17.3357664233577</v>
      </c>
      <c r="F28" s="83">
        <v>9.1419406575781856</v>
      </c>
      <c r="G28" s="79">
        <v>-13.337250293772062</v>
      </c>
      <c r="H28" s="79">
        <v>26.039387308533925</v>
      </c>
      <c r="I28" s="79">
        <v>22.953328232593751</v>
      </c>
    </row>
    <row r="29" spans="1:9" ht="14" customHeight="1" x14ac:dyDescent="0.45">
      <c r="A29" s="80" t="s">
        <v>53</v>
      </c>
      <c r="B29" s="87">
        <v>95.873269435569753</v>
      </c>
      <c r="C29" s="81" t="s">
        <v>64</v>
      </c>
      <c r="D29" s="81">
        <v>111.10451306413309</v>
      </c>
      <c r="E29" s="81">
        <v>139.51612903225805</v>
      </c>
      <c r="F29" s="110" t="s">
        <v>64</v>
      </c>
      <c r="G29" s="87">
        <v>121.68347556245149</v>
      </c>
      <c r="H29" s="81">
        <v>96.66021297192637</v>
      </c>
      <c r="I29" s="81">
        <v>59.150552486187834</v>
      </c>
    </row>
    <row r="30" spans="1:9" ht="14" customHeight="1" x14ac:dyDescent="0.45">
      <c r="A30" s="71" t="s">
        <v>35</v>
      </c>
      <c r="B30" s="79">
        <v>38.166259168704201</v>
      </c>
      <c r="C30" s="79">
        <v>42.215827338129522</v>
      </c>
      <c r="D30" s="79">
        <v>40.907742509641068</v>
      </c>
      <c r="E30" s="79">
        <v>31.220944458037671</v>
      </c>
      <c r="F30" s="79">
        <v>33.711555688265179</v>
      </c>
      <c r="G30" s="79">
        <v>59.032522547143998</v>
      </c>
      <c r="H30" s="79">
        <v>47.818559556786731</v>
      </c>
      <c r="I30" s="79">
        <v>43.687943262411409</v>
      </c>
    </row>
    <row r="31" spans="1:9" ht="14" customHeight="1" x14ac:dyDescent="0.45">
      <c r="A31" s="80" t="s">
        <v>36</v>
      </c>
      <c r="B31" s="81">
        <v>24.48717948717951</v>
      </c>
      <c r="C31" s="81">
        <v>37.810632274300062</v>
      </c>
      <c r="D31" s="81">
        <v>11.839708561020013</v>
      </c>
      <c r="E31" s="81">
        <v>35.001762425096913</v>
      </c>
      <c r="F31" s="87">
        <v>62.048192771084352</v>
      </c>
      <c r="G31" s="81">
        <v>31.935881627620223</v>
      </c>
      <c r="H31" s="81">
        <v>68.043933054393307</v>
      </c>
      <c r="I31" s="81">
        <v>68.660774983004757</v>
      </c>
    </row>
    <row r="32" spans="1:9" ht="14" customHeight="1" x14ac:dyDescent="0.45">
      <c r="A32" s="71" t="s">
        <v>37</v>
      </c>
      <c r="B32" s="88">
        <v>42.800476001586652</v>
      </c>
      <c r="C32" s="109" t="s">
        <v>64</v>
      </c>
      <c r="D32" s="79">
        <v>37.548387096774192</v>
      </c>
      <c r="E32" s="108" t="s">
        <v>64</v>
      </c>
      <c r="F32" s="79">
        <v>59.171995960955925</v>
      </c>
      <c r="G32" s="108" t="s">
        <v>64</v>
      </c>
      <c r="H32" s="79">
        <v>41.441590720795361</v>
      </c>
      <c r="I32" s="109" t="s">
        <v>64</v>
      </c>
    </row>
    <row r="33" spans="1:9" ht="14" customHeight="1" x14ac:dyDescent="0.45">
      <c r="A33" s="80" t="s">
        <v>54</v>
      </c>
      <c r="B33" s="81" t="s">
        <v>64</v>
      </c>
      <c r="C33" s="81">
        <v>0.86736537766536337</v>
      </c>
      <c r="D33" s="81">
        <v>8.0348004094165759</v>
      </c>
      <c r="E33" s="81">
        <v>5.861124937779949</v>
      </c>
      <c r="F33" s="81">
        <v>-10.446343779677115</v>
      </c>
      <c r="G33" s="81">
        <v>-0.91898428053204251</v>
      </c>
      <c r="H33" s="81">
        <v>2.8473503822831647</v>
      </c>
      <c r="I33" s="81">
        <v>1.7659425367904547</v>
      </c>
    </row>
    <row r="34" spans="1:9" ht="14" customHeight="1" x14ac:dyDescent="0.45">
      <c r="A34" s="71" t="s">
        <v>38</v>
      </c>
      <c r="B34" s="109" t="s">
        <v>64</v>
      </c>
      <c r="C34" s="79">
        <v>35.614973262032066</v>
      </c>
      <c r="D34" s="79">
        <v>48.565217391304351</v>
      </c>
      <c r="E34" s="109" t="s">
        <v>64</v>
      </c>
      <c r="F34" s="79">
        <v>61.682974559686919</v>
      </c>
      <c r="G34" s="79">
        <v>28.697850821744609</v>
      </c>
      <c r="H34" s="79">
        <v>58.578542326844719</v>
      </c>
      <c r="I34" s="79">
        <v>69.401148482362601</v>
      </c>
    </row>
    <row r="35" spans="1:9" ht="14" customHeight="1" x14ac:dyDescent="0.45">
      <c r="A35" s="80" t="s">
        <v>39</v>
      </c>
      <c r="B35" s="81">
        <v>27.784858526637791</v>
      </c>
      <c r="C35" s="81">
        <v>9.1540241707379835</v>
      </c>
      <c r="D35" s="81">
        <v>31.321839080459757</v>
      </c>
      <c r="E35" s="81">
        <v>33.996328029375803</v>
      </c>
      <c r="F35" s="81">
        <v>6.1614294516327606</v>
      </c>
      <c r="G35" s="81">
        <v>72.775098640946979</v>
      </c>
      <c r="H35" s="81">
        <v>20.340324495449135</v>
      </c>
      <c r="I35" s="81">
        <v>16.540297669194072</v>
      </c>
    </row>
    <row r="36" spans="1:9" ht="14" customHeight="1" x14ac:dyDescent="0.45">
      <c r="A36" s="71" t="s">
        <v>40</v>
      </c>
      <c r="B36" s="79">
        <v>48.927392739273913</v>
      </c>
      <c r="C36" s="79">
        <v>43.945808636748509</v>
      </c>
      <c r="D36" s="79">
        <v>15.905511811023597</v>
      </c>
      <c r="E36" s="109" t="s">
        <v>64</v>
      </c>
      <c r="F36" s="108" t="s">
        <v>64</v>
      </c>
      <c r="G36" s="109" t="s">
        <v>64</v>
      </c>
      <c r="H36" s="79">
        <v>32.137931034482726</v>
      </c>
      <c r="I36" s="79">
        <v>58.888888888888943</v>
      </c>
    </row>
    <row r="37" spans="1:9" ht="14" customHeight="1" x14ac:dyDescent="0.45">
      <c r="A37" s="80" t="s">
        <v>55</v>
      </c>
      <c r="B37" s="107" t="s">
        <v>64</v>
      </c>
      <c r="C37" s="110" t="s">
        <v>64</v>
      </c>
      <c r="D37" s="81">
        <v>15.23046092184368</v>
      </c>
      <c r="E37" s="110" t="s">
        <v>64</v>
      </c>
      <c r="F37" s="81">
        <v>61.887072808320973</v>
      </c>
      <c r="G37" s="81">
        <v>25.375000000000057</v>
      </c>
      <c r="H37" s="81">
        <v>43.375959079283888</v>
      </c>
      <c r="I37" s="81">
        <v>68.268497330282202</v>
      </c>
    </row>
    <row r="38" spans="1:9" ht="14" customHeight="1" x14ac:dyDescent="0.45">
      <c r="A38" s="71" t="s">
        <v>41</v>
      </c>
      <c r="B38" s="79">
        <v>44.778481012658176</v>
      </c>
      <c r="C38" s="79">
        <v>61.694915254237316</v>
      </c>
      <c r="D38" s="79">
        <v>62.813370473537631</v>
      </c>
      <c r="E38" s="109" t="s">
        <v>64</v>
      </c>
      <c r="F38" s="109" t="s">
        <v>64</v>
      </c>
      <c r="G38" s="79">
        <v>29.589843750000021</v>
      </c>
      <c r="H38" s="109" t="s">
        <v>64</v>
      </c>
      <c r="I38" s="109" t="s">
        <v>64</v>
      </c>
    </row>
    <row r="39" spans="1:9" ht="14" customHeight="1" x14ac:dyDescent="0.45">
      <c r="A39" s="84" t="s">
        <v>42</v>
      </c>
      <c r="B39" s="85">
        <v>59.728718428437809</v>
      </c>
      <c r="C39" s="85">
        <v>27.142857142857114</v>
      </c>
      <c r="D39" s="85">
        <v>55.175558595531228</v>
      </c>
      <c r="E39" s="85">
        <v>37.931034482758584</v>
      </c>
      <c r="F39" s="85">
        <v>33.360622185837109</v>
      </c>
      <c r="G39" s="89">
        <v>10.613650594865343</v>
      </c>
      <c r="H39" s="85">
        <v>59.142999501743866</v>
      </c>
      <c r="I39" s="85">
        <v>41.911442349846517</v>
      </c>
    </row>
    <row r="40" spans="1:9" ht="14" customHeight="1" x14ac:dyDescent="0.45">
      <c r="A40" s="78" t="s">
        <v>43</v>
      </c>
      <c r="B40" s="86"/>
      <c r="C40" s="86"/>
      <c r="D40" s="86"/>
      <c r="E40" s="86"/>
      <c r="F40" s="86"/>
      <c r="G40" s="86"/>
      <c r="H40" s="86"/>
      <c r="I40" s="86"/>
    </row>
    <row r="41" spans="1:9" ht="14" customHeight="1" x14ac:dyDescent="0.45">
      <c r="A41" s="71" t="s">
        <v>44</v>
      </c>
      <c r="B41" s="108" t="s">
        <v>64</v>
      </c>
      <c r="C41" s="79">
        <v>258.20591233435266</v>
      </c>
      <c r="D41" s="79">
        <v>123.69263607257213</v>
      </c>
      <c r="E41" s="108" t="s">
        <v>64</v>
      </c>
      <c r="F41" s="79">
        <v>246.52631578947376</v>
      </c>
      <c r="G41" s="79">
        <v>151.27450980392157</v>
      </c>
      <c r="H41" s="79">
        <v>203.88198757763973</v>
      </c>
      <c r="I41" s="83">
        <v>228.93805309734518</v>
      </c>
    </row>
    <row r="42" spans="1:9" ht="14" customHeight="1" x14ac:dyDescent="0.45">
      <c r="A42" s="80" t="s">
        <v>45</v>
      </c>
      <c r="B42" s="81">
        <v>29.735682819383236</v>
      </c>
      <c r="C42" s="81">
        <v>21.5962441314554</v>
      </c>
      <c r="D42" s="81">
        <v>28.990228013029331</v>
      </c>
      <c r="E42" s="81">
        <v>37.431991294885727</v>
      </c>
      <c r="F42" s="81">
        <v>5.3784860557768654</v>
      </c>
      <c r="G42" s="110" t="s">
        <v>64</v>
      </c>
      <c r="H42" s="81">
        <v>12.380952380952381</v>
      </c>
      <c r="I42" s="81">
        <v>21.487603305785118</v>
      </c>
    </row>
    <row r="43" spans="1:9" ht="14" customHeight="1" x14ac:dyDescent="0.45">
      <c r="A43" s="71" t="s">
        <v>56</v>
      </c>
      <c r="B43" s="109" t="s">
        <v>64</v>
      </c>
      <c r="C43" s="79">
        <v>-13.064312736443895</v>
      </c>
      <c r="D43" s="79">
        <v>-24.962630792227202</v>
      </c>
      <c r="E43" s="79">
        <v>-2.3776223776223682</v>
      </c>
      <c r="F43" s="79">
        <v>-28.21118991331759</v>
      </c>
      <c r="G43" s="79">
        <v>-11.289092295957271</v>
      </c>
      <c r="H43" s="79">
        <v>-19.009417509591874</v>
      </c>
      <c r="I43" s="79">
        <v>-24.118316268486907</v>
      </c>
    </row>
    <row r="44" spans="1:9" ht="14" customHeight="1" x14ac:dyDescent="0.45">
      <c r="A44" s="80" t="s">
        <v>46</v>
      </c>
      <c r="B44" s="81">
        <v>31.171067738231862</v>
      </c>
      <c r="C44" s="81">
        <v>50.708591674047796</v>
      </c>
      <c r="D44" s="81">
        <v>46.829268292682926</v>
      </c>
      <c r="E44" s="81">
        <v>27.843137254901951</v>
      </c>
      <c r="F44" s="81">
        <v>68.9981096408318</v>
      </c>
      <c r="G44" s="81">
        <v>58.198513336248389</v>
      </c>
      <c r="H44" s="81">
        <v>82.379654859218945</v>
      </c>
      <c r="I44" s="81">
        <v>91.000000000000043</v>
      </c>
    </row>
    <row r="45" spans="1:9" ht="14" customHeight="1" x14ac:dyDescent="0.45">
      <c r="A45" s="90" t="s">
        <v>47</v>
      </c>
      <c r="B45" s="91">
        <v>173.01231802911531</v>
      </c>
      <c r="C45" s="91">
        <v>176.02688573562349</v>
      </c>
      <c r="D45" s="91">
        <v>118.13353566009108</v>
      </c>
      <c r="E45" s="91">
        <v>183.48868175765651</v>
      </c>
      <c r="F45" s="91">
        <v>194.60539460539459</v>
      </c>
      <c r="G45" s="91">
        <v>122.27351413733408</v>
      </c>
      <c r="H45" s="91">
        <v>116.815988973122</v>
      </c>
      <c r="I45" s="91">
        <v>178.24803149606296</v>
      </c>
    </row>
    <row r="46" spans="1:9" x14ac:dyDescent="0.45">
      <c r="A46" s="92"/>
      <c r="B46" s="102"/>
      <c r="C46" s="102"/>
      <c r="D46" s="102"/>
      <c r="E46" s="102"/>
      <c r="F46" s="102"/>
      <c r="G46" s="102"/>
      <c r="H46" s="102"/>
      <c r="I46" s="102"/>
    </row>
    <row r="47" spans="1:9" x14ac:dyDescent="0.45">
      <c r="A47" s="92" t="s">
        <v>12</v>
      </c>
      <c r="B47" s="93"/>
      <c r="C47" s="94"/>
      <c r="D47" s="94"/>
      <c r="E47" s="93"/>
      <c r="F47" s="94"/>
      <c r="G47" s="94"/>
      <c r="H47" s="94"/>
      <c r="I47" s="94"/>
    </row>
    <row r="48" spans="1:9" x14ac:dyDescent="0.45">
      <c r="A48" s="95" t="s">
        <v>57</v>
      </c>
      <c r="B48" s="95"/>
      <c r="C48" s="95"/>
      <c r="D48" s="95"/>
      <c r="E48" s="95"/>
      <c r="F48" s="95"/>
      <c r="G48" s="95"/>
      <c r="H48" s="95"/>
      <c r="I48" s="95"/>
    </row>
    <row r="49" spans="1:9" x14ac:dyDescent="0.45">
      <c r="A49" s="96" t="s">
        <v>14</v>
      </c>
      <c r="B49" s="93"/>
      <c r="C49" s="94"/>
      <c r="D49" s="94"/>
      <c r="E49" s="93"/>
      <c r="F49" s="94"/>
      <c r="G49" s="94"/>
      <c r="H49" s="94"/>
      <c r="I49" s="94"/>
    </row>
    <row r="50" spans="1:9" x14ac:dyDescent="0.45">
      <c r="A50" s="97" t="s">
        <v>15</v>
      </c>
      <c r="B50" s="98"/>
      <c r="C50" s="98"/>
      <c r="D50" s="98"/>
      <c r="E50" s="98"/>
      <c r="F50" s="98"/>
      <c r="G50" s="98"/>
      <c r="H50" s="98"/>
      <c r="I50" s="98"/>
    </row>
    <row r="51" spans="1:9" x14ac:dyDescent="0.45">
      <c r="A51" s="97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99" t="str">
        <f>+Índice!A14</f>
        <v>Fecha de actualización: 6 de octubre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97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97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97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</cp:lastModifiedBy>
  <cp:lastPrinted>2018-10-02T21:35:14Z</cp:lastPrinted>
  <dcterms:created xsi:type="dcterms:W3CDTF">2007-01-25T17:17:56Z</dcterms:created>
  <dcterms:modified xsi:type="dcterms:W3CDTF">2022-09-30T20:37:26Z</dcterms:modified>
</cp:coreProperties>
</file>