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ENIS\Downloads\"/>
    </mc:Choice>
  </mc:AlternateContent>
  <xr:revisionPtr revIDLastSave="0" documentId="8_{3B6674DB-5F07-4A35-AC51-1163A953CA66}" xr6:coauthVersionLast="47" xr6:coauthVersionMax="47" xr10:uidLastSave="{00000000-0000-0000-0000-000000000000}"/>
  <bookViews>
    <workbookView xWindow="-120" yWindow="-120" windowWidth="20730" windowHeight="11040" tabRatio="705" activeTab="1" xr2:uid="{F2ADAA27-5088-459C-AC93-FE3C1E1CCFDF}"/>
  </bookViews>
  <sheets>
    <sheet name="Índice" sheetId="15" r:id="rId1"/>
    <sheet name="Abastecimiento" sheetId="14" r:id="rId2"/>
    <sheet name="Armenia" sheetId="12" r:id="rId3"/>
    <sheet name="Bogotá" sheetId="2" r:id="rId4"/>
    <sheet name="Cali" sheetId="5" r:id="rId5"/>
    <sheet name="Manizales" sheetId="6" r:id="rId6"/>
    <sheet name="Neiva" sheetId="8" r:id="rId7"/>
    <sheet name="Pasto" sheetId="13" r:id="rId8"/>
    <sheet name="Pereira,La 41" sheetId="16" r:id="rId9"/>
    <sheet name="Pereira,Mercasa" sheetId="9" r:id="rId10"/>
    <sheet name="Santa Marta" sheetId="10" r:id="rId11"/>
    <sheet name="Tunja" sheetId="11" r:id="rId12"/>
  </sheets>
  <definedNames>
    <definedName name="_xlnm._FilterDatabase" localSheetId="1" hidden="1">Abastecimiento!$A$9:$HQ$43</definedName>
    <definedName name="_xlnm.Print_Area" localSheetId="2">Armenia!$A$1:$G$135</definedName>
    <definedName name="_xlnm.Print_Area" localSheetId="3">Bogotá!$A$1:$G$191</definedName>
    <definedName name="_xlnm.Print_Area" localSheetId="4">Cali!$A$1:$G$80</definedName>
    <definedName name="_xlnm.Print_Area" localSheetId="5">Manizales!$A$1:$G$135</definedName>
    <definedName name="_xlnm.Print_Area" localSheetId="6">Neiva!$A$1:$G$123</definedName>
    <definedName name="_xlnm.Print_Area" localSheetId="7">Pasto!$A$1:$G$120</definedName>
    <definedName name="_xlnm.Print_Area" localSheetId="8">'Pereira,La 41'!$A$1:$G$71</definedName>
    <definedName name="_xlnm.Print_Area" localSheetId="9">'Pereira,Mercasa'!$A$1:$G$124</definedName>
    <definedName name="_xlnm.Print_Area" localSheetId="10">'Santa Marta'!$A$1:$G$100</definedName>
    <definedName name="_xlnm.Print_Area" localSheetId="11">Tunja!$A$1:$G$112</definedName>
    <definedName name="_xlnm.Print_Titles" localSheetId="2">Armenia!$1:$13</definedName>
    <definedName name="_xlnm.Print_Titles" localSheetId="3">Bogotá!$1:$13</definedName>
    <definedName name="_xlnm.Print_Titles" localSheetId="4">Cali!$1:$13</definedName>
    <definedName name="_xlnm.Print_Titles" localSheetId="5">Manizales!$1:$13</definedName>
    <definedName name="_xlnm.Print_Titles" localSheetId="6">Neiva!$1:$13</definedName>
    <definedName name="_xlnm.Print_Titles" localSheetId="7">Pasto!$1:$13</definedName>
    <definedName name="_xlnm.Print_Titles" localSheetId="8">'Pereira,La 41'!$1:$13</definedName>
    <definedName name="_xlnm.Print_Titles" localSheetId="9">'Pereira,Mercasa'!$1:$13</definedName>
    <definedName name="_xlnm.Print_Titles" localSheetId="10">'Santa Marta'!$1:$13</definedName>
    <definedName name="_xlnm.Print_Titles" localSheetId="11">Tunja!$1:$13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5" l="1"/>
  <c r="B19" i="15"/>
  <c r="B18" i="15"/>
  <c r="B17" i="15"/>
  <c r="B16" i="15"/>
  <c r="B15" i="15"/>
  <c r="B14" i="15"/>
  <c r="B13" i="15"/>
  <c r="B12" i="15"/>
  <c r="B11" i="15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C15" i="14" l="1"/>
  <c r="B15" i="14"/>
</calcChain>
</file>

<file path=xl/sharedStrings.xml><?xml version="1.0" encoding="utf-8"?>
<sst xmlns="http://schemas.openxmlformats.org/spreadsheetml/2006/main" count="3271" uniqueCount="592">
  <si>
    <t>Producto</t>
  </si>
  <si>
    <t>Presentación</t>
  </si>
  <si>
    <t>Unidades</t>
  </si>
  <si>
    <t>Frutas</t>
  </si>
  <si>
    <t>Aguacate Hass</t>
  </si>
  <si>
    <t>Kilogramo</t>
  </si>
  <si>
    <t>Aguacate papelillo</t>
  </si>
  <si>
    <t>Banano criollo</t>
  </si>
  <si>
    <t>Borojó</t>
  </si>
  <si>
    <t>Ciruela importada</t>
  </si>
  <si>
    <t>Canastilla</t>
  </si>
  <si>
    <t>Coco</t>
  </si>
  <si>
    <t>Docena</t>
  </si>
  <si>
    <t>Curuba</t>
  </si>
  <si>
    <t>Durazno nacional</t>
  </si>
  <si>
    <t>Fresa</t>
  </si>
  <si>
    <t>Granadilla</t>
  </si>
  <si>
    <t>Gulupa</t>
  </si>
  <si>
    <t>Higo</t>
  </si>
  <si>
    <t>Kiwi</t>
  </si>
  <si>
    <t xml:space="preserve">Limón común </t>
  </si>
  <si>
    <t>Bulto</t>
  </si>
  <si>
    <t>Lulo</t>
  </si>
  <si>
    <t>Mandarina Arrayana</t>
  </si>
  <si>
    <t>Manzana nacional</t>
  </si>
  <si>
    <t>Manzana roja importada</t>
  </si>
  <si>
    <t>Manzana royal gala importada</t>
  </si>
  <si>
    <t>Manzana verde importada</t>
  </si>
  <si>
    <t>Bolsa</t>
  </si>
  <si>
    <t>Melón Cantalup</t>
  </si>
  <si>
    <t>Mora de Castilla</t>
  </si>
  <si>
    <t>Naranja Sweet</t>
  </si>
  <si>
    <t xml:space="preserve">Canastilla </t>
  </si>
  <si>
    <t>Naranja Valencia</t>
  </si>
  <si>
    <t>Papaya Paulina</t>
  </si>
  <si>
    <t>Papaya tainung</t>
  </si>
  <si>
    <t>Patilla</t>
  </si>
  <si>
    <t>Piña perolera</t>
  </si>
  <si>
    <t>Pitahaya</t>
  </si>
  <si>
    <t>Tangelo</t>
  </si>
  <si>
    <t>Uchuva con cáscara</t>
  </si>
  <si>
    <t>Uva importada</t>
  </si>
  <si>
    <t>Uva isabela</t>
  </si>
  <si>
    <t>Uva red globe nacional</t>
  </si>
  <si>
    <t>Caja Madera</t>
  </si>
  <si>
    <t>Arracacha amarilla</t>
  </si>
  <si>
    <t>Papa criolla limpia</t>
  </si>
  <si>
    <t xml:space="preserve">Bulto </t>
  </si>
  <si>
    <t>Papa criolla sucia</t>
  </si>
  <si>
    <t>Papa parda pastusa</t>
  </si>
  <si>
    <t>Papa R-12 negra</t>
  </si>
  <si>
    <t>Papa R-12 roja</t>
  </si>
  <si>
    <t xml:space="preserve">Papa sabanera </t>
  </si>
  <si>
    <t xml:space="preserve">Papa superior </t>
  </si>
  <si>
    <t>Plátano guineo</t>
  </si>
  <si>
    <t>Plátano hartón maduro</t>
  </si>
  <si>
    <t>Plátano hartón verde</t>
  </si>
  <si>
    <t>Paquete</t>
  </si>
  <si>
    <t>Plátano hartón verde llanero</t>
  </si>
  <si>
    <t>Yuca llanera</t>
  </si>
  <si>
    <t xml:space="preserve">Bolsa </t>
  </si>
  <si>
    <t>Verduras y hortalizas</t>
  </si>
  <si>
    <t>Acelga</t>
  </si>
  <si>
    <t>Apio</t>
  </si>
  <si>
    <t>Brócoli</t>
  </si>
  <si>
    <t>Cilantro</t>
  </si>
  <si>
    <t>Coles</t>
  </si>
  <si>
    <t>Coliflor</t>
  </si>
  <si>
    <t>Espinaca</t>
  </si>
  <si>
    <t>Lechuga Batavia</t>
  </si>
  <si>
    <t>Lechuga crespa verde</t>
  </si>
  <si>
    <t>Perejil</t>
  </si>
  <si>
    <t>Repollo morado</t>
  </si>
  <si>
    <t>Repollo verde</t>
  </si>
  <si>
    <t>Cebolla cabezona blanca</t>
  </si>
  <si>
    <t>Cebolla cabezona roja</t>
  </si>
  <si>
    <t>Cebolla junca Aquitania</t>
  </si>
  <si>
    <t>Cebolla puerro</t>
  </si>
  <si>
    <t>Arveja verde en vaina</t>
  </si>
  <si>
    <t>Arveja verde en vaina pastusa</t>
  </si>
  <si>
    <t>Fríjol verde cargamanto</t>
  </si>
  <si>
    <t>Haba verde</t>
  </si>
  <si>
    <t>Habichuela</t>
  </si>
  <si>
    <t>Tomate chonto</t>
  </si>
  <si>
    <t>Tomate larga vida</t>
  </si>
  <si>
    <t>Zanahoria</t>
  </si>
  <si>
    <t>Pepino de rellenar</t>
  </si>
  <si>
    <t>Ahuyama</t>
  </si>
  <si>
    <t>Ajo</t>
  </si>
  <si>
    <t>Ajo importado</t>
  </si>
  <si>
    <t>Berenjena</t>
  </si>
  <si>
    <t>Calabacín</t>
  </si>
  <si>
    <t>Calabaza</t>
  </si>
  <si>
    <t>Chócolo mazorca</t>
  </si>
  <si>
    <t>Cidra</t>
  </si>
  <si>
    <t>Pepino cohombro</t>
  </si>
  <si>
    <t>Pimentón</t>
  </si>
  <si>
    <t>Rábano rojo</t>
  </si>
  <si>
    <t>Remolacha</t>
  </si>
  <si>
    <t>Ahuyamín (Sakata)</t>
  </si>
  <si>
    <t>Ronda 1</t>
  </si>
  <si>
    <t>Ronda 2</t>
  </si>
  <si>
    <t>Máximo</t>
  </si>
  <si>
    <t>Mínimo</t>
  </si>
  <si>
    <t xml:space="preserve">Caja de madera </t>
  </si>
  <si>
    <t>Atado</t>
  </si>
  <si>
    <t xml:space="preserve">Docena </t>
  </si>
  <si>
    <t>SISTEMA DE INFORMACIÓN DE PRECIOS Y ABASTECIMIENTO DEL SECTOR AGROPECUARIO - SIPSA</t>
  </si>
  <si>
    <t>PRECIOS MAYORISTAS - SIPSA_P</t>
  </si>
  <si>
    <t>Boletín Diario</t>
  </si>
  <si>
    <t>Bogotá, Corabastos</t>
  </si>
  <si>
    <t>Productos de Primera Calidad</t>
  </si>
  <si>
    <t xml:space="preserve">Caja de cartón </t>
  </si>
  <si>
    <t>Tomate de árbol</t>
  </si>
  <si>
    <t>Tubérculos, raíces y plátanos</t>
  </si>
  <si>
    <t>Papa rubí</t>
  </si>
  <si>
    <t>Papa única</t>
  </si>
  <si>
    <t>Caja de cartón</t>
  </si>
  <si>
    <t>Banano Urabá</t>
  </si>
  <si>
    <t>Guanábana</t>
  </si>
  <si>
    <t>Aguacate común</t>
  </si>
  <si>
    <t>1 Kilogramo</t>
  </si>
  <si>
    <t>9 Kilogramo</t>
  </si>
  <si>
    <t>25 Kilogramo</t>
  </si>
  <si>
    <t>10 Kilogramo</t>
  </si>
  <si>
    <t>14 Kilogramo</t>
  </si>
  <si>
    <t>Guayaba pera</t>
  </si>
  <si>
    <t>Limón común</t>
  </si>
  <si>
    <t>Mandarina común</t>
  </si>
  <si>
    <t>Mango tommy</t>
  </si>
  <si>
    <t>Maracuyá</t>
  </si>
  <si>
    <t>15 Kilogramo</t>
  </si>
  <si>
    <t>Mora de castilla</t>
  </si>
  <si>
    <t>Arroba</t>
  </si>
  <si>
    <t>12,5 Kilogramo</t>
  </si>
  <si>
    <t>2,5 Kilogramo</t>
  </si>
  <si>
    <t>Naranja valencia</t>
  </si>
  <si>
    <t>Pera importada</t>
  </si>
  <si>
    <t>Pera nacional</t>
  </si>
  <si>
    <t>Piña gold</t>
  </si>
  <si>
    <t>Caja de madera</t>
  </si>
  <si>
    <t>30 Kilogramo</t>
  </si>
  <si>
    <t>5 Kilogramo</t>
  </si>
  <si>
    <t>Zapote</t>
  </si>
  <si>
    <t>62,5 Kilogramo</t>
  </si>
  <si>
    <t>50 Kilogramo</t>
  </si>
  <si>
    <t>Yuca criolla</t>
  </si>
  <si>
    <t>Cebolla cabezona roja importada</t>
  </si>
  <si>
    <t>Cebolla junca</t>
  </si>
  <si>
    <t>Fríjol verde en vaina</t>
  </si>
  <si>
    <t>12 Kilogramo</t>
  </si>
  <si>
    <t>500 Gramo</t>
  </si>
  <si>
    <t>Pimentón verde</t>
  </si>
  <si>
    <t>Repollo blanco</t>
  </si>
  <si>
    <t>Tomate riñón</t>
  </si>
  <si>
    <t>22 Kilogramo</t>
  </si>
  <si>
    <t>60 Kilogramo</t>
  </si>
  <si>
    <t>Papaya Maradol</t>
  </si>
  <si>
    <t>Papa capira</t>
  </si>
  <si>
    <t>Mango común</t>
  </si>
  <si>
    <t>Naranja común</t>
  </si>
  <si>
    <t>Papa superior</t>
  </si>
  <si>
    <t>24 Kilogramo</t>
  </si>
  <si>
    <t>Limón Tahití</t>
  </si>
  <si>
    <t>Mango Tommy</t>
  </si>
  <si>
    <t>Mandarina Oneco</t>
  </si>
  <si>
    <t xml:space="preserve">Cilantro </t>
  </si>
  <si>
    <t xml:space="preserve">Pimentón </t>
  </si>
  <si>
    <t>Aguacate Papelillo</t>
  </si>
  <si>
    <t>Curuba larga</t>
  </si>
  <si>
    <t>Guayaba agria</t>
  </si>
  <si>
    <t>Guayaba manzana</t>
  </si>
  <si>
    <t>Maracuyá </t>
  </si>
  <si>
    <t xml:space="preserve">Arracacha Blanca </t>
  </si>
  <si>
    <t xml:space="preserve">Papa Capira </t>
  </si>
  <si>
    <t>Papa Criolla Limpia</t>
  </si>
  <si>
    <t xml:space="preserve">Papa Parda Pastusa </t>
  </si>
  <si>
    <t>Plátano dominico hartón maduro</t>
  </si>
  <si>
    <t>Plátano dominico hartón verde</t>
  </si>
  <si>
    <t>Yuca ICA</t>
  </si>
  <si>
    <t xml:space="preserve">Coliflor </t>
  </si>
  <si>
    <t xml:space="preserve">Frijol Verde en Vaina </t>
  </si>
  <si>
    <t xml:space="preserve">Pepino cohombro </t>
  </si>
  <si>
    <t>Zanahoria Bogotana</t>
  </si>
  <si>
    <t>Banano bocadillo</t>
  </si>
  <si>
    <t>Limón mandarino</t>
  </si>
  <si>
    <t>Mango manzano</t>
  </si>
  <si>
    <t>Uva Isabela</t>
  </si>
  <si>
    <t>Arracacha blanca</t>
  </si>
  <si>
    <t>Manojo</t>
  </si>
  <si>
    <t>Cebolla cabezona roja peruana</t>
  </si>
  <si>
    <t xml:space="preserve">Manojo </t>
  </si>
  <si>
    <t>Carnes</t>
  </si>
  <si>
    <t>Mango Yulima</t>
  </si>
  <si>
    <t>30 Unidad</t>
  </si>
  <si>
    <t>Mango reina</t>
  </si>
  <si>
    <r>
      <rPr>
        <b/>
        <sz val="8"/>
        <rFont val="Segoe UI"/>
        <family val="2"/>
        <charset val="204"/>
      </rPr>
      <t>Fuente:</t>
    </r>
    <r>
      <rPr>
        <sz val="8"/>
        <rFont val="Segoe UI"/>
        <family val="2"/>
        <charset val="204"/>
      </rPr>
      <t xml:space="preserve"> DANE, SIPSA</t>
    </r>
  </si>
  <si>
    <t>Santa Marta (Magdalena)</t>
  </si>
  <si>
    <t>Barranquilla, Barranquillita</t>
  </si>
  <si>
    <t>Cartagena, Bazurto</t>
  </si>
  <si>
    <t>Montería, Mercado del Sur</t>
  </si>
  <si>
    <t>Valledupar, Mercabastos</t>
  </si>
  <si>
    <t>Villavicencio, CAV</t>
  </si>
  <si>
    <t>19 Kilogramo</t>
  </si>
  <si>
    <t>25 Unidad 500 GR</t>
  </si>
  <si>
    <t>Ulluco</t>
  </si>
  <si>
    <t>70 Kilogramo</t>
  </si>
  <si>
    <t>Cebolla junca pastusa</t>
  </si>
  <si>
    <t>Popayán, Plaza de mercado del barrio Bolívar</t>
  </si>
  <si>
    <t>Pereira, Mercasa</t>
  </si>
  <si>
    <t>Sincelejo, Nuevo Mercado</t>
  </si>
  <si>
    <t>Carne de cerdo, brazo sin hueso</t>
  </si>
  <si>
    <t>Carne de cerdo, espinazo</t>
  </si>
  <si>
    <t>Carne de cerdo, pernil sin hueso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</si>
  <si>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</si>
  <si>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</si>
  <si>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</si>
  <si>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</si>
  <si>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</si>
  <si>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</si>
  <si>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</si>
  <si>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</si>
  <si>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</si>
  <si>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</si>
  <si>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</si>
  <si>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</si>
  <si>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</si>
  <si>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</si>
  <si>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</si>
  <si>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</si>
  <si>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</si>
  <si>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Alas de pollo con costillar</t>
  </si>
  <si>
    <t>Menudencias de pollo</t>
  </si>
  <si>
    <t>Pechuga de pollo</t>
  </si>
  <si>
    <t>Pierna pernil con rabadilla</t>
  </si>
  <si>
    <t>Piernas de pollo</t>
  </si>
  <si>
    <t>Granos y cereales</t>
  </si>
  <si>
    <t>Arroz de primera</t>
  </si>
  <si>
    <t>Lenteja importada</t>
  </si>
  <si>
    <t>Maíz amarillo cáscara</t>
  </si>
  <si>
    <t>Maíz amarillo trillado</t>
  </si>
  <si>
    <t>Maíz blanco trillado</t>
  </si>
  <si>
    <t>Maíz pira</t>
  </si>
  <si>
    <t>Huevo rojo A</t>
  </si>
  <si>
    <t>Panal</t>
  </si>
  <si>
    <t>Huevo rojo AA</t>
  </si>
  <si>
    <t>Huevo rojo B</t>
  </si>
  <si>
    <t>Queso campesino</t>
  </si>
  <si>
    <t>Queso costeño</t>
  </si>
  <si>
    <t>Pescados</t>
  </si>
  <si>
    <t>Bagre rayado entero fresco</t>
  </si>
  <si>
    <t>Bocachico importado congelado</t>
  </si>
  <si>
    <t>Cachama de cultivo fresca</t>
  </si>
  <si>
    <t>Tilapia roja entera fresca</t>
  </si>
  <si>
    <t>Procesados</t>
  </si>
  <si>
    <t>Azúcar refinada</t>
  </si>
  <si>
    <t>Café molido</t>
  </si>
  <si>
    <t>Chocolate dulce</t>
  </si>
  <si>
    <t>Fécula de maíz</t>
  </si>
  <si>
    <t>Galletas saladas</t>
  </si>
  <si>
    <t>Harina de trigo</t>
  </si>
  <si>
    <t>Harina precocida de maíz</t>
  </si>
  <si>
    <t>Jugo instantáneo (sobre)</t>
  </si>
  <si>
    <t>20 Unidad 18 GR</t>
  </si>
  <si>
    <t>Lomitos de atún en lata</t>
  </si>
  <si>
    <t>48 Unidad 170 GR</t>
  </si>
  <si>
    <t>Panela cuadrada morena</t>
  </si>
  <si>
    <t>Panela redonda morena</t>
  </si>
  <si>
    <t>Pastas alimenticias</t>
  </si>
  <si>
    <t>Sal yodada</t>
  </si>
  <si>
    <t>Salsa de tomate doy pack</t>
  </si>
  <si>
    <t>Sardinas en lata</t>
  </si>
  <si>
    <t>Vinagre</t>
  </si>
  <si>
    <t>Carne de cerdo</t>
  </si>
  <si>
    <t>Pollo</t>
  </si>
  <si>
    <t>Lácteos y huevos</t>
  </si>
  <si>
    <t>12 Unidad 1000 CC</t>
  </si>
  <si>
    <t>24 Unidad 500 CC</t>
  </si>
  <si>
    <t>48 Unidad 425 GR</t>
  </si>
  <si>
    <t>Carne de cerdo, costilla</t>
  </si>
  <si>
    <t>Pollo entero fresco sin vísceras</t>
  </si>
  <si>
    <t>Basa, entero congelado importado</t>
  </si>
  <si>
    <t>1 Unidad</t>
  </si>
  <si>
    <t>Huevo rojo extra</t>
  </si>
  <si>
    <t>Leche en polvo</t>
  </si>
  <si>
    <t>Queso cuajada</t>
  </si>
  <si>
    <t>Queso doble crema</t>
  </si>
  <si>
    <t>24 Unidad 500 GR</t>
  </si>
  <si>
    <t>24 Unidad 250 GR</t>
  </si>
  <si>
    <t>Arveja verde seca importada</t>
  </si>
  <si>
    <t>Fríjol bolón</t>
  </si>
  <si>
    <t>Fríjol cargamanto rojo</t>
  </si>
  <si>
    <t>Fríjol nima calima</t>
  </si>
  <si>
    <t>Garbanzo importado</t>
  </si>
  <si>
    <t>Unidad</t>
  </si>
  <si>
    <t>36 Unidad</t>
  </si>
  <si>
    <t>48 Unidad 500 GR</t>
  </si>
  <si>
    <t>24 Unidad 150 GR</t>
  </si>
  <si>
    <t>24 Unidad 425 GR</t>
  </si>
  <si>
    <t>Margarina</t>
  </si>
  <si>
    <t>Mayonesa doy pack</t>
  </si>
  <si>
    <t xml:space="preserve">Ajo </t>
  </si>
  <si>
    <t xml:space="preserve">Manojo  </t>
  </si>
  <si>
    <t>Bocadillo veleño</t>
  </si>
  <si>
    <t>Azúcar sulfitada</t>
  </si>
  <si>
    <t>Azúcar morena</t>
  </si>
  <si>
    <t>Avena en hojuelas</t>
  </si>
  <si>
    <t>Aceite vegetal mezcla</t>
  </si>
  <si>
    <t>Saco</t>
  </si>
  <si>
    <t>Barranquilla, Granabastos</t>
  </si>
  <si>
    <t>Atado/Manojo</t>
  </si>
  <si>
    <t>Tula</t>
  </si>
  <si>
    <t>Uva roja</t>
  </si>
  <si>
    <t>Valledupar, Mercado Nuevo</t>
  </si>
  <si>
    <t xml:space="preserve">Toneladas de alimentos ingresados diariamente, según ciudad y mercado mayorista (29 mercados)
</t>
  </si>
  <si>
    <t>Mercado mayorista</t>
  </si>
  <si>
    <t>Lunes</t>
  </si>
  <si>
    <t>Martes</t>
  </si>
  <si>
    <t>Miércoles</t>
  </si>
  <si>
    <t>Jueves</t>
  </si>
  <si>
    <t>Viernes</t>
  </si>
  <si>
    <t>Sábado</t>
  </si>
  <si>
    <t>Domingo</t>
  </si>
  <si>
    <t>Toneladas</t>
  </si>
  <si>
    <t>Total</t>
  </si>
  <si>
    <t>Armenia, Mercar</t>
  </si>
  <si>
    <t>Bogotá, D.C., Corabastos</t>
  </si>
  <si>
    <t>Bogotá, D.C., Paloquemao</t>
  </si>
  <si>
    <t>Bogotá, D.C., Plaza Las Flores</t>
  </si>
  <si>
    <t>Bogotá, D.C., Plaza Samper Mendoza</t>
  </si>
  <si>
    <t>Bucaramanga, Centroabastos</t>
  </si>
  <si>
    <t>Cali, Cavasa</t>
  </si>
  <si>
    <t>Cali, Santa Helena</t>
  </si>
  <si>
    <t>Cúcuta, Cenabastos</t>
  </si>
  <si>
    <t>Cúcuta, La Nueva Sexta</t>
  </si>
  <si>
    <t>Ibagué, Plaza La 21</t>
  </si>
  <si>
    <t>Ipiales (Nariño), Centro de acopio</t>
  </si>
  <si>
    <t>Manizales, Centro Galerías</t>
  </si>
  <si>
    <t>Medellín, Central Mayorista de Antioquia</t>
  </si>
  <si>
    <t>Medellín, Plaza Minorista "José María Villa"</t>
  </si>
  <si>
    <t>Neiva, Surabastos</t>
  </si>
  <si>
    <t>Pasto, El Potrerillo</t>
  </si>
  <si>
    <t>Tunja, Complejo de Servicios del Sur</t>
  </si>
  <si>
    <t xml:space="preserve">Fuente DANE- SIPSA </t>
  </si>
  <si>
    <r>
      <t xml:space="preserve">Nota: </t>
    </r>
    <r>
      <rPr>
        <sz val="8"/>
        <color theme="1"/>
        <rFont val="Segoe UI"/>
        <family val="2"/>
      </rPr>
      <t>por motivo de lunes festivo los mercados de Medellín, Armenia, Manizales, Pereira y las plazas de Las Flores y Samper Mendoza (Bogotá) no operaron.</t>
    </r>
  </si>
  <si>
    <t>*Datos provisionales</t>
  </si>
  <si>
    <t>1.</t>
  </si>
  <si>
    <t>2.</t>
  </si>
  <si>
    <t>Abastecimiento de alimentos</t>
  </si>
  <si>
    <t>Abastecimiento de alimentos y precios mayoristas</t>
  </si>
  <si>
    <t>Toneladas de alimentos ingresados diariamente, según ciudad y mercado mayorista (29 mercados)</t>
  </si>
  <si>
    <t>Variación</t>
  </si>
  <si>
    <t>ABASTECIMIENTO DE ALIMENTOS - SIPSA_A</t>
  </si>
  <si>
    <t>Precios mayoristas productos de primera calidad</t>
  </si>
  <si>
    <t>Actualizado el 18 de noviembre de 2021</t>
  </si>
  <si>
    <t>18 de Noviembre de 2021</t>
  </si>
  <si>
    <t>Verduras y Hortalizas</t>
  </si>
  <si>
    <t>Manteca</t>
  </si>
  <si>
    <t>Sardinas enlata</t>
  </si>
  <si>
    <t xml:space="preserve">Kilogramo </t>
  </si>
  <si>
    <t>Manojo 3 UND</t>
  </si>
  <si>
    <t>Libra</t>
  </si>
  <si>
    <t>Bloque</t>
  </si>
  <si>
    <t>Trucha en corte mariposa</t>
  </si>
  <si>
    <t>Bagre rayado en postas congelado</t>
  </si>
  <si>
    <t>Camarón tití precocido seco</t>
  </si>
  <si>
    <t>Merluza, filete importado</t>
  </si>
  <si>
    <t>Mojarra lora entera congelada</t>
  </si>
  <si>
    <t>Pargo rojo entero congelado</t>
  </si>
  <si>
    <t>Pescado cabezas</t>
  </si>
  <si>
    <t>Salmón, filete congelado</t>
  </si>
  <si>
    <t>Sierra entera congelada</t>
  </si>
  <si>
    <t>Aceite de palma</t>
  </si>
  <si>
    <t>Chocolate amargo</t>
  </si>
  <si>
    <t>Brevas</t>
  </si>
  <si>
    <t xml:space="preserve">Papa suprema </t>
  </si>
  <si>
    <t xml:space="preserve">Yuca ica </t>
  </si>
  <si>
    <t>Frijol verde</t>
  </si>
  <si>
    <t>2.5 Kilogramo</t>
  </si>
  <si>
    <t>4 Kilogramo</t>
  </si>
  <si>
    <t>Lácteos y huevo</t>
  </si>
  <si>
    <t>25 Unidad 454 GR</t>
  </si>
  <si>
    <t>2 Unidad</t>
  </si>
  <si>
    <t>3 Unidad</t>
  </si>
  <si>
    <t>4 Unidad</t>
  </si>
  <si>
    <t>22 kilogramo</t>
  </si>
  <si>
    <t>20 Kilogramo</t>
  </si>
  <si>
    <t>Otras frutas</t>
  </si>
  <si>
    <t xml:space="preserve">Banano bocadillo    </t>
  </si>
  <si>
    <t xml:space="preserve">Caja de Madera </t>
  </si>
  <si>
    <t>Ciruela roja</t>
  </si>
  <si>
    <t>Guayaba Pera</t>
  </si>
  <si>
    <t xml:space="preserve">Mango común </t>
  </si>
  <si>
    <t xml:space="preserve">Mango Tommy </t>
  </si>
  <si>
    <t>6 Kilogramo</t>
  </si>
  <si>
    <t>18 Kilogramo</t>
  </si>
  <si>
    <t>Patilla baby</t>
  </si>
  <si>
    <t xml:space="preserve">Pera importada </t>
  </si>
  <si>
    <t xml:space="preserve">Pera nacional </t>
  </si>
  <si>
    <t>23 Kilogramo</t>
  </si>
  <si>
    <t>Caja de Icopor</t>
  </si>
  <si>
    <t>8 Kilogramo</t>
  </si>
  <si>
    <t>Uva verde</t>
  </si>
  <si>
    <t>Caja de icopor</t>
  </si>
  <si>
    <t>45 Kilogramo</t>
  </si>
  <si>
    <t>50 kilogramo</t>
  </si>
  <si>
    <t>Atado/manojo</t>
  </si>
  <si>
    <t>11 Kilogramo</t>
  </si>
  <si>
    <t>3 Kilogramo</t>
  </si>
  <si>
    <t xml:space="preserve">Atado/ Manojo </t>
  </si>
  <si>
    <t>65 Kilogramo</t>
  </si>
  <si>
    <t>Alas de pollo sin costillar</t>
  </si>
  <si>
    <t>kilogramo</t>
  </si>
  <si>
    <t>1 kilogramo</t>
  </si>
  <si>
    <t xml:space="preserve">Muslos de pollo sin rabadilla </t>
  </si>
  <si>
    <t>Pierna pernil sin rabadilla</t>
  </si>
  <si>
    <t>Granos y Cereales</t>
  </si>
  <si>
    <t>Arroz de segunda</t>
  </si>
  <si>
    <t xml:space="preserve">Arveja verde seca importada </t>
  </si>
  <si>
    <t>Frijol cargamanto rojo</t>
  </si>
  <si>
    <t>Frijol nima calima</t>
  </si>
  <si>
    <t>Fríjol radical</t>
  </si>
  <si>
    <t>Huevo rojo a</t>
  </si>
  <si>
    <t>Huevo rojo aa</t>
  </si>
  <si>
    <t>Huevo rojo b</t>
  </si>
  <si>
    <t>32 Unidad 360 GR</t>
  </si>
  <si>
    <t>Basa, filete congelado importado</t>
  </si>
  <si>
    <t>Calamar anillos</t>
  </si>
  <si>
    <t>Calamar blanco entero</t>
  </si>
  <si>
    <t>2 Kilogramo</t>
  </si>
  <si>
    <t>Cazuela de mariscos (paquete)</t>
  </si>
  <si>
    <t>Langostino 16-20</t>
  </si>
  <si>
    <t>Merluza, filete nacional</t>
  </si>
  <si>
    <t>Palmitos de mar</t>
  </si>
  <si>
    <t>Tilapia, filete congelado</t>
  </si>
  <si>
    <t>54 Unidad 180 GR</t>
  </si>
  <si>
    <t>Avena molida</t>
  </si>
  <si>
    <t>Café instantáneo</t>
  </si>
  <si>
    <t>12 Unidad 170 GR</t>
  </si>
  <si>
    <t>12 Unidad 500 GR</t>
  </si>
  <si>
    <t>40 Unidad 380 GR</t>
  </si>
  <si>
    <t>24 Unidad 300 GR</t>
  </si>
  <si>
    <t>Gelatina</t>
  </si>
  <si>
    <t>48 Unidad 40 GR</t>
  </si>
  <si>
    <t xml:space="preserve">Harina de trigo </t>
  </si>
  <si>
    <t>20 Unidad 15 GR</t>
  </si>
  <si>
    <t>Sopa de pollo (caja)</t>
  </si>
  <si>
    <t>36 Unidad 39 GR</t>
  </si>
  <si>
    <t xml:space="preserve">50 Libras </t>
  </si>
  <si>
    <t>Aceite soya</t>
  </si>
  <si>
    <t>Caja de Madera</t>
  </si>
  <si>
    <t>16,5 Kilogramo</t>
  </si>
  <si>
    <t xml:space="preserve">Caja de Cartón </t>
  </si>
  <si>
    <t>Bandeja</t>
  </si>
  <si>
    <t>Melón</t>
  </si>
  <si>
    <t>8,5 Kilogramo</t>
  </si>
  <si>
    <t>Caja de Cartón</t>
  </si>
  <si>
    <t>Papa Betina</t>
  </si>
  <si>
    <t>Papa suprema</t>
  </si>
  <si>
    <t>17 Kilogramo</t>
  </si>
  <si>
    <t>Cebolla cabezona blanca bogotana</t>
  </si>
  <si>
    <t>48 Kilogramo</t>
  </si>
  <si>
    <t>Cebolla cabezona blanca pastusa</t>
  </si>
  <si>
    <t>22,5 Kilogramo</t>
  </si>
  <si>
    <t>Cebolla junca Tenerife</t>
  </si>
  <si>
    <t>Remolacha bogotana</t>
  </si>
  <si>
    <t>Zanahoria bogotana</t>
  </si>
  <si>
    <t>Papa R - 12 negra</t>
  </si>
  <si>
    <t>Racimo</t>
  </si>
  <si>
    <t>Cebolla Cabezona Blanca</t>
  </si>
  <si>
    <t xml:space="preserve">Cebolla Junca </t>
  </si>
  <si>
    <t xml:space="preserve">Remolacha </t>
  </si>
  <si>
    <t xml:space="preserve">Frijol verde en vaina </t>
  </si>
  <si>
    <t>Carne de cerdo, lomo sin hueso</t>
  </si>
  <si>
    <t>Carne de cerdo, tocineta plancha</t>
  </si>
  <si>
    <t>Carne de cerdo, tocino papada</t>
  </si>
  <si>
    <t>Rabadillas de pollo</t>
  </si>
  <si>
    <t>13 Kilogramo</t>
  </si>
  <si>
    <t>16 Kilogramo</t>
  </si>
  <si>
    <t>Carne de res</t>
  </si>
  <si>
    <t>27 Unidad 454 GR</t>
  </si>
  <si>
    <t>28 Unidad 454 GR</t>
  </si>
  <si>
    <t>Huevo blanco A</t>
  </si>
  <si>
    <t xml:space="preserve">Panal </t>
  </si>
  <si>
    <t>Huevo blanco AA</t>
  </si>
  <si>
    <t>Huevo blanco extra</t>
  </si>
  <si>
    <t xml:space="preserve">Libra </t>
  </si>
  <si>
    <t>Galletas saladas 3 tacos</t>
  </si>
  <si>
    <t>Paca</t>
  </si>
  <si>
    <t>Panela morena redonda</t>
  </si>
  <si>
    <t>40 Unidad 250 GR</t>
  </si>
  <si>
    <t>62  Kilogramo</t>
  </si>
  <si>
    <t>22  Kilogramo</t>
  </si>
  <si>
    <t>25  Kilogramo</t>
  </si>
  <si>
    <t>55  Kilogramo</t>
  </si>
  <si>
    <t>0,25  Kilogramo</t>
  </si>
  <si>
    <t>10  Kilogramo</t>
  </si>
  <si>
    <t>12,5  Kilogramo</t>
  </si>
  <si>
    <t>2  Kilogramo</t>
  </si>
  <si>
    <t>50  Kilogramo</t>
  </si>
  <si>
    <t>62 Kilogramo</t>
  </si>
  <si>
    <t>15 kilogramo</t>
  </si>
  <si>
    <t>5 kilogramo</t>
  </si>
  <si>
    <t>Uva red globe</t>
  </si>
  <si>
    <t>454 Gramo</t>
  </si>
  <si>
    <t>72 Unidad 90 GR</t>
  </si>
  <si>
    <t>12 Unidad 1000 ml</t>
  </si>
  <si>
    <t>12 Unidad 200 GR</t>
  </si>
  <si>
    <t>24 Unidad 190 GR</t>
  </si>
  <si>
    <t>30 Unidad 375 GR</t>
  </si>
  <si>
    <t>30 Unidad 400 GR</t>
  </si>
  <si>
    <t>1 Unidad 360 GR</t>
  </si>
  <si>
    <t xml:space="preserve">Maracuyá </t>
  </si>
  <si>
    <t>25 Unidad 450 gr</t>
  </si>
  <si>
    <t xml:space="preserve">Pollo entero fresco sin vísceras </t>
  </si>
  <si>
    <t>Maracuyá huilense</t>
  </si>
  <si>
    <t>40 Kilogramo</t>
  </si>
  <si>
    <t>1,5 Kilogramo</t>
  </si>
  <si>
    <t>3,5 Kilogramo</t>
  </si>
  <si>
    <t>Carne de cerdo, tocino barriga</t>
  </si>
  <si>
    <t>25 Unidades 500 Gramo</t>
  </si>
  <si>
    <t>Color (bolsita)</t>
  </si>
  <si>
    <t>16 Unidad 500 GR</t>
  </si>
  <si>
    <t>40 Unidad 500 GR</t>
  </si>
  <si>
    <t>25 Unidad 250 GR</t>
  </si>
  <si>
    <t>Papa ica-huila</t>
  </si>
  <si>
    <t>Papa morasurco</t>
  </si>
  <si>
    <t>32 Kilogramo</t>
  </si>
  <si>
    <t>46 Kilogramo</t>
  </si>
  <si>
    <t>Arroz blanco importado</t>
  </si>
  <si>
    <t>Tilapia roja entera congelada</t>
  </si>
  <si>
    <t>Trucha entera fresca</t>
  </si>
  <si>
    <t xml:space="preserve"> 48 Unidad 175 GR</t>
  </si>
  <si>
    <t>20 Unidad 1 KG</t>
  </si>
  <si>
    <t xml:space="preserve">Uva roja </t>
  </si>
  <si>
    <t xml:space="preserve">Papa capira </t>
  </si>
  <si>
    <t xml:space="preserve">Papa nevada </t>
  </si>
  <si>
    <t>75 Kilogramo</t>
  </si>
  <si>
    <t xml:space="preserve">Papa parda pastusa </t>
  </si>
  <si>
    <t xml:space="preserve">Cebolla junca </t>
  </si>
  <si>
    <t xml:space="preserve">Fríjol verde en vaina </t>
  </si>
  <si>
    <t>55 Kilogramo</t>
  </si>
  <si>
    <t xml:space="preserve">Repollo blanco </t>
  </si>
  <si>
    <t>Repollo blanco bogotano</t>
  </si>
  <si>
    <t>Tomate riñón valluno</t>
  </si>
  <si>
    <t>Paca x 25 und</t>
  </si>
  <si>
    <t>Frijol Uribe rosado</t>
  </si>
  <si>
    <t xml:space="preserve">Maíz blanco trillado </t>
  </si>
  <si>
    <t>Caja x 32 und</t>
  </si>
  <si>
    <t>360 Gramo</t>
  </si>
  <si>
    <t>Caja x 12 und</t>
  </si>
  <si>
    <t>1000 CC</t>
  </si>
  <si>
    <t>Arveja en lata</t>
  </si>
  <si>
    <t>Caja x 24 und</t>
  </si>
  <si>
    <t>300 Gramo</t>
  </si>
  <si>
    <t>220 Gramo</t>
  </si>
  <si>
    <t>Color</t>
  </si>
  <si>
    <t>20 Gramo</t>
  </si>
  <si>
    <t>Galletas 3 tacos</t>
  </si>
  <si>
    <t xml:space="preserve">Caja x 24 und  </t>
  </si>
  <si>
    <t>318 Gramo</t>
  </si>
  <si>
    <t xml:space="preserve">Caja x 48 und </t>
  </si>
  <si>
    <t>40 Gramo</t>
  </si>
  <si>
    <t>Paca x 24 und</t>
  </si>
  <si>
    <t>Caja x 48 und</t>
  </si>
  <si>
    <t>170 Gramo</t>
  </si>
  <si>
    <t>Caja x 18 und</t>
  </si>
  <si>
    <t>250 Gramo</t>
  </si>
  <si>
    <t>Mayonesa</t>
  </si>
  <si>
    <t>Caja x 36 und</t>
  </si>
  <si>
    <t>Mostaza</t>
  </si>
  <si>
    <t>200 Gramo</t>
  </si>
  <si>
    <t>425 Gramo</t>
  </si>
  <si>
    <t>Bagre rayado</t>
  </si>
  <si>
    <t>Sierra</t>
  </si>
  <si>
    <t>Trucha corte mariposa</t>
  </si>
  <si>
    <t>Pereira, La 41</t>
  </si>
  <si>
    <t>Mango Común</t>
  </si>
  <si>
    <t>Feijoa</t>
  </si>
  <si>
    <t>7.5 Kilogramo</t>
  </si>
  <si>
    <t>62.5 Kilogramo</t>
  </si>
  <si>
    <t>28 Kilogramo</t>
  </si>
  <si>
    <t>Panela cuadrada blanca</t>
  </si>
  <si>
    <t>20 Unidades de 1 Kilogramo</t>
  </si>
  <si>
    <t>Papaya paulina</t>
  </si>
  <si>
    <t>42 Kilogramo</t>
  </si>
  <si>
    <t>Ahuyamín (sakata)</t>
  </si>
  <si>
    <t>Cebolla cabezona roja ocañera</t>
  </si>
  <si>
    <t>Tomate Riogrande</t>
  </si>
  <si>
    <t>Noviembre 11 a 18 de 2021*</t>
  </si>
  <si>
    <t>18nov./ 17nov.</t>
  </si>
  <si>
    <t>18nov./ 11nov.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</si>
</sst>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5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Segoe UI"/>
      <family val="2"/>
    </font>
    <font>
      <b/>
      <sz val="11"/>
      <color theme="0"/>
      <name val="Segoe UI"/>
      <family val="2"/>
    </font>
    <font>
      <sz val="11"/>
      <color theme="0"/>
      <name val="Segoe UI"/>
      <family val="2"/>
    </font>
    <font>
      <sz val="1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sz val="9"/>
      <color indexed="8"/>
      <name val="Segoe UI"/>
      <family val="2"/>
    </font>
    <font>
      <sz val="10"/>
      <name val="Arial"/>
      <family val="2"/>
    </font>
    <font>
      <sz val="8"/>
      <name val="Segoe UI"/>
      <family val="2"/>
      <charset val="204"/>
    </font>
    <font>
      <b/>
      <sz val="8"/>
      <name val="Segoe UI"/>
      <family val="2"/>
      <charset val="204"/>
    </font>
    <font>
      <sz val="10"/>
      <color theme="1"/>
      <name val="Calibri"/>
      <family val="2"/>
      <scheme val="minor"/>
    </font>
    <font>
      <b/>
      <sz val="10"/>
      <color theme="1"/>
      <name val="Segoe UI"/>
      <family val="2"/>
    </font>
    <font>
      <b/>
      <sz val="8"/>
      <color theme="1"/>
      <name val="Segoe UI"/>
      <family val="2"/>
    </font>
    <font>
      <b/>
      <sz val="8"/>
      <color theme="1"/>
      <name val="Calibri"/>
      <family val="2"/>
      <scheme val="minor"/>
    </font>
    <font>
      <sz val="8"/>
      <color theme="1"/>
      <name val="Segoe U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color rgb="FF404040"/>
      <name val="Segoe UI"/>
      <family val="2"/>
    </font>
    <font>
      <b/>
      <sz val="11"/>
      <color rgb="FFB6004B"/>
      <name val="Segoe UI"/>
      <family val="2"/>
    </font>
    <font>
      <u/>
      <sz val="10"/>
      <color indexed="12"/>
      <name val="Arial"/>
      <family val="2"/>
    </font>
    <font>
      <b/>
      <u/>
      <sz val="11"/>
      <color indexed="12"/>
      <name val="Segoe UI"/>
      <family val="2"/>
    </font>
    <font>
      <sz val="11"/>
      <name val="Segoe UI"/>
      <family val="2"/>
    </font>
    <font>
      <sz val="11"/>
      <color rgb="FFB6004B"/>
      <name val="Segoe UI"/>
      <family val="2"/>
    </font>
    <font>
      <b/>
      <sz val="11"/>
      <color rgb="FFFFFFFF"/>
      <name val="Segoe UI"/>
      <family val="2"/>
    </font>
    <font>
      <sz val="9"/>
      <name val="Segoe UI"/>
      <family val="2"/>
    </font>
    <font>
      <b/>
      <sz val="11"/>
      <color theme="5"/>
      <name val="Segoe UI"/>
      <family val="2"/>
    </font>
    <font>
      <u/>
      <sz val="10"/>
      <color theme="10"/>
      <name val="Sego ui"/>
    </font>
    <font>
      <b/>
      <sz val="8"/>
      <name val="Segoe UI"/>
      <family val="2"/>
    </font>
    <font>
      <sz val="8"/>
      <name val="Calibri"/>
      <family val="2"/>
      <scheme val="minor"/>
    </font>
    <font>
      <u/>
      <sz val="10"/>
      <color theme="1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6004B"/>
        <bgColor rgb="FF000000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rgb="FFB6004B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10" fillId="0" borderId="0"/>
    <xf numFmtId="9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34">
    <xf numFmtId="0" fontId="0" fillId="0" borderId="0" xfId="0"/>
    <xf numFmtId="0" fontId="0" fillId="0" borderId="0" xfId="0" applyFill="1"/>
    <xf numFmtId="0" fontId="0" fillId="0" borderId="0" xfId="0" applyFont="1" applyFill="1"/>
    <xf numFmtId="164" fontId="0" fillId="0" borderId="0" xfId="2" applyNumberFormat="1" applyFont="1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0" fillId="4" borderId="0" xfId="0" applyFont="1" applyFill="1" applyBorder="1"/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right"/>
    </xf>
    <xf numFmtId="164" fontId="0" fillId="4" borderId="0" xfId="2" applyNumberFormat="1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164" fontId="8" fillId="0" borderId="0" xfId="2" applyNumberFormat="1" applyFont="1" applyFill="1" applyBorder="1"/>
    <xf numFmtId="0" fontId="6" fillId="4" borderId="0" xfId="0" applyFont="1" applyFill="1" applyBorder="1" applyAlignment="1">
      <alignment horizontal="center"/>
    </xf>
    <xf numFmtId="0" fontId="8" fillId="0" borderId="6" xfId="0" applyFont="1" applyFill="1" applyBorder="1"/>
    <xf numFmtId="164" fontId="8" fillId="0" borderId="7" xfId="2" applyNumberFormat="1" applyFont="1" applyFill="1" applyBorder="1"/>
    <xf numFmtId="0" fontId="9" fillId="0" borderId="6" xfId="1" applyFont="1" applyFill="1" applyBorder="1"/>
    <xf numFmtId="0" fontId="9" fillId="0" borderId="8" xfId="1" applyFont="1" applyFill="1" applyBorder="1"/>
    <xf numFmtId="0" fontId="8" fillId="0" borderId="9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right"/>
    </xf>
    <xf numFmtId="164" fontId="8" fillId="0" borderId="9" xfId="2" applyNumberFormat="1" applyFont="1" applyFill="1" applyBorder="1"/>
    <xf numFmtId="164" fontId="8" fillId="0" borderId="10" xfId="2" applyNumberFormat="1" applyFont="1" applyFill="1" applyBorder="1"/>
    <xf numFmtId="164" fontId="8" fillId="6" borderId="9" xfId="2" applyNumberFormat="1" applyFont="1" applyFill="1" applyBorder="1" applyAlignment="1">
      <alignment horizontal="center" vertical="center"/>
    </xf>
    <xf numFmtId="164" fontId="8" fillId="6" borderId="10" xfId="2" applyNumberFormat="1" applyFont="1" applyFill="1" applyBorder="1" applyAlignment="1">
      <alignment horizontal="center" vertical="center"/>
    </xf>
    <xf numFmtId="0" fontId="11" fillId="0" borderId="6" xfId="3" applyFont="1" applyFill="1" applyBorder="1" applyAlignment="1">
      <alignment horizontal="left" vertical="center"/>
    </xf>
    <xf numFmtId="0" fontId="8" fillId="0" borderId="6" xfId="0" applyFont="1" applyFill="1" applyBorder="1" applyAlignment="1">
      <alignment wrapText="1"/>
    </xf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6" fillId="4" borderId="0" xfId="6" applyFont="1" applyFill="1"/>
    <xf numFmtId="0" fontId="20" fillId="4" borderId="9" xfId="6" applyFont="1" applyFill="1" applyBorder="1"/>
    <xf numFmtId="0" fontId="23" fillId="4" borderId="6" xfId="6" applyFont="1" applyFill="1" applyBorder="1" applyAlignment="1">
      <alignment horizontal="right" vertical="center"/>
    </xf>
    <xf numFmtId="0" fontId="26" fillId="4" borderId="0" xfId="6" applyFont="1" applyFill="1" applyAlignment="1">
      <alignment vertical="center"/>
    </xf>
    <xf numFmtId="0" fontId="26" fillId="4" borderId="7" xfId="6" applyFont="1" applyFill="1" applyBorder="1" applyAlignment="1">
      <alignment vertical="center"/>
    </xf>
    <xf numFmtId="0" fontId="27" fillId="4" borderId="8" xfId="6" applyFont="1" applyFill="1" applyBorder="1" applyAlignment="1">
      <alignment horizontal="right" vertical="center"/>
    </xf>
    <xf numFmtId="0" fontId="26" fillId="4" borderId="9" xfId="6" applyFont="1" applyFill="1" applyBorder="1" applyAlignment="1">
      <alignment vertical="center"/>
    </xf>
    <xf numFmtId="0" fontId="26" fillId="4" borderId="10" xfId="6" applyFont="1" applyFill="1" applyBorder="1" applyAlignment="1">
      <alignment vertical="center"/>
    </xf>
    <xf numFmtId="0" fontId="20" fillId="6" borderId="8" xfId="6" applyFont="1" applyFill="1" applyBorder="1"/>
    <xf numFmtId="0" fontId="6" fillId="6" borderId="9" xfId="6" applyFont="1" applyFill="1" applyBorder="1"/>
    <xf numFmtId="0" fontId="6" fillId="6" borderId="10" xfId="6" applyFont="1" applyFill="1" applyBorder="1"/>
    <xf numFmtId="0" fontId="20" fillId="4" borderId="0" xfId="6" applyFont="1" applyFill="1"/>
    <xf numFmtId="0" fontId="25" fillId="4" borderId="0" xfId="7" quotePrefix="1" applyFont="1" applyFill="1" applyBorder="1" applyAlignment="1" applyProtection="1">
      <alignment horizontal="left" vertical="center"/>
    </xf>
    <xf numFmtId="0" fontId="3" fillId="10" borderId="8" xfId="0" applyFont="1" applyFill="1" applyBorder="1" applyAlignment="1">
      <alignment vertical="center" wrapText="1"/>
    </xf>
    <xf numFmtId="0" fontId="13" fillId="4" borderId="0" xfId="0" applyFont="1" applyFill="1" applyBorder="1"/>
    <xf numFmtId="0" fontId="13" fillId="4" borderId="9" xfId="0" applyFont="1" applyFill="1" applyBorder="1"/>
    <xf numFmtId="0" fontId="13" fillId="4" borderId="7" xfId="0" applyFont="1" applyFill="1" applyBorder="1"/>
    <xf numFmtId="0" fontId="13" fillId="4" borderId="10" xfId="0" applyFont="1" applyFill="1" applyBorder="1"/>
    <xf numFmtId="0" fontId="3" fillId="10" borderId="6" xfId="0" applyFont="1" applyFill="1" applyBorder="1" applyAlignment="1">
      <alignment vertical="center"/>
    </xf>
    <xf numFmtId="0" fontId="8" fillId="0" borderId="6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3" fontId="16" fillId="0" borderId="0" xfId="0" applyNumberFormat="1" applyFont="1" applyBorder="1" applyAlignment="1">
      <alignment horizontal="center" vertical="center"/>
    </xf>
    <xf numFmtId="165" fontId="16" fillId="0" borderId="0" xfId="4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right" vertical="center" wrapText="1"/>
    </xf>
    <xf numFmtId="3" fontId="8" fillId="0" borderId="0" xfId="0" applyNumberFormat="1" applyFont="1" applyBorder="1" applyAlignment="1">
      <alignment horizontal="right"/>
    </xf>
    <xf numFmtId="3" fontId="29" fillId="0" borderId="0" xfId="0" applyNumberFormat="1" applyFont="1" applyBorder="1" applyAlignment="1">
      <alignment horizontal="right" vertical="center" wrapText="1"/>
    </xf>
    <xf numFmtId="0" fontId="7" fillId="0" borderId="6" xfId="0" applyFont="1" applyBorder="1"/>
    <xf numFmtId="3" fontId="8" fillId="0" borderId="9" xfId="0" applyNumberFormat="1" applyFont="1" applyBorder="1" applyAlignment="1">
      <alignment horizontal="right" vertical="center" wrapText="1"/>
    </xf>
    <xf numFmtId="14" fontId="7" fillId="11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14" fontId="7" fillId="8" borderId="5" xfId="0" applyNumberFormat="1" applyFont="1" applyFill="1" applyBorder="1" applyAlignment="1">
      <alignment horizontal="center" vertical="center"/>
    </xf>
    <xf numFmtId="14" fontId="8" fillId="8" borderId="9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right"/>
    </xf>
    <xf numFmtId="165" fontId="8" fillId="0" borderId="0" xfId="4" applyNumberFormat="1" applyFont="1" applyBorder="1" applyAlignment="1">
      <alignment horizontal="right" vertical="center"/>
    </xf>
    <xf numFmtId="165" fontId="8" fillId="0" borderId="7" xfId="4" applyNumberFormat="1" applyFont="1" applyBorder="1" applyAlignment="1">
      <alignment horizontal="right" vertical="center"/>
    </xf>
    <xf numFmtId="3" fontId="8" fillId="0" borderId="9" xfId="0" applyNumberFormat="1" applyFont="1" applyBorder="1" applyAlignment="1">
      <alignment horizontal="right"/>
    </xf>
    <xf numFmtId="165" fontId="8" fillId="0" borderId="9" xfId="4" applyNumberFormat="1" applyFont="1" applyBorder="1" applyAlignment="1">
      <alignment horizontal="right" vertical="center"/>
    </xf>
    <xf numFmtId="165" fontId="8" fillId="0" borderId="10" xfId="4" applyNumberFormat="1" applyFont="1" applyBorder="1" applyAlignment="1">
      <alignment horizontal="right" vertical="center"/>
    </xf>
    <xf numFmtId="165" fontId="7" fillId="0" borderId="0" xfId="4" applyNumberFormat="1" applyFont="1" applyBorder="1" applyAlignment="1">
      <alignment horizontal="right" vertical="center"/>
    </xf>
    <xf numFmtId="165" fontId="7" fillId="0" borderId="7" xfId="4" applyNumberFormat="1" applyFont="1" applyBorder="1" applyAlignment="1">
      <alignment horizontal="right" vertical="center"/>
    </xf>
    <xf numFmtId="0" fontId="0" fillId="0" borderId="0" xfId="0" quotePrefix="1" applyFill="1"/>
    <xf numFmtId="0" fontId="30" fillId="4" borderId="0" xfId="5" quotePrefix="1" applyFont="1" applyFill="1" applyBorder="1" applyAlignment="1" applyProtection="1">
      <alignment vertical="center"/>
    </xf>
    <xf numFmtId="0" fontId="31" fillId="4" borderId="9" xfId="5" applyFont="1" applyFill="1" applyBorder="1" applyAlignment="1">
      <alignment vertical="center"/>
    </xf>
    <xf numFmtId="0" fontId="32" fillId="0" borderId="0" xfId="3" applyFont="1" applyFill="1" applyBorder="1" applyAlignment="1">
      <alignment horizontal="left" vertical="center"/>
    </xf>
    <xf numFmtId="0" fontId="9" fillId="0" borderId="6" xfId="1" applyFont="1" applyFill="1" applyBorder="1" applyAlignment="1">
      <alignment wrapText="1"/>
    </xf>
    <xf numFmtId="0" fontId="9" fillId="0" borderId="9" xfId="1" applyFont="1" applyFill="1" applyBorder="1"/>
    <xf numFmtId="0" fontId="34" fillId="4" borderId="0" xfId="5" applyFont="1" applyFill="1" applyBorder="1" applyAlignment="1">
      <alignment vertical="center"/>
    </xf>
    <xf numFmtId="165" fontId="13" fillId="0" borderId="0" xfId="4" applyNumberFormat="1" applyFont="1"/>
    <xf numFmtId="0" fontId="20" fillId="4" borderId="0" xfId="6" applyFont="1" applyFill="1" applyAlignment="1">
      <alignment horizontal="center"/>
    </xf>
    <xf numFmtId="0" fontId="21" fillId="9" borderId="4" xfId="6" applyFont="1" applyFill="1" applyBorder="1" applyAlignment="1">
      <alignment horizontal="center" vertical="center" wrapText="1"/>
    </xf>
    <xf numFmtId="0" fontId="21" fillId="9" borderId="5" xfId="6" applyFont="1" applyFill="1" applyBorder="1" applyAlignment="1">
      <alignment horizontal="center" vertical="center" wrapText="1"/>
    </xf>
    <xf numFmtId="0" fontId="21" fillId="9" borderId="11" xfId="6" applyFont="1" applyFill="1" applyBorder="1" applyAlignment="1">
      <alignment horizontal="center" vertical="center" wrapText="1"/>
    </xf>
    <xf numFmtId="0" fontId="21" fillId="9" borderId="8" xfId="6" applyFont="1" applyFill="1" applyBorder="1" applyAlignment="1">
      <alignment horizontal="center" vertical="center" wrapText="1"/>
    </xf>
    <xf numFmtId="0" fontId="21" fillId="9" borderId="9" xfId="6" applyFont="1" applyFill="1" applyBorder="1" applyAlignment="1">
      <alignment horizontal="center" vertical="center" wrapText="1"/>
    </xf>
    <xf numFmtId="0" fontId="21" fillId="9" borderId="10" xfId="6" applyFont="1" applyFill="1" applyBorder="1" applyAlignment="1">
      <alignment horizontal="center" vertical="center" wrapText="1"/>
    </xf>
    <xf numFmtId="0" fontId="22" fillId="6" borderId="4" xfId="6" applyFont="1" applyFill="1" applyBorder="1" applyAlignment="1">
      <alignment horizontal="center" vertical="center" wrapText="1"/>
    </xf>
    <xf numFmtId="0" fontId="22" fillId="6" borderId="5" xfId="6" applyFont="1" applyFill="1" applyBorder="1" applyAlignment="1">
      <alignment horizontal="center" vertical="center" wrapText="1"/>
    </xf>
    <xf numFmtId="0" fontId="22" fillId="6" borderId="11" xfId="6" applyFont="1" applyFill="1" applyBorder="1" applyAlignment="1">
      <alignment horizontal="center" vertical="center" wrapText="1"/>
    </xf>
    <xf numFmtId="0" fontId="22" fillId="6" borderId="6" xfId="6" applyFont="1" applyFill="1" applyBorder="1" applyAlignment="1">
      <alignment horizontal="center" vertical="center" wrapText="1"/>
    </xf>
    <xf numFmtId="0" fontId="22" fillId="6" borderId="0" xfId="6" applyFont="1" applyFill="1" applyAlignment="1">
      <alignment horizontal="center" vertical="center" wrapText="1"/>
    </xf>
    <xf numFmtId="0" fontId="22" fillId="6" borderId="7" xfId="6" applyFont="1" applyFill="1" applyBorder="1" applyAlignment="1">
      <alignment horizontal="center" vertical="center" wrapText="1"/>
    </xf>
    <xf numFmtId="0" fontId="28" fillId="7" borderId="6" xfId="0" applyFont="1" applyFill="1" applyBorder="1" applyAlignment="1">
      <alignment horizontal="center" vertical="center" wrapText="1"/>
    </xf>
    <xf numFmtId="0" fontId="28" fillId="7" borderId="0" xfId="0" applyFont="1" applyFill="1" applyAlignment="1">
      <alignment horizontal="center" vertical="center"/>
    </xf>
    <xf numFmtId="0" fontId="28" fillId="7" borderId="6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7" fillId="3" borderId="9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left"/>
    </xf>
    <xf numFmtId="0" fontId="7" fillId="5" borderId="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164" fontId="7" fillId="5" borderId="2" xfId="2" applyNumberFormat="1" applyFont="1" applyFill="1" applyBorder="1" applyAlignment="1">
      <alignment horizontal="center" vertical="center"/>
    </xf>
    <xf numFmtId="164" fontId="7" fillId="5" borderId="3" xfId="2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</cellXfs>
  <cellStyles count="8">
    <cellStyle name="Hipervínculo" xfId="5" builtinId="8"/>
    <cellStyle name="Hipervínculo 2" xfId="7" xr:uid="{0B3A4E32-1CE1-4FC5-BE89-49E8F16A5AFE}"/>
    <cellStyle name="Millares" xfId="2" builtinId="3"/>
    <cellStyle name="Normal" xfId="0" builtinId="0"/>
    <cellStyle name="Normal 2" xfId="6" xr:uid="{B2A1F74E-D4B5-4973-A3B2-C17D63B34115}"/>
    <cellStyle name="Normal 3" xfId="3" xr:uid="{C985FAE8-8583-49B2-AB10-677FCD18825F}"/>
    <cellStyle name="Normal 6" xfId="1" xr:uid="{1A33A07B-3868-4ABF-8E49-39B14D2F7069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68580</xdr:rowOff>
    </xdr:from>
    <xdr:to>
      <xdr:col>7</xdr:col>
      <xdr:colOff>7620</xdr:colOff>
      <xdr:row>1</xdr:row>
      <xdr:rowOff>121920</xdr:rowOff>
    </xdr:to>
    <xdr:pic>
      <xdr:nvPicPr>
        <xdr:cNvPr id="2" name="Imagen 2" descr="linea">
          <a:extLst>
            <a:ext uri="{FF2B5EF4-FFF2-40B4-BE49-F238E27FC236}">
              <a16:creationId xmlns:a16="http://schemas.microsoft.com/office/drawing/2014/main" id="{3723B52E-5477-46B2-AC50-F9E7485DC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30580"/>
          <a:ext cx="694182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206188</xdr:colOff>
      <xdr:row>0</xdr:row>
      <xdr:rowOff>206189</xdr:rowOff>
    </xdr:from>
    <xdr:to>
      <xdr:col>1</xdr:col>
      <xdr:colOff>293146</xdr:colOff>
      <xdr:row>0</xdr:row>
      <xdr:rowOff>643069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B4E92940-EF1F-4DB8-8025-D9E116708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188" y="206189"/>
          <a:ext cx="1082040" cy="436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1156446</xdr:colOff>
      <xdr:row>0</xdr:row>
      <xdr:rowOff>197224</xdr:rowOff>
    </xdr:from>
    <xdr:to>
      <xdr:col>6</xdr:col>
      <xdr:colOff>1182543</xdr:colOff>
      <xdr:row>0</xdr:row>
      <xdr:rowOff>664584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79DAC827-A776-459B-87EC-8D44E18AB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6446" y="197224"/>
          <a:ext cx="2213485" cy="467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7AFA963C-DF9B-450E-A9AB-6E0A5EB52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EBB502E3-FD02-47D3-90ED-FA1C5E3AD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BD50CAE1-8A19-43A0-B0E4-22A7A3B5A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4B9A8D8A-95C5-471A-B059-9976CF3E0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B8526FAC-C2B3-48BA-AB27-E3A36DB1F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61DFAF03-151E-436D-831F-D5D3B4411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C53C3157-A91C-47E6-AE98-C1DF9E9FE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61C1F57F-F92F-462E-B110-38269454B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F93681DD-EDAA-4DC3-ADFC-291B4F36B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1758</xdr:colOff>
      <xdr:row>0</xdr:row>
      <xdr:rowOff>705144</xdr:rowOff>
    </xdr:from>
    <xdr:to>
      <xdr:col>10</xdr:col>
      <xdr:colOff>855784</xdr:colOff>
      <xdr:row>0</xdr:row>
      <xdr:rowOff>756139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258E42A6-3AD9-4782-B43E-15E0E05B134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" y="705144"/>
          <a:ext cx="12055426" cy="50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0</xdr:row>
      <xdr:rowOff>143933</xdr:rowOff>
    </xdr:from>
    <xdr:to>
      <xdr:col>0</xdr:col>
      <xdr:colOff>1234440</xdr:colOff>
      <xdr:row>0</xdr:row>
      <xdr:rowOff>580813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A07FF02D-0AD1-4F2A-9BD4-0394EEEBE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43933"/>
          <a:ext cx="1082040" cy="436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</xdr:colOff>
      <xdr:row>0</xdr:row>
      <xdr:rowOff>118533</xdr:rowOff>
    </xdr:from>
    <xdr:to>
      <xdr:col>11</xdr:col>
      <xdr:colOff>12158</xdr:colOff>
      <xdr:row>0</xdr:row>
      <xdr:rowOff>585893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EB98EAC5-2880-4948-B053-2E98348C8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7540" y="118533"/>
          <a:ext cx="2213485" cy="467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3432F54B-5910-4AEE-ADAC-C3AB1AB3F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5379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C801D4A8-8902-4DCC-8714-9D428D625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7B525146-420B-437F-B9C1-6E2F833AC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4EC23D64-E743-4FC8-8DBC-7194202E7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9C281C23-ABCC-489C-AB71-A10A27994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0B8FF2A5-8757-430F-93FC-EB5E4A01D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A50FB1B6-C952-4680-9709-D3983D4D2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5377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F58CF72B-3C36-4183-AF29-05B6FD520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441DD2AC-4CEC-473F-B162-3A3AF6BDF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F5C2828F-CD79-4074-87C8-3F13EE582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5379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AFAF131A-3C64-4C6E-B735-91837F438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B9AEDEF5-7276-4815-A668-DEF0B24D5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BD749A87-2C08-4D42-AF05-9FF33127C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6667BDBD-BE2A-4241-BBE9-CD68D1069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ECE7E164-0197-4EFD-A927-861FF2F3C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6B2B0081-B354-4A08-881F-A7C63B12D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07A8F385-7532-4F56-AE1A-171B1662F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9FE42059-FFB8-436C-83E4-FCDEF9EA6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0650D8D9-4F3B-4362-90AB-A81CF9BB1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18A0EBAF-352C-4A4D-9B11-63180107D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E7FA7B08-A464-49DE-94AA-BCB6689D2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76956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DAN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76A2"/>
      </a:accent1>
      <a:accent2>
        <a:srgbClr val="B6004C"/>
      </a:accent2>
      <a:accent3>
        <a:srgbClr val="36A97A"/>
      </a:accent3>
      <a:accent4>
        <a:srgbClr val="615FA7"/>
      </a:accent4>
      <a:accent5>
        <a:srgbClr val="F29B00"/>
      </a:accent5>
      <a:accent6>
        <a:srgbClr val="98BD1F"/>
      </a:accent6>
      <a:hlink>
        <a:srgbClr val="253678"/>
      </a:hlink>
      <a:folHlink>
        <a:srgbClr val="8A4E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F972-A992-430C-B0DE-6EA23CD8A0D3}">
  <sheetPr>
    <tabColor rgb="FFFF0000"/>
  </sheetPr>
  <dimension ref="A1:G23"/>
  <sheetViews>
    <sheetView zoomScale="90" zoomScaleNormal="90" workbookViewId="0">
      <selection sqref="A1:G1"/>
    </sheetView>
  </sheetViews>
  <sheetFormatPr baseColWidth="10" defaultColWidth="11.42578125" defaultRowHeight="14.25"/>
  <cols>
    <col min="1" max="1" width="14.42578125" style="43" customWidth="1"/>
    <col min="2" max="2" width="12" style="32" customWidth="1"/>
    <col min="3" max="4" width="14.42578125" style="32" customWidth="1"/>
    <col min="5" max="5" width="17.42578125" style="32" customWidth="1"/>
    <col min="6" max="6" width="14.42578125" style="32" customWidth="1"/>
    <col min="7" max="7" width="17.42578125" style="32" customWidth="1"/>
    <col min="8" max="8" width="14.42578125" style="32" customWidth="1"/>
    <col min="9" max="256" width="11.42578125" style="32"/>
    <col min="257" max="257" width="14.42578125" style="32" customWidth="1"/>
    <col min="258" max="258" width="12" style="32" customWidth="1"/>
    <col min="259" max="260" width="14.42578125" style="32" customWidth="1"/>
    <col min="261" max="261" width="17.42578125" style="32" customWidth="1"/>
    <col min="262" max="264" width="14.42578125" style="32" customWidth="1"/>
    <col min="265" max="512" width="11.42578125" style="32"/>
    <col min="513" max="513" width="14.42578125" style="32" customWidth="1"/>
    <col min="514" max="514" width="12" style="32" customWidth="1"/>
    <col min="515" max="516" width="14.42578125" style="32" customWidth="1"/>
    <col min="517" max="517" width="17.42578125" style="32" customWidth="1"/>
    <col min="518" max="520" width="14.42578125" style="32" customWidth="1"/>
    <col min="521" max="768" width="11.42578125" style="32"/>
    <col min="769" max="769" width="14.42578125" style="32" customWidth="1"/>
    <col min="770" max="770" width="12" style="32" customWidth="1"/>
    <col min="771" max="772" width="14.42578125" style="32" customWidth="1"/>
    <col min="773" max="773" width="17.42578125" style="32" customWidth="1"/>
    <col min="774" max="776" width="14.42578125" style="32" customWidth="1"/>
    <col min="777" max="1024" width="11.42578125" style="32"/>
    <col min="1025" max="1025" width="14.42578125" style="32" customWidth="1"/>
    <col min="1026" max="1026" width="12" style="32" customWidth="1"/>
    <col min="1027" max="1028" width="14.42578125" style="32" customWidth="1"/>
    <col min="1029" max="1029" width="17.42578125" style="32" customWidth="1"/>
    <col min="1030" max="1032" width="14.42578125" style="32" customWidth="1"/>
    <col min="1033" max="1280" width="11.42578125" style="32"/>
    <col min="1281" max="1281" width="14.42578125" style="32" customWidth="1"/>
    <col min="1282" max="1282" width="12" style="32" customWidth="1"/>
    <col min="1283" max="1284" width="14.42578125" style="32" customWidth="1"/>
    <col min="1285" max="1285" width="17.42578125" style="32" customWidth="1"/>
    <col min="1286" max="1288" width="14.42578125" style="32" customWidth="1"/>
    <col min="1289" max="1536" width="11.42578125" style="32"/>
    <col min="1537" max="1537" width="14.42578125" style="32" customWidth="1"/>
    <col min="1538" max="1538" width="12" style="32" customWidth="1"/>
    <col min="1539" max="1540" width="14.42578125" style="32" customWidth="1"/>
    <col min="1541" max="1541" width="17.42578125" style="32" customWidth="1"/>
    <col min="1542" max="1544" width="14.42578125" style="32" customWidth="1"/>
    <col min="1545" max="1792" width="11.42578125" style="32"/>
    <col min="1793" max="1793" width="14.42578125" style="32" customWidth="1"/>
    <col min="1794" max="1794" width="12" style="32" customWidth="1"/>
    <col min="1795" max="1796" width="14.42578125" style="32" customWidth="1"/>
    <col min="1797" max="1797" width="17.42578125" style="32" customWidth="1"/>
    <col min="1798" max="1800" width="14.42578125" style="32" customWidth="1"/>
    <col min="1801" max="2048" width="11.42578125" style="32"/>
    <col min="2049" max="2049" width="14.42578125" style="32" customWidth="1"/>
    <col min="2050" max="2050" width="12" style="32" customWidth="1"/>
    <col min="2051" max="2052" width="14.42578125" style="32" customWidth="1"/>
    <col min="2053" max="2053" width="17.42578125" style="32" customWidth="1"/>
    <col min="2054" max="2056" width="14.42578125" style="32" customWidth="1"/>
    <col min="2057" max="2304" width="11.42578125" style="32"/>
    <col min="2305" max="2305" width="14.42578125" style="32" customWidth="1"/>
    <col min="2306" max="2306" width="12" style="32" customWidth="1"/>
    <col min="2307" max="2308" width="14.42578125" style="32" customWidth="1"/>
    <col min="2309" max="2309" width="17.42578125" style="32" customWidth="1"/>
    <col min="2310" max="2312" width="14.42578125" style="32" customWidth="1"/>
    <col min="2313" max="2560" width="11.42578125" style="32"/>
    <col min="2561" max="2561" width="14.42578125" style="32" customWidth="1"/>
    <col min="2562" max="2562" width="12" style="32" customWidth="1"/>
    <col min="2563" max="2564" width="14.42578125" style="32" customWidth="1"/>
    <col min="2565" max="2565" width="17.42578125" style="32" customWidth="1"/>
    <col min="2566" max="2568" width="14.42578125" style="32" customWidth="1"/>
    <col min="2569" max="2816" width="11.42578125" style="32"/>
    <col min="2817" max="2817" width="14.42578125" style="32" customWidth="1"/>
    <col min="2818" max="2818" width="12" style="32" customWidth="1"/>
    <col min="2819" max="2820" width="14.42578125" style="32" customWidth="1"/>
    <col min="2821" max="2821" width="17.42578125" style="32" customWidth="1"/>
    <col min="2822" max="2824" width="14.42578125" style="32" customWidth="1"/>
    <col min="2825" max="3072" width="11.42578125" style="32"/>
    <col min="3073" max="3073" width="14.42578125" style="32" customWidth="1"/>
    <col min="3074" max="3074" width="12" style="32" customWidth="1"/>
    <col min="3075" max="3076" width="14.42578125" style="32" customWidth="1"/>
    <col min="3077" max="3077" width="17.42578125" style="32" customWidth="1"/>
    <col min="3078" max="3080" width="14.42578125" style="32" customWidth="1"/>
    <col min="3081" max="3328" width="11.42578125" style="32"/>
    <col min="3329" max="3329" width="14.42578125" style="32" customWidth="1"/>
    <col min="3330" max="3330" width="12" style="32" customWidth="1"/>
    <col min="3331" max="3332" width="14.42578125" style="32" customWidth="1"/>
    <col min="3333" max="3333" width="17.42578125" style="32" customWidth="1"/>
    <col min="3334" max="3336" width="14.42578125" style="32" customWidth="1"/>
    <col min="3337" max="3584" width="11.42578125" style="32"/>
    <col min="3585" max="3585" width="14.42578125" style="32" customWidth="1"/>
    <col min="3586" max="3586" width="12" style="32" customWidth="1"/>
    <col min="3587" max="3588" width="14.42578125" style="32" customWidth="1"/>
    <col min="3589" max="3589" width="17.42578125" style="32" customWidth="1"/>
    <col min="3590" max="3592" width="14.42578125" style="32" customWidth="1"/>
    <col min="3593" max="3840" width="11.42578125" style="32"/>
    <col min="3841" max="3841" width="14.42578125" style="32" customWidth="1"/>
    <col min="3842" max="3842" width="12" style="32" customWidth="1"/>
    <col min="3843" max="3844" width="14.42578125" style="32" customWidth="1"/>
    <col min="3845" max="3845" width="17.42578125" style="32" customWidth="1"/>
    <col min="3846" max="3848" width="14.42578125" style="32" customWidth="1"/>
    <col min="3849" max="4096" width="11.42578125" style="32"/>
    <col min="4097" max="4097" width="14.42578125" style="32" customWidth="1"/>
    <col min="4098" max="4098" width="12" style="32" customWidth="1"/>
    <col min="4099" max="4100" width="14.42578125" style="32" customWidth="1"/>
    <col min="4101" max="4101" width="17.42578125" style="32" customWidth="1"/>
    <col min="4102" max="4104" width="14.42578125" style="32" customWidth="1"/>
    <col min="4105" max="4352" width="11.42578125" style="32"/>
    <col min="4353" max="4353" width="14.42578125" style="32" customWidth="1"/>
    <col min="4354" max="4354" width="12" style="32" customWidth="1"/>
    <col min="4355" max="4356" width="14.42578125" style="32" customWidth="1"/>
    <col min="4357" max="4357" width="17.42578125" style="32" customWidth="1"/>
    <col min="4358" max="4360" width="14.42578125" style="32" customWidth="1"/>
    <col min="4361" max="4608" width="11.42578125" style="32"/>
    <col min="4609" max="4609" width="14.42578125" style="32" customWidth="1"/>
    <col min="4610" max="4610" width="12" style="32" customWidth="1"/>
    <col min="4611" max="4612" width="14.42578125" style="32" customWidth="1"/>
    <col min="4613" max="4613" width="17.42578125" style="32" customWidth="1"/>
    <col min="4614" max="4616" width="14.42578125" style="32" customWidth="1"/>
    <col min="4617" max="4864" width="11.42578125" style="32"/>
    <col min="4865" max="4865" width="14.42578125" style="32" customWidth="1"/>
    <col min="4866" max="4866" width="12" style="32" customWidth="1"/>
    <col min="4867" max="4868" width="14.42578125" style="32" customWidth="1"/>
    <col min="4869" max="4869" width="17.42578125" style="32" customWidth="1"/>
    <col min="4870" max="4872" width="14.42578125" style="32" customWidth="1"/>
    <col min="4873" max="5120" width="11.42578125" style="32"/>
    <col min="5121" max="5121" width="14.42578125" style="32" customWidth="1"/>
    <col min="5122" max="5122" width="12" style="32" customWidth="1"/>
    <col min="5123" max="5124" width="14.42578125" style="32" customWidth="1"/>
    <col min="5125" max="5125" width="17.42578125" style="32" customWidth="1"/>
    <col min="5126" max="5128" width="14.42578125" style="32" customWidth="1"/>
    <col min="5129" max="5376" width="11.42578125" style="32"/>
    <col min="5377" max="5377" width="14.42578125" style="32" customWidth="1"/>
    <col min="5378" max="5378" width="12" style="32" customWidth="1"/>
    <col min="5379" max="5380" width="14.42578125" style="32" customWidth="1"/>
    <col min="5381" max="5381" width="17.42578125" style="32" customWidth="1"/>
    <col min="5382" max="5384" width="14.42578125" style="32" customWidth="1"/>
    <col min="5385" max="5632" width="11.42578125" style="32"/>
    <col min="5633" max="5633" width="14.42578125" style="32" customWidth="1"/>
    <col min="5634" max="5634" width="12" style="32" customWidth="1"/>
    <col min="5635" max="5636" width="14.42578125" style="32" customWidth="1"/>
    <col min="5637" max="5637" width="17.42578125" style="32" customWidth="1"/>
    <col min="5638" max="5640" width="14.42578125" style="32" customWidth="1"/>
    <col min="5641" max="5888" width="11.42578125" style="32"/>
    <col min="5889" max="5889" width="14.42578125" style="32" customWidth="1"/>
    <col min="5890" max="5890" width="12" style="32" customWidth="1"/>
    <col min="5891" max="5892" width="14.42578125" style="32" customWidth="1"/>
    <col min="5893" max="5893" width="17.42578125" style="32" customWidth="1"/>
    <col min="5894" max="5896" width="14.42578125" style="32" customWidth="1"/>
    <col min="5897" max="6144" width="11.42578125" style="32"/>
    <col min="6145" max="6145" width="14.42578125" style="32" customWidth="1"/>
    <col min="6146" max="6146" width="12" style="32" customWidth="1"/>
    <col min="6147" max="6148" width="14.42578125" style="32" customWidth="1"/>
    <col min="6149" max="6149" width="17.42578125" style="32" customWidth="1"/>
    <col min="6150" max="6152" width="14.42578125" style="32" customWidth="1"/>
    <col min="6153" max="6400" width="11.42578125" style="32"/>
    <col min="6401" max="6401" width="14.42578125" style="32" customWidth="1"/>
    <col min="6402" max="6402" width="12" style="32" customWidth="1"/>
    <col min="6403" max="6404" width="14.42578125" style="32" customWidth="1"/>
    <col min="6405" max="6405" width="17.42578125" style="32" customWidth="1"/>
    <col min="6406" max="6408" width="14.42578125" style="32" customWidth="1"/>
    <col min="6409" max="6656" width="11.42578125" style="32"/>
    <col min="6657" max="6657" width="14.42578125" style="32" customWidth="1"/>
    <col min="6658" max="6658" width="12" style="32" customWidth="1"/>
    <col min="6659" max="6660" width="14.42578125" style="32" customWidth="1"/>
    <col min="6661" max="6661" width="17.42578125" style="32" customWidth="1"/>
    <col min="6662" max="6664" width="14.42578125" style="32" customWidth="1"/>
    <col min="6665" max="6912" width="11.42578125" style="32"/>
    <col min="6913" max="6913" width="14.42578125" style="32" customWidth="1"/>
    <col min="6914" max="6914" width="12" style="32" customWidth="1"/>
    <col min="6915" max="6916" width="14.42578125" style="32" customWidth="1"/>
    <col min="6917" max="6917" width="17.42578125" style="32" customWidth="1"/>
    <col min="6918" max="6920" width="14.42578125" style="32" customWidth="1"/>
    <col min="6921" max="7168" width="11.42578125" style="32"/>
    <col min="7169" max="7169" width="14.42578125" style="32" customWidth="1"/>
    <col min="7170" max="7170" width="12" style="32" customWidth="1"/>
    <col min="7171" max="7172" width="14.42578125" style="32" customWidth="1"/>
    <col min="7173" max="7173" width="17.42578125" style="32" customWidth="1"/>
    <col min="7174" max="7176" width="14.42578125" style="32" customWidth="1"/>
    <col min="7177" max="7424" width="11.42578125" style="32"/>
    <col min="7425" max="7425" width="14.42578125" style="32" customWidth="1"/>
    <col min="7426" max="7426" width="12" style="32" customWidth="1"/>
    <col min="7427" max="7428" width="14.42578125" style="32" customWidth="1"/>
    <col min="7429" max="7429" width="17.42578125" style="32" customWidth="1"/>
    <col min="7430" max="7432" width="14.42578125" style="32" customWidth="1"/>
    <col min="7433" max="7680" width="11.42578125" style="32"/>
    <col min="7681" max="7681" width="14.42578125" style="32" customWidth="1"/>
    <col min="7682" max="7682" width="12" style="32" customWidth="1"/>
    <col min="7683" max="7684" width="14.42578125" style="32" customWidth="1"/>
    <col min="7685" max="7685" width="17.42578125" style="32" customWidth="1"/>
    <col min="7686" max="7688" width="14.42578125" style="32" customWidth="1"/>
    <col min="7689" max="7936" width="11.42578125" style="32"/>
    <col min="7937" max="7937" width="14.42578125" style="32" customWidth="1"/>
    <col min="7938" max="7938" width="12" style="32" customWidth="1"/>
    <col min="7939" max="7940" width="14.42578125" style="32" customWidth="1"/>
    <col min="7941" max="7941" width="17.42578125" style="32" customWidth="1"/>
    <col min="7942" max="7944" width="14.42578125" style="32" customWidth="1"/>
    <col min="7945" max="8192" width="11.42578125" style="32"/>
    <col min="8193" max="8193" width="14.42578125" style="32" customWidth="1"/>
    <col min="8194" max="8194" width="12" style="32" customWidth="1"/>
    <col min="8195" max="8196" width="14.42578125" style="32" customWidth="1"/>
    <col min="8197" max="8197" width="17.42578125" style="32" customWidth="1"/>
    <col min="8198" max="8200" width="14.42578125" style="32" customWidth="1"/>
    <col min="8201" max="8448" width="11.42578125" style="32"/>
    <col min="8449" max="8449" width="14.42578125" style="32" customWidth="1"/>
    <col min="8450" max="8450" width="12" style="32" customWidth="1"/>
    <col min="8451" max="8452" width="14.42578125" style="32" customWidth="1"/>
    <col min="8453" max="8453" width="17.42578125" style="32" customWidth="1"/>
    <col min="8454" max="8456" width="14.42578125" style="32" customWidth="1"/>
    <col min="8457" max="8704" width="11.42578125" style="32"/>
    <col min="8705" max="8705" width="14.42578125" style="32" customWidth="1"/>
    <col min="8706" max="8706" width="12" style="32" customWidth="1"/>
    <col min="8707" max="8708" width="14.42578125" style="32" customWidth="1"/>
    <col min="8709" max="8709" width="17.42578125" style="32" customWidth="1"/>
    <col min="8710" max="8712" width="14.42578125" style="32" customWidth="1"/>
    <col min="8713" max="8960" width="11.42578125" style="32"/>
    <col min="8961" max="8961" width="14.42578125" style="32" customWidth="1"/>
    <col min="8962" max="8962" width="12" style="32" customWidth="1"/>
    <col min="8963" max="8964" width="14.42578125" style="32" customWidth="1"/>
    <col min="8965" max="8965" width="17.42578125" style="32" customWidth="1"/>
    <col min="8966" max="8968" width="14.42578125" style="32" customWidth="1"/>
    <col min="8969" max="9216" width="11.42578125" style="32"/>
    <col min="9217" max="9217" width="14.42578125" style="32" customWidth="1"/>
    <col min="9218" max="9218" width="12" style="32" customWidth="1"/>
    <col min="9219" max="9220" width="14.42578125" style="32" customWidth="1"/>
    <col min="9221" max="9221" width="17.42578125" style="32" customWidth="1"/>
    <col min="9222" max="9224" width="14.42578125" style="32" customWidth="1"/>
    <col min="9225" max="9472" width="11.42578125" style="32"/>
    <col min="9473" max="9473" width="14.42578125" style="32" customWidth="1"/>
    <col min="9474" max="9474" width="12" style="32" customWidth="1"/>
    <col min="9475" max="9476" width="14.42578125" style="32" customWidth="1"/>
    <col min="9477" max="9477" width="17.42578125" style="32" customWidth="1"/>
    <col min="9478" max="9480" width="14.42578125" style="32" customWidth="1"/>
    <col min="9481" max="9728" width="11.42578125" style="32"/>
    <col min="9729" max="9729" width="14.42578125" style="32" customWidth="1"/>
    <col min="9730" max="9730" width="12" style="32" customWidth="1"/>
    <col min="9731" max="9732" width="14.42578125" style="32" customWidth="1"/>
    <col min="9733" max="9733" width="17.42578125" style="32" customWidth="1"/>
    <col min="9734" max="9736" width="14.42578125" style="32" customWidth="1"/>
    <col min="9737" max="9984" width="11.42578125" style="32"/>
    <col min="9985" max="9985" width="14.42578125" style="32" customWidth="1"/>
    <col min="9986" max="9986" width="12" style="32" customWidth="1"/>
    <col min="9987" max="9988" width="14.42578125" style="32" customWidth="1"/>
    <col min="9989" max="9989" width="17.42578125" style="32" customWidth="1"/>
    <col min="9990" max="9992" width="14.42578125" style="32" customWidth="1"/>
    <col min="9993" max="10240" width="11.42578125" style="32"/>
    <col min="10241" max="10241" width="14.42578125" style="32" customWidth="1"/>
    <col min="10242" max="10242" width="12" style="32" customWidth="1"/>
    <col min="10243" max="10244" width="14.42578125" style="32" customWidth="1"/>
    <col min="10245" max="10245" width="17.42578125" style="32" customWidth="1"/>
    <col min="10246" max="10248" width="14.42578125" style="32" customWidth="1"/>
    <col min="10249" max="10496" width="11.42578125" style="32"/>
    <col min="10497" max="10497" width="14.42578125" style="32" customWidth="1"/>
    <col min="10498" max="10498" width="12" style="32" customWidth="1"/>
    <col min="10499" max="10500" width="14.42578125" style="32" customWidth="1"/>
    <col min="10501" max="10501" width="17.42578125" style="32" customWidth="1"/>
    <col min="10502" max="10504" width="14.42578125" style="32" customWidth="1"/>
    <col min="10505" max="10752" width="11.42578125" style="32"/>
    <col min="10753" max="10753" width="14.42578125" style="32" customWidth="1"/>
    <col min="10754" max="10754" width="12" style="32" customWidth="1"/>
    <col min="10755" max="10756" width="14.42578125" style="32" customWidth="1"/>
    <col min="10757" max="10757" width="17.42578125" style="32" customWidth="1"/>
    <col min="10758" max="10760" width="14.42578125" style="32" customWidth="1"/>
    <col min="10761" max="11008" width="11.42578125" style="32"/>
    <col min="11009" max="11009" width="14.42578125" style="32" customWidth="1"/>
    <col min="11010" max="11010" width="12" style="32" customWidth="1"/>
    <col min="11011" max="11012" width="14.42578125" style="32" customWidth="1"/>
    <col min="11013" max="11013" width="17.42578125" style="32" customWidth="1"/>
    <col min="11014" max="11016" width="14.42578125" style="32" customWidth="1"/>
    <col min="11017" max="11264" width="11.42578125" style="32"/>
    <col min="11265" max="11265" width="14.42578125" style="32" customWidth="1"/>
    <col min="11266" max="11266" width="12" style="32" customWidth="1"/>
    <col min="11267" max="11268" width="14.42578125" style="32" customWidth="1"/>
    <col min="11269" max="11269" width="17.42578125" style="32" customWidth="1"/>
    <col min="11270" max="11272" width="14.42578125" style="32" customWidth="1"/>
    <col min="11273" max="11520" width="11.42578125" style="32"/>
    <col min="11521" max="11521" width="14.42578125" style="32" customWidth="1"/>
    <col min="11522" max="11522" width="12" style="32" customWidth="1"/>
    <col min="11523" max="11524" width="14.42578125" style="32" customWidth="1"/>
    <col min="11525" max="11525" width="17.42578125" style="32" customWidth="1"/>
    <col min="11526" max="11528" width="14.42578125" style="32" customWidth="1"/>
    <col min="11529" max="11776" width="11.42578125" style="32"/>
    <col min="11777" max="11777" width="14.42578125" style="32" customWidth="1"/>
    <col min="11778" max="11778" width="12" style="32" customWidth="1"/>
    <col min="11779" max="11780" width="14.42578125" style="32" customWidth="1"/>
    <col min="11781" max="11781" width="17.42578125" style="32" customWidth="1"/>
    <col min="11782" max="11784" width="14.42578125" style="32" customWidth="1"/>
    <col min="11785" max="12032" width="11.42578125" style="32"/>
    <col min="12033" max="12033" width="14.42578125" style="32" customWidth="1"/>
    <col min="12034" max="12034" width="12" style="32" customWidth="1"/>
    <col min="12035" max="12036" width="14.42578125" style="32" customWidth="1"/>
    <col min="12037" max="12037" width="17.42578125" style="32" customWidth="1"/>
    <col min="12038" max="12040" width="14.42578125" style="32" customWidth="1"/>
    <col min="12041" max="12288" width="11.42578125" style="32"/>
    <col min="12289" max="12289" width="14.42578125" style="32" customWidth="1"/>
    <col min="12290" max="12290" width="12" style="32" customWidth="1"/>
    <col min="12291" max="12292" width="14.42578125" style="32" customWidth="1"/>
    <col min="12293" max="12293" width="17.42578125" style="32" customWidth="1"/>
    <col min="12294" max="12296" width="14.42578125" style="32" customWidth="1"/>
    <col min="12297" max="12544" width="11.42578125" style="32"/>
    <col min="12545" max="12545" width="14.42578125" style="32" customWidth="1"/>
    <col min="12546" max="12546" width="12" style="32" customWidth="1"/>
    <col min="12547" max="12548" width="14.42578125" style="32" customWidth="1"/>
    <col min="12549" max="12549" width="17.42578125" style="32" customWidth="1"/>
    <col min="12550" max="12552" width="14.42578125" style="32" customWidth="1"/>
    <col min="12553" max="12800" width="11.42578125" style="32"/>
    <col min="12801" max="12801" width="14.42578125" style="32" customWidth="1"/>
    <col min="12802" max="12802" width="12" style="32" customWidth="1"/>
    <col min="12803" max="12804" width="14.42578125" style="32" customWidth="1"/>
    <col min="12805" max="12805" width="17.42578125" style="32" customWidth="1"/>
    <col min="12806" max="12808" width="14.42578125" style="32" customWidth="1"/>
    <col min="12809" max="13056" width="11.42578125" style="32"/>
    <col min="13057" max="13057" width="14.42578125" style="32" customWidth="1"/>
    <col min="13058" max="13058" width="12" style="32" customWidth="1"/>
    <col min="13059" max="13060" width="14.42578125" style="32" customWidth="1"/>
    <col min="13061" max="13061" width="17.42578125" style="32" customWidth="1"/>
    <col min="13062" max="13064" width="14.42578125" style="32" customWidth="1"/>
    <col min="13065" max="13312" width="11.42578125" style="32"/>
    <col min="13313" max="13313" width="14.42578125" style="32" customWidth="1"/>
    <col min="13314" max="13314" width="12" style="32" customWidth="1"/>
    <col min="13315" max="13316" width="14.42578125" style="32" customWidth="1"/>
    <col min="13317" max="13317" width="17.42578125" style="32" customWidth="1"/>
    <col min="13318" max="13320" width="14.42578125" style="32" customWidth="1"/>
    <col min="13321" max="13568" width="11.42578125" style="32"/>
    <col min="13569" max="13569" width="14.42578125" style="32" customWidth="1"/>
    <col min="13570" max="13570" width="12" style="32" customWidth="1"/>
    <col min="13571" max="13572" width="14.42578125" style="32" customWidth="1"/>
    <col min="13573" max="13573" width="17.42578125" style="32" customWidth="1"/>
    <col min="13574" max="13576" width="14.42578125" style="32" customWidth="1"/>
    <col min="13577" max="13824" width="11.42578125" style="32"/>
    <col min="13825" max="13825" width="14.42578125" style="32" customWidth="1"/>
    <col min="13826" max="13826" width="12" style="32" customWidth="1"/>
    <col min="13827" max="13828" width="14.42578125" style="32" customWidth="1"/>
    <col min="13829" max="13829" width="17.42578125" style="32" customWidth="1"/>
    <col min="13830" max="13832" width="14.42578125" style="32" customWidth="1"/>
    <col min="13833" max="14080" width="11.42578125" style="32"/>
    <col min="14081" max="14081" width="14.42578125" style="32" customWidth="1"/>
    <col min="14082" max="14082" width="12" style="32" customWidth="1"/>
    <col min="14083" max="14084" width="14.42578125" style="32" customWidth="1"/>
    <col min="14085" max="14085" width="17.42578125" style="32" customWidth="1"/>
    <col min="14086" max="14088" width="14.42578125" style="32" customWidth="1"/>
    <col min="14089" max="14336" width="11.42578125" style="32"/>
    <col min="14337" max="14337" width="14.42578125" style="32" customWidth="1"/>
    <col min="14338" max="14338" width="12" style="32" customWidth="1"/>
    <col min="14339" max="14340" width="14.42578125" style="32" customWidth="1"/>
    <col min="14341" max="14341" width="17.42578125" style="32" customWidth="1"/>
    <col min="14342" max="14344" width="14.42578125" style="32" customWidth="1"/>
    <col min="14345" max="14592" width="11.42578125" style="32"/>
    <col min="14593" max="14593" width="14.42578125" style="32" customWidth="1"/>
    <col min="14594" max="14594" width="12" style="32" customWidth="1"/>
    <col min="14595" max="14596" width="14.42578125" style="32" customWidth="1"/>
    <col min="14597" max="14597" width="17.42578125" style="32" customWidth="1"/>
    <col min="14598" max="14600" width="14.42578125" style="32" customWidth="1"/>
    <col min="14601" max="14848" width="11.42578125" style="32"/>
    <col min="14849" max="14849" width="14.42578125" style="32" customWidth="1"/>
    <col min="14850" max="14850" width="12" style="32" customWidth="1"/>
    <col min="14851" max="14852" width="14.42578125" style="32" customWidth="1"/>
    <col min="14853" max="14853" width="17.42578125" style="32" customWidth="1"/>
    <col min="14854" max="14856" width="14.42578125" style="32" customWidth="1"/>
    <col min="14857" max="15104" width="11.42578125" style="32"/>
    <col min="15105" max="15105" width="14.42578125" style="32" customWidth="1"/>
    <col min="15106" max="15106" width="12" style="32" customWidth="1"/>
    <col min="15107" max="15108" width="14.42578125" style="32" customWidth="1"/>
    <col min="15109" max="15109" width="17.42578125" style="32" customWidth="1"/>
    <col min="15110" max="15112" width="14.42578125" style="32" customWidth="1"/>
    <col min="15113" max="15360" width="11.42578125" style="32"/>
    <col min="15361" max="15361" width="14.42578125" style="32" customWidth="1"/>
    <col min="15362" max="15362" width="12" style="32" customWidth="1"/>
    <col min="15363" max="15364" width="14.42578125" style="32" customWidth="1"/>
    <col min="15365" max="15365" width="17.42578125" style="32" customWidth="1"/>
    <col min="15366" max="15368" width="14.42578125" style="32" customWidth="1"/>
    <col min="15369" max="15616" width="11.42578125" style="32"/>
    <col min="15617" max="15617" width="14.42578125" style="32" customWidth="1"/>
    <col min="15618" max="15618" width="12" style="32" customWidth="1"/>
    <col min="15619" max="15620" width="14.42578125" style="32" customWidth="1"/>
    <col min="15621" max="15621" width="17.42578125" style="32" customWidth="1"/>
    <col min="15622" max="15624" width="14.42578125" style="32" customWidth="1"/>
    <col min="15625" max="15872" width="11.42578125" style="32"/>
    <col min="15873" max="15873" width="14.42578125" style="32" customWidth="1"/>
    <col min="15874" max="15874" width="12" style="32" customWidth="1"/>
    <col min="15875" max="15876" width="14.42578125" style="32" customWidth="1"/>
    <col min="15877" max="15877" width="17.42578125" style="32" customWidth="1"/>
    <col min="15878" max="15880" width="14.42578125" style="32" customWidth="1"/>
    <col min="15881" max="16128" width="11.42578125" style="32"/>
    <col min="16129" max="16129" width="14.42578125" style="32" customWidth="1"/>
    <col min="16130" max="16130" width="12" style="32" customWidth="1"/>
    <col min="16131" max="16132" width="14.42578125" style="32" customWidth="1"/>
    <col min="16133" max="16133" width="17.42578125" style="32" customWidth="1"/>
    <col min="16134" max="16136" width="14.42578125" style="32" customWidth="1"/>
    <col min="16137" max="16384" width="11.42578125" style="32"/>
  </cols>
  <sheetData>
    <row r="1" spans="1:7" ht="60" customHeight="1">
      <c r="A1" s="80"/>
      <c r="B1" s="80"/>
      <c r="C1" s="80"/>
      <c r="D1" s="80"/>
      <c r="E1" s="80"/>
      <c r="F1" s="80"/>
      <c r="G1" s="80"/>
    </row>
    <row r="2" spans="1:7" ht="15" customHeight="1">
      <c r="A2" s="33"/>
      <c r="B2" s="33"/>
      <c r="C2" s="33"/>
      <c r="D2" s="33"/>
      <c r="E2" s="33"/>
      <c r="F2" s="33"/>
      <c r="G2" s="33"/>
    </row>
    <row r="3" spans="1:7" ht="21.6" customHeight="1">
      <c r="A3" s="81" t="s">
        <v>107</v>
      </c>
      <c r="B3" s="82"/>
      <c r="C3" s="82"/>
      <c r="D3" s="82"/>
      <c r="E3" s="82"/>
      <c r="F3" s="82"/>
      <c r="G3" s="83"/>
    </row>
    <row r="4" spans="1:7" ht="21.6" customHeight="1">
      <c r="A4" s="84"/>
      <c r="B4" s="85"/>
      <c r="C4" s="85"/>
      <c r="D4" s="85"/>
      <c r="E4" s="85"/>
      <c r="F4" s="85"/>
      <c r="G4" s="86"/>
    </row>
    <row r="5" spans="1:7">
      <c r="A5" s="87" t="s">
        <v>349</v>
      </c>
      <c r="B5" s="88"/>
      <c r="C5" s="88"/>
      <c r="D5" s="88"/>
      <c r="E5" s="88"/>
      <c r="F5" s="88"/>
      <c r="G5" s="89"/>
    </row>
    <row r="6" spans="1:7" ht="15" customHeight="1">
      <c r="A6" s="90"/>
      <c r="B6" s="91"/>
      <c r="C6" s="91"/>
      <c r="D6" s="91"/>
      <c r="E6" s="91"/>
      <c r="F6" s="91"/>
      <c r="G6" s="92"/>
    </row>
    <row r="7" spans="1:7">
      <c r="A7" s="90"/>
      <c r="B7" s="91"/>
      <c r="C7" s="91"/>
      <c r="D7" s="91"/>
      <c r="E7" s="91"/>
      <c r="F7" s="91"/>
      <c r="G7" s="92"/>
    </row>
    <row r="8" spans="1:7" s="35" customFormat="1" ht="27" customHeight="1">
      <c r="A8" s="34" t="s">
        <v>346</v>
      </c>
      <c r="B8" s="73" t="s">
        <v>348</v>
      </c>
      <c r="G8" s="36"/>
    </row>
    <row r="9" spans="1:7" s="35" customFormat="1" ht="27" customHeight="1">
      <c r="A9" s="37"/>
      <c r="B9" s="74" t="s">
        <v>350</v>
      </c>
      <c r="C9" s="38"/>
      <c r="D9" s="38"/>
      <c r="E9" s="38"/>
      <c r="F9" s="38"/>
      <c r="G9" s="39"/>
    </row>
    <row r="10" spans="1:7" s="35" customFormat="1" ht="27" customHeight="1">
      <c r="A10" s="34" t="s">
        <v>347</v>
      </c>
      <c r="B10" s="73" t="s">
        <v>353</v>
      </c>
      <c r="C10" s="72"/>
      <c r="G10" s="36"/>
    </row>
    <row r="11" spans="1:7" s="35" customFormat="1" ht="27" customHeight="1">
      <c r="A11" s="34"/>
      <c r="B11" s="78" t="str">
        <f>+Armenia!A9</f>
        <v>Armenia, Mercar</v>
      </c>
      <c r="C11" s="44"/>
      <c r="G11" s="36"/>
    </row>
    <row r="12" spans="1:7" s="35" customFormat="1" ht="27" customHeight="1">
      <c r="A12" s="34"/>
      <c r="B12" s="78" t="str">
        <f>+Bogotá!A9</f>
        <v>Bogotá, Corabastos</v>
      </c>
      <c r="C12" s="44"/>
      <c r="G12" s="36"/>
    </row>
    <row r="13" spans="1:7" s="35" customFormat="1" ht="27" customHeight="1">
      <c r="A13" s="34"/>
      <c r="B13" s="78" t="str">
        <f>+Cali!A9</f>
        <v>Cali, Cavasa</v>
      </c>
      <c r="C13" s="44"/>
      <c r="G13" s="36"/>
    </row>
    <row r="14" spans="1:7" s="35" customFormat="1" ht="27" customHeight="1">
      <c r="A14" s="34"/>
      <c r="B14" s="78" t="str">
        <f>+Manizales!A9</f>
        <v>Manizales, Centro Galerías</v>
      </c>
      <c r="C14" s="44"/>
      <c r="G14" s="36"/>
    </row>
    <row r="15" spans="1:7" s="35" customFormat="1" ht="27" customHeight="1">
      <c r="A15" s="34"/>
      <c r="B15" s="78" t="str">
        <f>+Neiva!A9</f>
        <v>Neiva, Surabastos</v>
      </c>
      <c r="C15" s="44"/>
      <c r="G15" s="36"/>
    </row>
    <row r="16" spans="1:7" s="35" customFormat="1" ht="27" customHeight="1">
      <c r="A16" s="34"/>
      <c r="B16" s="78" t="str">
        <f>+Pasto!A9</f>
        <v>Pasto, El Potrerillo</v>
      </c>
      <c r="C16" s="44"/>
      <c r="G16" s="36"/>
    </row>
    <row r="17" spans="1:7" s="35" customFormat="1" ht="27" customHeight="1">
      <c r="A17" s="34"/>
      <c r="B17" s="78" t="str">
        <f>+'Pereira,La 41'!A9</f>
        <v>Pereira, La 41</v>
      </c>
      <c r="C17" s="44"/>
      <c r="G17" s="36"/>
    </row>
    <row r="18" spans="1:7" s="35" customFormat="1" ht="27" customHeight="1">
      <c r="A18" s="34"/>
      <c r="B18" s="78" t="str">
        <f>+'Pereira,Mercasa'!A9</f>
        <v>Pereira, Mercasa</v>
      </c>
      <c r="C18" s="44"/>
      <c r="G18" s="36"/>
    </row>
    <row r="19" spans="1:7" s="35" customFormat="1" ht="27" customHeight="1">
      <c r="A19" s="34"/>
      <c r="B19" s="78" t="str">
        <f>+'Santa Marta'!A9</f>
        <v>Santa Marta (Magdalena)</v>
      </c>
      <c r="C19" s="44"/>
      <c r="G19" s="36"/>
    </row>
    <row r="20" spans="1:7" s="35" customFormat="1" ht="27" customHeight="1">
      <c r="A20" s="34"/>
      <c r="B20" s="78" t="str">
        <f>+Tunja!A9</f>
        <v>Tunja, Complejo de Servicios del Sur</v>
      </c>
      <c r="C20" s="44"/>
      <c r="G20" s="36"/>
    </row>
    <row r="21" spans="1:7">
      <c r="A21" s="40"/>
      <c r="B21" s="41"/>
      <c r="C21" s="41"/>
      <c r="D21" s="41"/>
      <c r="E21" s="41"/>
      <c r="F21" s="41"/>
      <c r="G21" s="42"/>
    </row>
    <row r="22" spans="1:7">
      <c r="A22" s="24" t="s">
        <v>196</v>
      </c>
    </row>
    <row r="23" spans="1:7">
      <c r="A23" s="75" t="s">
        <v>354</v>
      </c>
    </row>
  </sheetData>
  <mergeCells count="3">
    <mergeCell ref="A1:G1"/>
    <mergeCell ref="A3:G4"/>
    <mergeCell ref="A5:G7"/>
  </mergeCells>
  <hyperlinks>
    <hyperlink ref="B8" location="Abastecimiento!A1" display="Abastecimiento de alimentos" xr:uid="{506C9BA9-9F79-4CD4-8CE7-FE80F907431B}"/>
    <hyperlink ref="B11" location="Armenia!A1" display="Armenia!A1" xr:uid="{E891081C-82AC-427E-8057-59BA60D79CDD}"/>
    <hyperlink ref="B12" location="Bogotá!A1" display="Bogotá!A1" xr:uid="{B7A82247-AD47-4AE3-9C05-B1410CCA9103}"/>
    <hyperlink ref="B14" location="Manizales!A1" display="Manizales!A1" xr:uid="{06E8FC58-A12F-406E-8FA2-F693E9622A31}"/>
    <hyperlink ref="B15" location="Neiva!A1" display="Neiva!A1" xr:uid="{4328ABA1-02B3-4003-B1B7-9789C8584CE0}"/>
    <hyperlink ref="B17" location="'Pereira,La 41'!A1" display="'Pereira,La 41'!A1" xr:uid="{6A69870F-5483-459F-894B-D470AC3BAF7B}"/>
    <hyperlink ref="B20" location="Tunja!A1" display="Tunja!A1" xr:uid="{73B08117-024C-49E2-94F6-319B13EB3C2F}"/>
    <hyperlink ref="B9" location="Abastecimiento!A1" display="Toneladas de alimentos ingresados diariamente, según ciudad y mercado mayorista (29 mercados)" xr:uid="{F5EC5438-0C46-43D4-98E9-AFEDB0D164E2}"/>
    <hyperlink ref="B16" location="Pasto!A1" display="Pasto!A1" xr:uid="{E6748F03-E69E-4098-B516-CF8F68680945}"/>
    <hyperlink ref="B18" location="'Pereira,Mercasa'!A1" display="'Pereira,Mercasa'!A1" xr:uid="{BD22F4A4-F0BD-452D-8705-58993516C5E8}"/>
    <hyperlink ref="B19" location="'Santa Marta'!A1" display="'Santa Marta'!A1" xr:uid="{1D40FE9B-7F48-4486-BC42-C108C296FAF9}"/>
    <hyperlink ref="B13" location="Cali!A1" display="Cali!A1" xr:uid="{3C889A18-1F1E-4A38-B922-BEEC63F88717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67C7-2D9F-48A3-8D29-F57CC3750216}">
  <dimension ref="A1:G125"/>
  <sheetViews>
    <sheetView showGridLines="0" zoomScale="90" zoomScaleNormal="90" workbookViewId="0"/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14.140625" style="4" bestFit="1" customWidth="1"/>
    <col min="4" max="7" width="9.28515625" style="3" customWidth="1"/>
    <col min="8" max="16384" width="11.5703125" style="1"/>
  </cols>
  <sheetData>
    <row r="1" spans="1:7">
      <c r="A1" s="6"/>
      <c r="B1" s="7"/>
      <c r="C1" s="8"/>
      <c r="D1" s="9"/>
      <c r="E1" s="9"/>
      <c r="F1" s="9"/>
      <c r="G1" s="9"/>
    </row>
    <row r="2" spans="1:7">
      <c r="A2" s="6"/>
      <c r="B2" s="7"/>
      <c r="C2" s="8"/>
      <c r="D2" s="9"/>
      <c r="E2" s="9"/>
      <c r="F2" s="9"/>
      <c r="G2" s="9"/>
    </row>
    <row r="3" spans="1:7">
      <c r="A3" s="6"/>
      <c r="B3" s="7"/>
      <c r="C3" s="8"/>
      <c r="D3" s="9"/>
      <c r="E3" s="9"/>
      <c r="F3" s="9"/>
      <c r="G3" s="9"/>
    </row>
    <row r="4" spans="1:7">
      <c r="A4" s="6"/>
      <c r="B4" s="7"/>
      <c r="C4" s="8"/>
      <c r="D4" s="9"/>
      <c r="E4" s="9"/>
      <c r="F4" s="9"/>
      <c r="G4" s="9"/>
    </row>
    <row r="5" spans="1:7" ht="16.5">
      <c r="A5" s="110" t="s">
        <v>107</v>
      </c>
      <c r="B5" s="111"/>
      <c r="C5" s="111"/>
      <c r="D5" s="111"/>
      <c r="E5" s="111"/>
      <c r="F5" s="111"/>
      <c r="G5" s="111"/>
    </row>
    <row r="6" spans="1:7" ht="16.5">
      <c r="A6" s="110" t="s">
        <v>108</v>
      </c>
      <c r="B6" s="110"/>
      <c r="C6" s="110"/>
      <c r="D6" s="110"/>
      <c r="E6" s="110"/>
      <c r="F6" s="110"/>
      <c r="G6" s="110"/>
    </row>
    <row r="7" spans="1:7">
      <c r="A7" s="112" t="s">
        <v>109</v>
      </c>
      <c r="B7" s="113"/>
      <c r="C7" s="113"/>
      <c r="D7" s="113"/>
      <c r="E7" s="113"/>
      <c r="F7" s="113"/>
      <c r="G7" s="114"/>
    </row>
    <row r="8" spans="1:7">
      <c r="A8" s="115" t="s">
        <v>111</v>
      </c>
      <c r="B8" s="116"/>
      <c r="C8" s="116"/>
      <c r="D8" s="116"/>
      <c r="E8" s="116"/>
      <c r="F8" s="116"/>
      <c r="G8" s="117"/>
    </row>
    <row r="9" spans="1:7">
      <c r="A9" s="115" t="s">
        <v>209</v>
      </c>
      <c r="B9" s="116"/>
      <c r="C9" s="116"/>
      <c r="D9" s="116"/>
      <c r="E9" s="116"/>
      <c r="F9" s="116"/>
      <c r="G9" s="117"/>
    </row>
    <row r="10" spans="1:7">
      <c r="A10" s="107" t="s">
        <v>355</v>
      </c>
      <c r="B10" s="108"/>
      <c r="C10" s="108"/>
      <c r="D10" s="108"/>
      <c r="E10" s="108"/>
      <c r="F10" s="108"/>
      <c r="G10" s="109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02" t="s">
        <v>0</v>
      </c>
      <c r="B12" s="121" t="s">
        <v>1</v>
      </c>
      <c r="C12" s="121" t="s">
        <v>2</v>
      </c>
      <c r="D12" s="123" t="s">
        <v>100</v>
      </c>
      <c r="E12" s="123"/>
      <c r="F12" s="123" t="s">
        <v>101</v>
      </c>
      <c r="G12" s="124"/>
    </row>
    <row r="13" spans="1:7">
      <c r="A13" s="104"/>
      <c r="B13" s="122"/>
      <c r="C13" s="122"/>
      <c r="D13" s="22" t="s">
        <v>103</v>
      </c>
      <c r="E13" s="22" t="s">
        <v>102</v>
      </c>
      <c r="F13" s="22" t="s">
        <v>103</v>
      </c>
      <c r="G13" s="23" t="s">
        <v>102</v>
      </c>
    </row>
    <row r="14" spans="1:7">
      <c r="A14" s="125" t="s">
        <v>3</v>
      </c>
      <c r="B14" s="126"/>
      <c r="C14" s="126"/>
      <c r="D14" s="126"/>
      <c r="E14" s="126"/>
      <c r="F14" s="126"/>
      <c r="G14" s="127"/>
    </row>
    <row r="15" spans="1:7">
      <c r="A15" s="14" t="s">
        <v>168</v>
      </c>
      <c r="B15" s="10" t="s">
        <v>5</v>
      </c>
      <c r="C15" s="11" t="s">
        <v>121</v>
      </c>
      <c r="D15" s="12">
        <v>5000</v>
      </c>
      <c r="E15" s="12">
        <v>5500</v>
      </c>
      <c r="F15" s="12"/>
      <c r="G15" s="15"/>
    </row>
    <row r="16" spans="1:7">
      <c r="A16" s="14" t="s">
        <v>7</v>
      </c>
      <c r="B16" s="10" t="s">
        <v>5</v>
      </c>
      <c r="C16" s="11" t="s">
        <v>121</v>
      </c>
      <c r="D16" s="12">
        <v>1000</v>
      </c>
      <c r="E16" s="12">
        <v>1300</v>
      </c>
      <c r="F16" s="12"/>
      <c r="G16" s="15"/>
    </row>
    <row r="17" spans="1:7">
      <c r="A17" s="14" t="s">
        <v>11</v>
      </c>
      <c r="B17" s="10" t="s">
        <v>106</v>
      </c>
      <c r="C17" s="11" t="s">
        <v>131</v>
      </c>
      <c r="D17" s="12">
        <v>46000</v>
      </c>
      <c r="E17" s="12">
        <v>48000</v>
      </c>
      <c r="F17" s="12"/>
      <c r="G17" s="15"/>
    </row>
    <row r="18" spans="1:7">
      <c r="A18" s="14" t="s">
        <v>169</v>
      </c>
      <c r="B18" s="10" t="s">
        <v>5</v>
      </c>
      <c r="C18" s="11" t="s">
        <v>121</v>
      </c>
      <c r="D18" s="12">
        <v>2300</v>
      </c>
      <c r="E18" s="12">
        <v>2500</v>
      </c>
      <c r="F18" s="12"/>
      <c r="G18" s="15"/>
    </row>
    <row r="19" spans="1:7">
      <c r="A19" s="14" t="s">
        <v>15</v>
      </c>
      <c r="B19" s="10" t="s">
        <v>117</v>
      </c>
      <c r="C19" s="11" t="s">
        <v>142</v>
      </c>
      <c r="D19" s="12">
        <v>25000</v>
      </c>
      <c r="E19" s="12">
        <v>25000</v>
      </c>
      <c r="F19" s="12"/>
      <c r="G19" s="15"/>
    </row>
    <row r="20" spans="1:7">
      <c r="A20" s="14" t="s">
        <v>16</v>
      </c>
      <c r="B20" s="10" t="s">
        <v>117</v>
      </c>
      <c r="C20" s="11" t="s">
        <v>131</v>
      </c>
      <c r="D20" s="12">
        <v>60000</v>
      </c>
      <c r="E20" s="12">
        <v>60000</v>
      </c>
      <c r="F20" s="12"/>
      <c r="G20" s="15"/>
    </row>
    <row r="21" spans="1:7">
      <c r="A21" s="14" t="s">
        <v>119</v>
      </c>
      <c r="B21" s="10" t="s">
        <v>5</v>
      </c>
      <c r="C21" s="11" t="s">
        <v>121</v>
      </c>
      <c r="D21" s="12">
        <v>4000</v>
      </c>
      <c r="E21" s="12">
        <v>4000</v>
      </c>
      <c r="F21" s="12"/>
      <c r="G21" s="15"/>
    </row>
    <row r="22" spans="1:7">
      <c r="A22" s="14" t="s">
        <v>170</v>
      </c>
      <c r="B22" s="10" t="s">
        <v>5</v>
      </c>
      <c r="C22" s="11" t="s">
        <v>121</v>
      </c>
      <c r="D22" s="12">
        <v>1700</v>
      </c>
      <c r="E22" s="12">
        <v>2000</v>
      </c>
      <c r="F22" s="12"/>
      <c r="G22" s="15"/>
    </row>
    <row r="23" spans="1:7">
      <c r="A23" s="14" t="s">
        <v>126</v>
      </c>
      <c r="B23" s="10" t="s">
        <v>5</v>
      </c>
      <c r="C23" s="11" t="s">
        <v>121</v>
      </c>
      <c r="D23" s="12">
        <v>1300</v>
      </c>
      <c r="E23" s="12">
        <v>1500</v>
      </c>
      <c r="F23" s="12"/>
      <c r="G23" s="15"/>
    </row>
    <row r="24" spans="1:7">
      <c r="A24" s="14" t="s">
        <v>19</v>
      </c>
      <c r="B24" s="10" t="s">
        <v>117</v>
      </c>
      <c r="C24" s="11" t="s">
        <v>124</v>
      </c>
      <c r="D24" s="12">
        <v>80000</v>
      </c>
      <c r="E24" s="12">
        <v>90000</v>
      </c>
      <c r="F24" s="12"/>
      <c r="G24" s="15"/>
    </row>
    <row r="25" spans="1:7">
      <c r="A25" s="14" t="s">
        <v>127</v>
      </c>
      <c r="B25" s="10" t="s">
        <v>5</v>
      </c>
      <c r="C25" s="11" t="s">
        <v>121</v>
      </c>
      <c r="D25" s="12">
        <v>3000</v>
      </c>
      <c r="E25" s="12">
        <v>3200</v>
      </c>
      <c r="F25" s="12"/>
      <c r="G25" s="15"/>
    </row>
    <row r="26" spans="1:7">
      <c r="A26" s="14" t="s">
        <v>185</v>
      </c>
      <c r="B26" s="10" t="s">
        <v>5</v>
      </c>
      <c r="C26" s="11" t="s">
        <v>121</v>
      </c>
      <c r="D26" s="12">
        <v>1300</v>
      </c>
      <c r="E26" s="12">
        <v>1600</v>
      </c>
      <c r="F26" s="12"/>
      <c r="G26" s="15"/>
    </row>
    <row r="27" spans="1:7">
      <c r="A27" s="14" t="s">
        <v>163</v>
      </c>
      <c r="B27" s="10" t="s">
        <v>5</v>
      </c>
      <c r="C27" s="11" t="s">
        <v>121</v>
      </c>
      <c r="D27" s="12">
        <v>2000</v>
      </c>
      <c r="E27" s="12">
        <v>2500</v>
      </c>
      <c r="F27" s="12"/>
      <c r="G27" s="15"/>
    </row>
    <row r="28" spans="1:7">
      <c r="A28" s="14" t="s">
        <v>22</v>
      </c>
      <c r="B28" s="10" t="s">
        <v>5</v>
      </c>
      <c r="C28" s="11" t="s">
        <v>121</v>
      </c>
      <c r="D28" s="12">
        <v>4200</v>
      </c>
      <c r="E28" s="12">
        <v>4500</v>
      </c>
      <c r="F28" s="12"/>
      <c r="G28" s="15"/>
    </row>
    <row r="29" spans="1:7">
      <c r="A29" s="14" t="s">
        <v>165</v>
      </c>
      <c r="B29" s="10" t="s">
        <v>5</v>
      </c>
      <c r="C29" s="11" t="s">
        <v>121</v>
      </c>
      <c r="D29" s="12">
        <v>1600</v>
      </c>
      <c r="E29" s="12">
        <v>2000</v>
      </c>
      <c r="F29" s="12"/>
      <c r="G29" s="15"/>
    </row>
    <row r="30" spans="1:7">
      <c r="A30" s="14" t="s">
        <v>186</v>
      </c>
      <c r="B30" s="10" t="s">
        <v>140</v>
      </c>
      <c r="C30" s="11" t="s">
        <v>124</v>
      </c>
      <c r="D30" s="12">
        <v>15000</v>
      </c>
      <c r="E30" s="12">
        <v>16000</v>
      </c>
      <c r="F30" s="12"/>
      <c r="G30" s="15"/>
    </row>
    <row r="31" spans="1:7">
      <c r="A31" s="14" t="s">
        <v>164</v>
      </c>
      <c r="B31" s="10" t="s">
        <v>140</v>
      </c>
      <c r="C31" s="11" t="s">
        <v>124</v>
      </c>
      <c r="D31" s="12">
        <v>15000</v>
      </c>
      <c r="E31" s="12">
        <v>18000</v>
      </c>
      <c r="F31" s="12"/>
      <c r="G31" s="15"/>
    </row>
    <row r="32" spans="1:7">
      <c r="A32" s="14" t="s">
        <v>193</v>
      </c>
      <c r="B32" s="10" t="s">
        <v>140</v>
      </c>
      <c r="C32" s="11" t="s">
        <v>124</v>
      </c>
      <c r="D32" s="12">
        <v>14000</v>
      </c>
      <c r="E32" s="12">
        <v>15000</v>
      </c>
      <c r="F32" s="12"/>
      <c r="G32" s="15"/>
    </row>
    <row r="33" spans="1:7">
      <c r="A33" s="14" t="s">
        <v>25</v>
      </c>
      <c r="B33" s="10" t="s">
        <v>117</v>
      </c>
      <c r="C33" s="11" t="s">
        <v>203</v>
      </c>
      <c r="D33" s="12">
        <v>130000</v>
      </c>
      <c r="E33" s="12">
        <v>140000</v>
      </c>
      <c r="F33" s="12"/>
      <c r="G33" s="15"/>
    </row>
    <row r="34" spans="1:7">
      <c r="A34" s="14" t="s">
        <v>26</v>
      </c>
      <c r="B34" s="10" t="s">
        <v>117</v>
      </c>
      <c r="C34" s="11" t="s">
        <v>203</v>
      </c>
      <c r="D34" s="12">
        <v>130000</v>
      </c>
      <c r="E34" s="12">
        <v>140000</v>
      </c>
      <c r="F34" s="12"/>
      <c r="G34" s="15"/>
    </row>
    <row r="35" spans="1:7">
      <c r="A35" s="14" t="s">
        <v>27</v>
      </c>
      <c r="B35" s="10" t="s">
        <v>117</v>
      </c>
      <c r="C35" s="11" t="s">
        <v>203</v>
      </c>
      <c r="D35" s="12">
        <v>140000</v>
      </c>
      <c r="E35" s="12">
        <v>140000</v>
      </c>
      <c r="F35" s="12"/>
      <c r="G35" s="15"/>
    </row>
    <row r="36" spans="1:7">
      <c r="A36" s="14" t="s">
        <v>172</v>
      </c>
      <c r="B36" s="10" t="s">
        <v>5</v>
      </c>
      <c r="C36" s="11" t="s">
        <v>121</v>
      </c>
      <c r="D36" s="12">
        <v>2600</v>
      </c>
      <c r="E36" s="12">
        <v>3000</v>
      </c>
      <c r="F36" s="12"/>
      <c r="G36" s="15"/>
    </row>
    <row r="37" spans="1:7">
      <c r="A37" s="14" t="s">
        <v>29</v>
      </c>
      <c r="B37" s="10" t="s">
        <v>5</v>
      </c>
      <c r="C37" s="11" t="s">
        <v>121</v>
      </c>
      <c r="D37" s="12">
        <v>3000</v>
      </c>
      <c r="E37" s="12">
        <v>3000</v>
      </c>
      <c r="F37" s="12"/>
      <c r="G37" s="15"/>
    </row>
    <row r="38" spans="1:7">
      <c r="A38" s="14" t="s">
        <v>30</v>
      </c>
      <c r="B38" s="10" t="s">
        <v>5</v>
      </c>
      <c r="C38" s="11" t="s">
        <v>121</v>
      </c>
      <c r="D38" s="12">
        <v>3500</v>
      </c>
      <c r="E38" s="12">
        <v>4000</v>
      </c>
      <c r="F38" s="12"/>
      <c r="G38" s="15"/>
    </row>
    <row r="39" spans="1:7">
      <c r="A39" s="14" t="s">
        <v>31</v>
      </c>
      <c r="B39" s="10" t="s">
        <v>412</v>
      </c>
      <c r="C39" s="11" t="s">
        <v>121</v>
      </c>
      <c r="D39" s="12">
        <v>1000</v>
      </c>
      <c r="E39" s="12">
        <v>1300</v>
      </c>
      <c r="F39" s="12"/>
      <c r="G39" s="15"/>
    </row>
    <row r="40" spans="1:7">
      <c r="A40" s="14" t="s">
        <v>33</v>
      </c>
      <c r="B40" s="10" t="s">
        <v>5</v>
      </c>
      <c r="C40" s="11" t="s">
        <v>121</v>
      </c>
      <c r="D40" s="12">
        <v>1000</v>
      </c>
      <c r="E40" s="12">
        <v>1300</v>
      </c>
      <c r="F40" s="12"/>
      <c r="G40" s="15"/>
    </row>
    <row r="41" spans="1:7">
      <c r="A41" s="14" t="s">
        <v>157</v>
      </c>
      <c r="B41" s="10" t="s">
        <v>5</v>
      </c>
      <c r="C41" s="11" t="s">
        <v>121</v>
      </c>
      <c r="D41" s="12">
        <v>1900</v>
      </c>
      <c r="E41" s="12">
        <v>2000</v>
      </c>
      <c r="F41" s="12"/>
      <c r="G41" s="15"/>
    </row>
    <row r="42" spans="1:7">
      <c r="A42" s="14" t="s">
        <v>137</v>
      </c>
      <c r="B42" s="10" t="s">
        <v>117</v>
      </c>
      <c r="C42" s="11" t="s">
        <v>386</v>
      </c>
      <c r="D42" s="12">
        <v>110000</v>
      </c>
      <c r="E42" s="12">
        <v>120000</v>
      </c>
      <c r="F42" s="12"/>
      <c r="G42" s="15"/>
    </row>
    <row r="43" spans="1:7">
      <c r="A43" s="14" t="s">
        <v>139</v>
      </c>
      <c r="B43" s="10" t="s">
        <v>5</v>
      </c>
      <c r="C43" s="11" t="s">
        <v>121</v>
      </c>
      <c r="D43" s="12">
        <v>1400</v>
      </c>
      <c r="E43" s="12">
        <v>1500</v>
      </c>
      <c r="F43" s="12"/>
      <c r="G43" s="15"/>
    </row>
    <row r="44" spans="1:7">
      <c r="A44" s="14" t="s">
        <v>39</v>
      </c>
      <c r="B44" s="10" t="s">
        <v>5</v>
      </c>
      <c r="C44" s="11" t="s">
        <v>121</v>
      </c>
      <c r="D44" s="12">
        <v>2000</v>
      </c>
      <c r="E44" s="12">
        <v>2300</v>
      </c>
      <c r="F44" s="12"/>
      <c r="G44" s="15"/>
    </row>
    <row r="45" spans="1:7">
      <c r="A45" s="14" t="s">
        <v>113</v>
      </c>
      <c r="B45" s="10" t="s">
        <v>5</v>
      </c>
      <c r="C45" s="11" t="s">
        <v>121</v>
      </c>
      <c r="D45" s="12">
        <v>2400</v>
      </c>
      <c r="E45" s="12">
        <v>2700</v>
      </c>
      <c r="F45" s="12"/>
      <c r="G45" s="15"/>
    </row>
    <row r="46" spans="1:7">
      <c r="A46" s="14" t="s">
        <v>43</v>
      </c>
      <c r="B46" s="10" t="s">
        <v>140</v>
      </c>
      <c r="C46" s="11" t="s">
        <v>124</v>
      </c>
      <c r="D46" s="12">
        <v>68000</v>
      </c>
      <c r="E46" s="12">
        <v>72000</v>
      </c>
      <c r="F46" s="12"/>
      <c r="G46" s="15"/>
    </row>
    <row r="47" spans="1:7">
      <c r="A47" s="14" t="s">
        <v>534</v>
      </c>
      <c r="B47" s="10" t="s">
        <v>140</v>
      </c>
      <c r="C47" s="11" t="s">
        <v>122</v>
      </c>
      <c r="D47" s="12">
        <v>85000</v>
      </c>
      <c r="E47" s="12">
        <v>95000</v>
      </c>
      <c r="F47" s="12"/>
      <c r="G47" s="15"/>
    </row>
    <row r="48" spans="1:7">
      <c r="A48" s="128" t="s">
        <v>114</v>
      </c>
      <c r="B48" s="129"/>
      <c r="C48" s="129"/>
      <c r="D48" s="129"/>
      <c r="E48" s="129"/>
      <c r="F48" s="129"/>
      <c r="G48" s="130"/>
    </row>
    <row r="49" spans="1:7">
      <c r="A49" s="14" t="s">
        <v>173</v>
      </c>
      <c r="B49" s="10" t="s">
        <v>47</v>
      </c>
      <c r="C49" s="11" t="s">
        <v>156</v>
      </c>
      <c r="D49" s="12">
        <v>80000</v>
      </c>
      <c r="E49" s="12">
        <v>85000</v>
      </c>
      <c r="F49" s="12"/>
      <c r="G49" s="15"/>
    </row>
    <row r="50" spans="1:7">
      <c r="A50" s="14" t="s">
        <v>535</v>
      </c>
      <c r="B50" s="10" t="s">
        <v>47</v>
      </c>
      <c r="C50" s="11" t="s">
        <v>145</v>
      </c>
      <c r="D50" s="12">
        <v>65000</v>
      </c>
      <c r="E50" s="12">
        <v>68000</v>
      </c>
      <c r="F50" s="12"/>
      <c r="G50" s="15"/>
    </row>
    <row r="51" spans="1:7">
      <c r="A51" s="14" t="s">
        <v>46</v>
      </c>
      <c r="B51" s="10" t="s">
        <v>21</v>
      </c>
      <c r="C51" s="11" t="s">
        <v>145</v>
      </c>
      <c r="D51" s="12">
        <v>110000</v>
      </c>
      <c r="E51" s="12">
        <v>120000</v>
      </c>
      <c r="F51" s="12"/>
      <c r="G51" s="15"/>
    </row>
    <row r="52" spans="1:7">
      <c r="A52" s="14" t="s">
        <v>536</v>
      </c>
      <c r="B52" s="10" t="s">
        <v>21</v>
      </c>
      <c r="C52" s="11" t="s">
        <v>537</v>
      </c>
      <c r="D52" s="12">
        <v>230000</v>
      </c>
      <c r="E52" s="12">
        <v>240000</v>
      </c>
      <c r="F52" s="12"/>
      <c r="G52" s="15"/>
    </row>
    <row r="53" spans="1:7">
      <c r="A53" s="14" t="s">
        <v>538</v>
      </c>
      <c r="B53" s="10" t="s">
        <v>47</v>
      </c>
      <c r="C53" s="11" t="s">
        <v>145</v>
      </c>
      <c r="D53" s="12">
        <v>64000</v>
      </c>
      <c r="E53" s="12">
        <v>66000</v>
      </c>
      <c r="F53" s="12"/>
      <c r="G53" s="15"/>
    </row>
    <row r="54" spans="1:7">
      <c r="A54" s="14" t="s">
        <v>115</v>
      </c>
      <c r="B54" s="10" t="s">
        <v>47</v>
      </c>
      <c r="C54" s="11" t="s">
        <v>145</v>
      </c>
      <c r="D54" s="12">
        <v>68000</v>
      </c>
      <c r="E54" s="12">
        <v>70000</v>
      </c>
      <c r="F54" s="12"/>
      <c r="G54" s="15"/>
    </row>
    <row r="55" spans="1:7">
      <c r="A55" s="14" t="s">
        <v>116</v>
      </c>
      <c r="B55" s="10" t="s">
        <v>47</v>
      </c>
      <c r="C55" s="11" t="s">
        <v>145</v>
      </c>
      <c r="D55" s="12">
        <v>66000</v>
      </c>
      <c r="E55" s="12">
        <v>70000</v>
      </c>
      <c r="F55" s="12"/>
      <c r="G55" s="15"/>
    </row>
    <row r="56" spans="1:7">
      <c r="A56" s="25" t="s">
        <v>177</v>
      </c>
      <c r="B56" s="10" t="s">
        <v>5</v>
      </c>
      <c r="C56" s="11" t="s">
        <v>121</v>
      </c>
      <c r="D56" s="12">
        <v>1100</v>
      </c>
      <c r="E56" s="12">
        <v>1200</v>
      </c>
      <c r="F56" s="12"/>
      <c r="G56" s="15"/>
    </row>
    <row r="57" spans="1:7">
      <c r="A57" s="25" t="s">
        <v>178</v>
      </c>
      <c r="B57" s="10" t="s">
        <v>5</v>
      </c>
      <c r="C57" s="11" t="s">
        <v>121</v>
      </c>
      <c r="D57" s="12">
        <v>1200</v>
      </c>
      <c r="E57" s="12">
        <v>1200</v>
      </c>
      <c r="F57" s="12"/>
      <c r="G57" s="15"/>
    </row>
    <row r="58" spans="1:7">
      <c r="A58" s="14" t="s">
        <v>55</v>
      </c>
      <c r="B58" s="10" t="s">
        <v>5</v>
      </c>
      <c r="C58" s="11" t="s">
        <v>121</v>
      </c>
      <c r="D58" s="12">
        <v>1100</v>
      </c>
      <c r="E58" s="12">
        <v>1200</v>
      </c>
      <c r="F58" s="12"/>
      <c r="G58" s="15"/>
    </row>
    <row r="59" spans="1:7">
      <c r="A59" s="14" t="s">
        <v>56</v>
      </c>
      <c r="B59" s="10" t="s">
        <v>5</v>
      </c>
      <c r="C59" s="11" t="s">
        <v>121</v>
      </c>
      <c r="D59" s="12">
        <v>1200</v>
      </c>
      <c r="E59" s="12">
        <v>1200</v>
      </c>
      <c r="F59" s="12"/>
      <c r="G59" s="15"/>
    </row>
    <row r="60" spans="1:7">
      <c r="A60" s="14" t="s">
        <v>179</v>
      </c>
      <c r="B60" s="10" t="s">
        <v>60</v>
      </c>
      <c r="C60" s="11" t="s">
        <v>123</v>
      </c>
      <c r="D60" s="12">
        <v>40000</v>
      </c>
      <c r="E60" s="12">
        <v>40000</v>
      </c>
      <c r="F60" s="12"/>
      <c r="G60" s="15"/>
    </row>
    <row r="61" spans="1:7">
      <c r="A61" s="118" t="s">
        <v>61</v>
      </c>
      <c r="B61" s="119"/>
      <c r="C61" s="119"/>
      <c r="D61" s="119"/>
      <c r="E61" s="119"/>
      <c r="F61" s="119"/>
      <c r="G61" s="120"/>
    </row>
    <row r="62" spans="1:7">
      <c r="A62" s="16" t="s">
        <v>62</v>
      </c>
      <c r="B62" s="10" t="s">
        <v>5</v>
      </c>
      <c r="C62" s="11" t="s">
        <v>121</v>
      </c>
      <c r="D62" s="12">
        <v>2500</v>
      </c>
      <c r="E62" s="12">
        <v>3000</v>
      </c>
      <c r="F62" s="12"/>
      <c r="G62" s="15"/>
    </row>
    <row r="63" spans="1:7">
      <c r="A63" s="16" t="s">
        <v>87</v>
      </c>
      <c r="B63" s="10" t="s">
        <v>5</v>
      </c>
      <c r="C63" s="11" t="s">
        <v>121</v>
      </c>
      <c r="D63" s="12">
        <v>1000</v>
      </c>
      <c r="E63" s="12">
        <v>1500</v>
      </c>
      <c r="F63" s="12"/>
      <c r="G63" s="15"/>
    </row>
    <row r="64" spans="1:7">
      <c r="A64" s="16" t="s">
        <v>301</v>
      </c>
      <c r="B64" s="10" t="s">
        <v>302</v>
      </c>
      <c r="C64" s="11" t="s">
        <v>122</v>
      </c>
      <c r="D64" s="12">
        <v>70000</v>
      </c>
      <c r="E64" s="12">
        <v>76000</v>
      </c>
      <c r="F64" s="12"/>
      <c r="G64" s="15"/>
    </row>
    <row r="65" spans="1:7">
      <c r="A65" s="16" t="s">
        <v>89</v>
      </c>
      <c r="B65" s="10" t="s">
        <v>117</v>
      </c>
      <c r="C65" s="11" t="s">
        <v>124</v>
      </c>
      <c r="D65" s="12">
        <v>85000</v>
      </c>
      <c r="E65" s="12">
        <v>90000</v>
      </c>
      <c r="F65" s="12"/>
      <c r="G65" s="15"/>
    </row>
    <row r="66" spans="1:7">
      <c r="A66" s="16" t="s">
        <v>63</v>
      </c>
      <c r="B66" s="10" t="s">
        <v>106</v>
      </c>
      <c r="C66" s="11" t="s">
        <v>150</v>
      </c>
      <c r="D66" s="12">
        <v>18000</v>
      </c>
      <c r="E66" s="12">
        <v>24000</v>
      </c>
      <c r="F66" s="12"/>
      <c r="G66" s="15"/>
    </row>
    <row r="67" spans="1:7">
      <c r="A67" s="16" t="s">
        <v>78</v>
      </c>
      <c r="B67" s="10" t="s">
        <v>133</v>
      </c>
      <c r="C67" s="11" t="s">
        <v>134</v>
      </c>
      <c r="D67" s="12">
        <v>30000</v>
      </c>
      <c r="E67" s="12">
        <v>35000</v>
      </c>
      <c r="F67" s="12"/>
      <c r="G67" s="15"/>
    </row>
    <row r="68" spans="1:7">
      <c r="A68" s="16" t="s">
        <v>64</v>
      </c>
      <c r="B68" s="10" t="s">
        <v>189</v>
      </c>
      <c r="C68" s="11" t="s">
        <v>135</v>
      </c>
      <c r="D68" s="12">
        <v>5000</v>
      </c>
      <c r="E68" s="12">
        <v>6000</v>
      </c>
      <c r="F68" s="12"/>
      <c r="G68" s="15"/>
    </row>
    <row r="69" spans="1:7">
      <c r="A69" s="16" t="s">
        <v>74</v>
      </c>
      <c r="B69" s="10" t="s">
        <v>47</v>
      </c>
      <c r="C69" s="11" t="s">
        <v>145</v>
      </c>
      <c r="D69" s="12">
        <v>40000</v>
      </c>
      <c r="E69" s="12">
        <v>46000</v>
      </c>
      <c r="F69" s="12"/>
      <c r="G69" s="15"/>
    </row>
    <row r="70" spans="1:7">
      <c r="A70" s="16" t="s">
        <v>75</v>
      </c>
      <c r="B70" s="10" t="s">
        <v>47</v>
      </c>
      <c r="C70" s="11" t="s">
        <v>145</v>
      </c>
      <c r="D70" s="12">
        <v>110000</v>
      </c>
      <c r="E70" s="12">
        <v>120000</v>
      </c>
      <c r="F70" s="12"/>
      <c r="G70" s="15"/>
    </row>
    <row r="71" spans="1:7">
      <c r="A71" s="16" t="s">
        <v>539</v>
      </c>
      <c r="B71" s="10" t="s">
        <v>189</v>
      </c>
      <c r="C71" s="11" t="s">
        <v>131</v>
      </c>
      <c r="D71" s="12">
        <v>18000</v>
      </c>
      <c r="E71" s="12">
        <v>18000</v>
      </c>
      <c r="F71" s="12"/>
      <c r="G71" s="15"/>
    </row>
    <row r="72" spans="1:7">
      <c r="A72" s="16" t="s">
        <v>166</v>
      </c>
      <c r="B72" s="10" t="s">
        <v>191</v>
      </c>
      <c r="C72" s="11" t="s">
        <v>429</v>
      </c>
      <c r="D72" s="12">
        <v>5000</v>
      </c>
      <c r="E72" s="12">
        <v>5000</v>
      </c>
      <c r="F72" s="12"/>
      <c r="G72" s="15"/>
    </row>
    <row r="73" spans="1:7">
      <c r="A73" s="16" t="s">
        <v>180</v>
      </c>
      <c r="B73" s="10" t="s">
        <v>106</v>
      </c>
      <c r="C73" s="11" t="s">
        <v>150</v>
      </c>
      <c r="D73" s="12">
        <v>30000</v>
      </c>
      <c r="E73" s="12">
        <v>36000</v>
      </c>
      <c r="F73" s="12"/>
      <c r="G73" s="15"/>
    </row>
    <row r="74" spans="1:7">
      <c r="A74" s="16" t="s">
        <v>540</v>
      </c>
      <c r="B74" s="10" t="s">
        <v>191</v>
      </c>
      <c r="C74" s="11" t="s">
        <v>121</v>
      </c>
      <c r="D74" s="12">
        <v>3500</v>
      </c>
      <c r="E74" s="12">
        <v>3500</v>
      </c>
      <c r="F74" s="12"/>
      <c r="G74" s="15"/>
    </row>
    <row r="75" spans="1:7">
      <c r="A75" s="16" t="s">
        <v>82</v>
      </c>
      <c r="B75" s="10" t="s">
        <v>133</v>
      </c>
      <c r="C75" s="11" t="s">
        <v>134</v>
      </c>
      <c r="D75" s="12">
        <v>35000</v>
      </c>
      <c r="E75" s="12">
        <v>35000</v>
      </c>
      <c r="F75" s="12"/>
      <c r="G75" s="15"/>
    </row>
    <row r="76" spans="1:7">
      <c r="A76" s="16" t="s">
        <v>69</v>
      </c>
      <c r="B76" s="10" t="s">
        <v>106</v>
      </c>
      <c r="C76" s="11" t="s">
        <v>150</v>
      </c>
      <c r="D76" s="12">
        <v>15000</v>
      </c>
      <c r="E76" s="12">
        <v>20000</v>
      </c>
      <c r="F76" s="12"/>
      <c r="G76" s="15"/>
    </row>
    <row r="77" spans="1:7">
      <c r="A77" s="16" t="s">
        <v>182</v>
      </c>
      <c r="B77" s="10" t="s">
        <v>5</v>
      </c>
      <c r="C77" s="11" t="s">
        <v>121</v>
      </c>
      <c r="D77" s="12">
        <v>1500</v>
      </c>
      <c r="E77" s="12">
        <v>1600</v>
      </c>
      <c r="F77" s="12"/>
      <c r="G77" s="15"/>
    </row>
    <row r="78" spans="1:7">
      <c r="A78" s="16" t="s">
        <v>167</v>
      </c>
      <c r="B78" s="10" t="s">
        <v>5</v>
      </c>
      <c r="C78" s="11" t="s">
        <v>121</v>
      </c>
      <c r="D78" s="12">
        <v>2500</v>
      </c>
      <c r="E78" s="12">
        <v>2800</v>
      </c>
      <c r="F78" s="12"/>
      <c r="G78" s="15"/>
    </row>
    <row r="79" spans="1:7">
      <c r="A79" s="16" t="s">
        <v>98</v>
      </c>
      <c r="B79" s="10" t="s">
        <v>47</v>
      </c>
      <c r="C79" s="11" t="s">
        <v>541</v>
      </c>
      <c r="D79" s="12">
        <v>60000</v>
      </c>
      <c r="E79" s="12">
        <v>70000</v>
      </c>
      <c r="F79" s="12"/>
      <c r="G79" s="15"/>
    </row>
    <row r="80" spans="1:7">
      <c r="A80" s="16" t="s">
        <v>542</v>
      </c>
      <c r="B80" s="10" t="s">
        <v>47</v>
      </c>
      <c r="C80" s="11" t="s">
        <v>123</v>
      </c>
      <c r="D80" s="12">
        <v>15000</v>
      </c>
      <c r="E80" s="12">
        <v>18000</v>
      </c>
      <c r="F80" s="12"/>
      <c r="G80" s="15"/>
    </row>
    <row r="81" spans="1:7">
      <c r="A81" s="16" t="s">
        <v>543</v>
      </c>
      <c r="B81" s="10" t="s">
        <v>47</v>
      </c>
      <c r="C81" s="11" t="s">
        <v>206</v>
      </c>
      <c r="D81" s="12">
        <v>110000</v>
      </c>
      <c r="E81" s="12">
        <v>120000</v>
      </c>
      <c r="F81" s="12"/>
      <c r="G81" s="15"/>
    </row>
    <row r="82" spans="1:7">
      <c r="A82" s="16" t="s">
        <v>83</v>
      </c>
      <c r="B82" s="10" t="s">
        <v>5</v>
      </c>
      <c r="C82" s="11" t="s">
        <v>121</v>
      </c>
      <c r="D82" s="12">
        <v>2000</v>
      </c>
      <c r="E82" s="12">
        <v>2000</v>
      </c>
      <c r="F82" s="12"/>
      <c r="G82" s="15"/>
    </row>
    <row r="83" spans="1:7">
      <c r="A83" s="16" t="s">
        <v>544</v>
      </c>
      <c r="B83" s="10" t="s">
        <v>5</v>
      </c>
      <c r="C83" s="11" t="s">
        <v>121</v>
      </c>
      <c r="D83" s="12">
        <v>3500</v>
      </c>
      <c r="E83" s="12">
        <v>3600</v>
      </c>
      <c r="F83" s="12"/>
      <c r="G83" s="15"/>
    </row>
    <row r="84" spans="1:7">
      <c r="A84" s="16" t="s">
        <v>466</v>
      </c>
      <c r="B84" s="10" t="s">
        <v>47</v>
      </c>
      <c r="C84" s="11" t="s">
        <v>156</v>
      </c>
      <c r="D84" s="12">
        <v>86000</v>
      </c>
      <c r="E84" s="12">
        <v>90000</v>
      </c>
      <c r="F84" s="12"/>
      <c r="G84" s="15"/>
    </row>
    <row r="85" spans="1:7">
      <c r="A85" s="118" t="s">
        <v>236</v>
      </c>
      <c r="B85" s="119"/>
      <c r="C85" s="119"/>
      <c r="D85" s="119"/>
      <c r="E85" s="119"/>
      <c r="F85" s="119"/>
      <c r="G85" s="120"/>
    </row>
    <row r="86" spans="1:7">
      <c r="A86" s="16" t="s">
        <v>237</v>
      </c>
      <c r="B86" s="10" t="s">
        <v>545</v>
      </c>
      <c r="C86" s="11" t="s">
        <v>151</v>
      </c>
      <c r="D86" s="12">
        <v>29250</v>
      </c>
      <c r="E86" s="12">
        <v>30180</v>
      </c>
      <c r="F86" s="12"/>
      <c r="G86" s="15"/>
    </row>
    <row r="87" spans="1:7">
      <c r="A87" s="16" t="s">
        <v>289</v>
      </c>
      <c r="B87" s="10" t="s">
        <v>5</v>
      </c>
      <c r="C87" s="11" t="s">
        <v>121</v>
      </c>
      <c r="D87" s="12">
        <v>3530</v>
      </c>
      <c r="E87" s="12">
        <v>3800</v>
      </c>
      <c r="F87" s="12"/>
      <c r="G87" s="15"/>
    </row>
    <row r="88" spans="1:7">
      <c r="A88" s="16" t="s">
        <v>290</v>
      </c>
      <c r="B88" s="10" t="s">
        <v>5</v>
      </c>
      <c r="C88" s="11" t="s">
        <v>121</v>
      </c>
      <c r="D88" s="12">
        <v>7500</v>
      </c>
      <c r="E88" s="12">
        <v>8325</v>
      </c>
      <c r="F88" s="12"/>
      <c r="G88" s="15"/>
    </row>
    <row r="89" spans="1:7">
      <c r="A89" s="16" t="s">
        <v>291</v>
      </c>
      <c r="B89" s="10" t="s">
        <v>5</v>
      </c>
      <c r="C89" s="11" t="s">
        <v>121</v>
      </c>
      <c r="D89" s="12">
        <v>6950</v>
      </c>
      <c r="E89" s="12">
        <v>7650</v>
      </c>
      <c r="F89" s="12"/>
      <c r="G89" s="15"/>
    </row>
    <row r="90" spans="1:7">
      <c r="A90" s="16" t="s">
        <v>546</v>
      </c>
      <c r="B90" s="10" t="s">
        <v>5</v>
      </c>
      <c r="C90" s="11" t="s">
        <v>121</v>
      </c>
      <c r="D90" s="12">
        <v>5650</v>
      </c>
      <c r="E90" s="12">
        <v>5845</v>
      </c>
      <c r="F90" s="12"/>
      <c r="G90" s="15"/>
    </row>
    <row r="91" spans="1:7">
      <c r="A91" s="16" t="s">
        <v>293</v>
      </c>
      <c r="B91" s="10" t="s">
        <v>5</v>
      </c>
      <c r="C91" s="11" t="s">
        <v>121</v>
      </c>
      <c r="D91" s="12">
        <v>5600</v>
      </c>
      <c r="E91" s="12">
        <v>6000</v>
      </c>
      <c r="F91" s="12"/>
      <c r="G91" s="15"/>
    </row>
    <row r="92" spans="1:7">
      <c r="A92" s="16" t="s">
        <v>238</v>
      </c>
      <c r="B92" s="10" t="s">
        <v>5</v>
      </c>
      <c r="C92" s="11" t="s">
        <v>121</v>
      </c>
      <c r="D92" s="12">
        <v>5965</v>
      </c>
      <c r="E92" s="12">
        <v>6100</v>
      </c>
      <c r="F92" s="12"/>
      <c r="G92" s="15"/>
    </row>
    <row r="93" spans="1:7">
      <c r="A93" s="16" t="s">
        <v>240</v>
      </c>
      <c r="B93" s="10" t="s">
        <v>5</v>
      </c>
      <c r="C93" s="11" t="s">
        <v>121</v>
      </c>
      <c r="D93" s="12">
        <v>2180</v>
      </c>
      <c r="E93" s="12">
        <v>2300</v>
      </c>
      <c r="F93" s="12"/>
      <c r="G93" s="15"/>
    </row>
    <row r="94" spans="1:7">
      <c r="A94" s="16" t="s">
        <v>547</v>
      </c>
      <c r="B94" s="10" t="s">
        <v>5</v>
      </c>
      <c r="C94" s="11" t="s">
        <v>121</v>
      </c>
      <c r="D94" s="12">
        <v>2120</v>
      </c>
      <c r="E94" s="12">
        <v>2260</v>
      </c>
      <c r="F94" s="12"/>
      <c r="G94" s="15"/>
    </row>
    <row r="95" spans="1:7">
      <c r="A95" s="118" t="s">
        <v>275</v>
      </c>
      <c r="B95" s="119"/>
      <c r="C95" s="119"/>
      <c r="D95" s="119"/>
      <c r="E95" s="119"/>
      <c r="F95" s="119"/>
      <c r="G95" s="120"/>
    </row>
    <row r="96" spans="1:7">
      <c r="A96" s="16" t="s">
        <v>284</v>
      </c>
      <c r="B96" s="10" t="s">
        <v>548</v>
      </c>
      <c r="C96" s="11" t="s">
        <v>549</v>
      </c>
      <c r="D96" s="12">
        <v>357500</v>
      </c>
      <c r="E96" s="12">
        <v>361440</v>
      </c>
      <c r="F96" s="12"/>
      <c r="G96" s="15"/>
    </row>
    <row r="97" spans="1:7">
      <c r="A97" s="118" t="s">
        <v>254</v>
      </c>
      <c r="B97" s="119"/>
      <c r="C97" s="119"/>
      <c r="D97" s="119"/>
      <c r="E97" s="119"/>
      <c r="F97" s="119"/>
      <c r="G97" s="120"/>
    </row>
    <row r="98" spans="1:7">
      <c r="A98" s="16" t="s">
        <v>307</v>
      </c>
      <c r="B98" s="10" t="s">
        <v>550</v>
      </c>
      <c r="C98" s="11" t="s">
        <v>551</v>
      </c>
      <c r="D98" s="12">
        <v>95500</v>
      </c>
      <c r="E98" s="12">
        <v>101540</v>
      </c>
      <c r="F98" s="12"/>
      <c r="G98" s="15"/>
    </row>
    <row r="99" spans="1:7">
      <c r="A99" s="16" t="s">
        <v>552</v>
      </c>
      <c r="B99" s="10" t="s">
        <v>553</v>
      </c>
      <c r="C99" s="11" t="s">
        <v>554</v>
      </c>
      <c r="D99" s="12">
        <v>54350</v>
      </c>
      <c r="E99" s="12">
        <v>56400</v>
      </c>
      <c r="F99" s="12"/>
      <c r="G99" s="15"/>
    </row>
    <row r="100" spans="1:7">
      <c r="A100" s="16" t="s">
        <v>306</v>
      </c>
      <c r="B100" s="10" t="s">
        <v>28</v>
      </c>
      <c r="C100" s="11" t="s">
        <v>555</v>
      </c>
      <c r="D100" s="12">
        <v>1740</v>
      </c>
      <c r="E100" s="12">
        <v>1835</v>
      </c>
      <c r="F100" s="12"/>
      <c r="G100" s="15"/>
    </row>
    <row r="101" spans="1:7">
      <c r="A101" s="16" t="s">
        <v>436</v>
      </c>
      <c r="B101" s="10" t="s">
        <v>28</v>
      </c>
      <c r="C101" s="11" t="s">
        <v>555</v>
      </c>
      <c r="D101" s="12">
        <v>1740</v>
      </c>
      <c r="E101" s="12">
        <v>1835</v>
      </c>
      <c r="F101" s="12"/>
      <c r="G101" s="15"/>
    </row>
    <row r="102" spans="1:7">
      <c r="A102" s="16" t="s">
        <v>556</v>
      </c>
      <c r="B102" s="10" t="s">
        <v>550</v>
      </c>
      <c r="C102" s="11" t="s">
        <v>557</v>
      </c>
      <c r="D102" s="12">
        <v>5190</v>
      </c>
      <c r="E102" s="12">
        <v>5500</v>
      </c>
      <c r="F102" s="12"/>
      <c r="G102" s="15"/>
    </row>
    <row r="103" spans="1:7">
      <c r="A103" s="16" t="s">
        <v>558</v>
      </c>
      <c r="B103" s="10" t="s">
        <v>559</v>
      </c>
      <c r="C103" s="11" t="s">
        <v>560</v>
      </c>
      <c r="D103" s="12">
        <v>79800</v>
      </c>
      <c r="E103" s="12">
        <v>86048</v>
      </c>
      <c r="F103" s="12"/>
      <c r="G103" s="15"/>
    </row>
    <row r="104" spans="1:7">
      <c r="A104" s="16" t="s">
        <v>442</v>
      </c>
      <c r="B104" s="10" t="s">
        <v>561</v>
      </c>
      <c r="C104" s="11" t="s">
        <v>562</v>
      </c>
      <c r="D104" s="12">
        <v>44560</v>
      </c>
      <c r="E104" s="12">
        <v>46560</v>
      </c>
      <c r="F104" s="12"/>
      <c r="G104" s="15"/>
    </row>
    <row r="105" spans="1:7">
      <c r="A105" s="16" t="s">
        <v>260</v>
      </c>
      <c r="B105" s="10" t="s">
        <v>60</v>
      </c>
      <c r="C105" s="11" t="s">
        <v>134</v>
      </c>
      <c r="D105" s="12">
        <v>38500</v>
      </c>
      <c r="E105" s="12">
        <v>40125</v>
      </c>
      <c r="F105" s="12"/>
      <c r="G105" s="15"/>
    </row>
    <row r="106" spans="1:7">
      <c r="A106" s="16" t="s">
        <v>261</v>
      </c>
      <c r="B106" s="10" t="s">
        <v>563</v>
      </c>
      <c r="C106" s="11" t="s">
        <v>151</v>
      </c>
      <c r="D106" s="12">
        <v>42400</v>
      </c>
      <c r="E106" s="12">
        <v>44400</v>
      </c>
      <c r="F106" s="12"/>
      <c r="G106" s="15"/>
    </row>
    <row r="107" spans="1:7">
      <c r="A107" s="16" t="s">
        <v>264</v>
      </c>
      <c r="B107" s="10" t="s">
        <v>564</v>
      </c>
      <c r="C107" s="11" t="s">
        <v>565</v>
      </c>
      <c r="D107" s="12">
        <v>204000</v>
      </c>
      <c r="E107" s="12">
        <v>213120</v>
      </c>
      <c r="F107" s="12"/>
      <c r="G107" s="15"/>
    </row>
    <row r="108" spans="1:7">
      <c r="A108" s="16" t="s">
        <v>299</v>
      </c>
      <c r="B108" s="10" t="s">
        <v>566</v>
      </c>
      <c r="C108" s="11" t="s">
        <v>567</v>
      </c>
      <c r="D108" s="12">
        <v>85500</v>
      </c>
      <c r="E108" s="12">
        <v>89100</v>
      </c>
      <c r="F108" s="12"/>
      <c r="G108" s="15"/>
    </row>
    <row r="109" spans="1:7">
      <c r="A109" s="16" t="s">
        <v>568</v>
      </c>
      <c r="B109" s="10" t="s">
        <v>569</v>
      </c>
      <c r="C109" s="11" t="s">
        <v>565</v>
      </c>
      <c r="D109" s="12">
        <v>48810</v>
      </c>
      <c r="E109" s="12">
        <v>51500</v>
      </c>
      <c r="F109" s="12"/>
      <c r="G109" s="15"/>
    </row>
    <row r="110" spans="1:7">
      <c r="A110" s="16" t="s">
        <v>570</v>
      </c>
      <c r="B110" s="10" t="s">
        <v>553</v>
      </c>
      <c r="C110" s="11" t="s">
        <v>571</v>
      </c>
      <c r="D110" s="12">
        <v>60440</v>
      </c>
      <c r="E110" s="12">
        <v>63440</v>
      </c>
      <c r="F110" s="12"/>
      <c r="G110" s="15"/>
    </row>
    <row r="111" spans="1:7">
      <c r="A111" s="16" t="s">
        <v>267</v>
      </c>
      <c r="B111" s="10" t="s">
        <v>563</v>
      </c>
      <c r="C111" s="11" t="s">
        <v>121</v>
      </c>
      <c r="D111" s="12">
        <v>94320</v>
      </c>
      <c r="E111" s="12">
        <v>95500</v>
      </c>
      <c r="F111" s="12"/>
      <c r="G111" s="15"/>
    </row>
    <row r="112" spans="1:7">
      <c r="A112" s="16" t="s">
        <v>268</v>
      </c>
      <c r="B112" s="10" t="s">
        <v>563</v>
      </c>
      <c r="C112" s="11" t="s">
        <v>567</v>
      </c>
      <c r="D112" s="12">
        <v>36720</v>
      </c>
      <c r="E112" s="12">
        <v>39100</v>
      </c>
      <c r="F112" s="12"/>
      <c r="G112" s="15"/>
    </row>
    <row r="113" spans="1:7">
      <c r="A113" s="16" t="s">
        <v>269</v>
      </c>
      <c r="B113" s="10" t="s">
        <v>5</v>
      </c>
      <c r="C113" s="11" t="s">
        <v>121</v>
      </c>
      <c r="D113" s="12">
        <v>1150</v>
      </c>
      <c r="E113" s="12">
        <v>1245</v>
      </c>
      <c r="F113" s="12"/>
      <c r="G113" s="15"/>
    </row>
    <row r="114" spans="1:7">
      <c r="A114" s="16" t="s">
        <v>270</v>
      </c>
      <c r="B114" s="10" t="s">
        <v>569</v>
      </c>
      <c r="C114" s="11" t="s">
        <v>565</v>
      </c>
      <c r="D114" s="12">
        <v>49500</v>
      </c>
      <c r="E114" s="12">
        <v>52000</v>
      </c>
      <c r="F114" s="12"/>
      <c r="G114" s="15"/>
    </row>
    <row r="115" spans="1:7">
      <c r="A115" s="16" t="s">
        <v>271</v>
      </c>
      <c r="B115" s="10" t="s">
        <v>553</v>
      </c>
      <c r="C115" s="11" t="s">
        <v>572</v>
      </c>
      <c r="D115" s="12">
        <v>123580</v>
      </c>
      <c r="E115" s="12">
        <v>129600</v>
      </c>
      <c r="F115" s="12"/>
      <c r="G115" s="15"/>
    </row>
    <row r="116" spans="1:7">
      <c r="A116" s="16" t="s">
        <v>272</v>
      </c>
      <c r="B116" s="10" t="s">
        <v>553</v>
      </c>
      <c r="C116" s="11" t="s">
        <v>151</v>
      </c>
      <c r="D116" s="12">
        <v>58500</v>
      </c>
      <c r="E116" s="12">
        <v>61920</v>
      </c>
      <c r="F116" s="12"/>
      <c r="G116" s="15"/>
    </row>
    <row r="117" spans="1:7">
      <c r="A117" s="118" t="s">
        <v>249</v>
      </c>
      <c r="B117" s="119"/>
      <c r="C117" s="119"/>
      <c r="D117" s="119"/>
      <c r="E117" s="119"/>
      <c r="F117" s="119"/>
      <c r="G117" s="120"/>
    </row>
    <row r="118" spans="1:7">
      <c r="A118" s="16" t="s">
        <v>573</v>
      </c>
      <c r="B118" s="10" t="s">
        <v>5</v>
      </c>
      <c r="C118" s="11" t="s">
        <v>121</v>
      </c>
      <c r="D118" s="12">
        <v>19000</v>
      </c>
      <c r="E118" s="12">
        <v>21000</v>
      </c>
      <c r="F118" s="12"/>
      <c r="G118" s="15"/>
    </row>
    <row r="119" spans="1:7">
      <c r="A119" s="16" t="s">
        <v>251</v>
      </c>
      <c r="B119" s="10" t="s">
        <v>5</v>
      </c>
      <c r="C119" s="11" t="s">
        <v>121</v>
      </c>
      <c r="D119" s="12">
        <v>9600</v>
      </c>
      <c r="E119" s="12">
        <v>10400</v>
      </c>
      <c r="F119" s="12"/>
      <c r="G119" s="15"/>
    </row>
    <row r="120" spans="1:7">
      <c r="A120" s="16" t="s">
        <v>365</v>
      </c>
      <c r="B120" s="10" t="s">
        <v>5</v>
      </c>
      <c r="C120" s="11" t="s">
        <v>121</v>
      </c>
      <c r="D120" s="12">
        <v>24000</v>
      </c>
      <c r="E120" s="12">
        <v>26000</v>
      </c>
      <c r="F120" s="12"/>
      <c r="G120" s="15"/>
    </row>
    <row r="121" spans="1:7">
      <c r="A121" s="16" t="s">
        <v>369</v>
      </c>
      <c r="B121" s="10" t="s">
        <v>5</v>
      </c>
      <c r="C121" s="11" t="s">
        <v>121</v>
      </c>
      <c r="D121" s="12">
        <v>3000</v>
      </c>
      <c r="E121" s="12">
        <v>3500</v>
      </c>
      <c r="F121" s="12"/>
      <c r="G121" s="15"/>
    </row>
    <row r="122" spans="1:7">
      <c r="A122" s="16" t="s">
        <v>574</v>
      </c>
      <c r="B122" s="10" t="s">
        <v>5</v>
      </c>
      <c r="C122" s="11" t="s">
        <v>121</v>
      </c>
      <c r="D122" s="12">
        <v>16000</v>
      </c>
      <c r="E122" s="12">
        <v>17500</v>
      </c>
      <c r="F122" s="12"/>
      <c r="G122" s="15"/>
    </row>
    <row r="123" spans="1:7">
      <c r="A123" s="16" t="s">
        <v>530</v>
      </c>
      <c r="B123" s="10" t="s">
        <v>5</v>
      </c>
      <c r="C123" s="11" t="s">
        <v>121</v>
      </c>
      <c r="D123" s="12">
        <v>11800</v>
      </c>
      <c r="E123" s="12">
        <v>12500</v>
      </c>
      <c r="F123" s="12"/>
      <c r="G123" s="15"/>
    </row>
    <row r="124" spans="1:7">
      <c r="A124" s="17" t="s">
        <v>575</v>
      </c>
      <c r="B124" s="18" t="s">
        <v>5</v>
      </c>
      <c r="C124" s="19" t="s">
        <v>121</v>
      </c>
      <c r="D124" s="20">
        <v>18000</v>
      </c>
      <c r="E124" s="20">
        <v>19000</v>
      </c>
      <c r="F124" s="20"/>
      <c r="G124" s="21"/>
    </row>
    <row r="125" spans="1:7">
      <c r="A125" s="24" t="s">
        <v>196</v>
      </c>
    </row>
  </sheetData>
  <mergeCells count="18">
    <mergeCell ref="A14:G14"/>
    <mergeCell ref="A10:G10"/>
    <mergeCell ref="A5:G5"/>
    <mergeCell ref="A6:G6"/>
    <mergeCell ref="A7:G7"/>
    <mergeCell ref="A8:G8"/>
    <mergeCell ref="A9:G9"/>
    <mergeCell ref="A12:A13"/>
    <mergeCell ref="B12:B13"/>
    <mergeCell ref="C12:C13"/>
    <mergeCell ref="D12:E12"/>
    <mergeCell ref="F12:G12"/>
    <mergeCell ref="A85:G85"/>
    <mergeCell ref="A95:G95"/>
    <mergeCell ref="A97:G97"/>
    <mergeCell ref="A117:G117"/>
    <mergeCell ref="A48:G48"/>
    <mergeCell ref="A61:G61"/>
  </mergeCells>
  <pageMargins left="0.7" right="0.7" top="0.75" bottom="0.75" header="0.3" footer="0.3"/>
  <pageSetup paperSize="122" scale="92" orientation="portrait" r:id="rId1"/>
  <rowBreaks count="1" manualBreakCount="1">
    <brk id="48" max="6" man="1"/>
  </rowBreaks>
  <colBreaks count="1" manualBreakCount="1">
    <brk id="7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8030-0040-4775-A031-B5E40A9DECDA}">
  <dimension ref="A1:G101"/>
  <sheetViews>
    <sheetView showGridLines="0" zoomScale="90" zoomScaleNormal="90" workbookViewId="0"/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14.140625" style="4" bestFit="1" customWidth="1"/>
    <col min="4" max="7" width="9.28515625" style="3" customWidth="1"/>
    <col min="8" max="16384" width="11.5703125" style="1"/>
  </cols>
  <sheetData>
    <row r="1" spans="1:7">
      <c r="A1" s="6"/>
      <c r="B1" s="7"/>
      <c r="C1" s="8"/>
      <c r="D1" s="9"/>
      <c r="E1" s="9"/>
      <c r="F1" s="9"/>
      <c r="G1" s="9"/>
    </row>
    <row r="2" spans="1:7">
      <c r="A2" s="6"/>
      <c r="B2" s="7"/>
      <c r="C2" s="8"/>
      <c r="D2" s="9"/>
      <c r="E2" s="9"/>
      <c r="F2" s="9"/>
      <c r="G2" s="9"/>
    </row>
    <row r="3" spans="1:7">
      <c r="A3" s="6"/>
      <c r="B3" s="7"/>
      <c r="C3" s="8"/>
      <c r="D3" s="9"/>
      <c r="E3" s="9"/>
      <c r="F3" s="9"/>
      <c r="G3" s="9"/>
    </row>
    <row r="4" spans="1:7">
      <c r="A4" s="6"/>
      <c r="B4" s="7"/>
      <c r="C4" s="8"/>
      <c r="D4" s="9"/>
      <c r="E4" s="9"/>
      <c r="F4" s="9"/>
      <c r="G4" s="9"/>
    </row>
    <row r="5" spans="1:7" ht="16.5">
      <c r="A5" s="110" t="s">
        <v>107</v>
      </c>
      <c r="B5" s="111"/>
      <c r="C5" s="111"/>
      <c r="D5" s="111"/>
      <c r="E5" s="111"/>
      <c r="F5" s="111"/>
      <c r="G5" s="111"/>
    </row>
    <row r="6" spans="1:7" ht="16.5">
      <c r="A6" s="110" t="s">
        <v>108</v>
      </c>
      <c r="B6" s="110"/>
      <c r="C6" s="110"/>
      <c r="D6" s="110"/>
      <c r="E6" s="110"/>
      <c r="F6" s="110"/>
      <c r="G6" s="110"/>
    </row>
    <row r="7" spans="1:7">
      <c r="A7" s="112" t="s">
        <v>109</v>
      </c>
      <c r="B7" s="113"/>
      <c r="C7" s="113"/>
      <c r="D7" s="113"/>
      <c r="E7" s="113"/>
      <c r="F7" s="113"/>
      <c r="G7" s="114"/>
    </row>
    <row r="8" spans="1:7">
      <c r="A8" s="115" t="s">
        <v>111</v>
      </c>
      <c r="B8" s="116"/>
      <c r="C8" s="116"/>
      <c r="D8" s="116"/>
      <c r="E8" s="116"/>
      <c r="F8" s="116"/>
      <c r="G8" s="117"/>
    </row>
    <row r="9" spans="1:7">
      <c r="A9" s="115" t="s">
        <v>197</v>
      </c>
      <c r="B9" s="116"/>
      <c r="C9" s="116"/>
      <c r="D9" s="116"/>
      <c r="E9" s="116"/>
      <c r="F9" s="116"/>
      <c r="G9" s="117"/>
    </row>
    <row r="10" spans="1:7">
      <c r="A10" s="107" t="s">
        <v>355</v>
      </c>
      <c r="B10" s="108"/>
      <c r="C10" s="108"/>
      <c r="D10" s="108"/>
      <c r="E10" s="108"/>
      <c r="F10" s="108"/>
      <c r="G10" s="109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02" t="s">
        <v>0</v>
      </c>
      <c r="B12" s="121" t="s">
        <v>1</v>
      </c>
      <c r="C12" s="121" t="s">
        <v>2</v>
      </c>
      <c r="D12" s="123" t="s">
        <v>100</v>
      </c>
      <c r="E12" s="123"/>
      <c r="F12" s="123" t="s">
        <v>101</v>
      </c>
      <c r="G12" s="124"/>
    </row>
    <row r="13" spans="1:7">
      <c r="A13" s="104"/>
      <c r="B13" s="122"/>
      <c r="C13" s="122"/>
      <c r="D13" s="22" t="s">
        <v>103</v>
      </c>
      <c r="E13" s="22" t="s">
        <v>102</v>
      </c>
      <c r="F13" s="22" t="s">
        <v>103</v>
      </c>
      <c r="G13" s="23" t="s">
        <v>102</v>
      </c>
    </row>
    <row r="14" spans="1:7">
      <c r="A14" s="125" t="s">
        <v>3</v>
      </c>
      <c r="B14" s="126"/>
      <c r="C14" s="126"/>
      <c r="D14" s="126"/>
      <c r="E14" s="126"/>
      <c r="F14" s="126"/>
      <c r="G14" s="127"/>
    </row>
    <row r="15" spans="1:7">
      <c r="A15" s="14" t="s">
        <v>120</v>
      </c>
      <c r="B15" s="10" t="s">
        <v>359</v>
      </c>
      <c r="C15" s="11" t="s">
        <v>121</v>
      </c>
      <c r="D15" s="12">
        <v>5000</v>
      </c>
      <c r="E15" s="12">
        <v>5000</v>
      </c>
      <c r="F15" s="12">
        <v>5000</v>
      </c>
      <c r="G15" s="15">
        <v>5000</v>
      </c>
    </row>
    <row r="16" spans="1:7">
      <c r="A16" s="14" t="s">
        <v>6</v>
      </c>
      <c r="B16" s="10" t="s">
        <v>359</v>
      </c>
      <c r="C16" s="11" t="s">
        <v>121</v>
      </c>
      <c r="D16" s="12">
        <v>5000</v>
      </c>
      <c r="E16" s="12">
        <v>5500</v>
      </c>
      <c r="F16" s="12">
        <v>5000</v>
      </c>
      <c r="G16" s="15">
        <v>5500</v>
      </c>
    </row>
    <row r="17" spans="1:7">
      <c r="A17" s="14" t="s">
        <v>7</v>
      </c>
      <c r="B17" s="10" t="s">
        <v>359</v>
      </c>
      <c r="C17" s="11" t="s">
        <v>121</v>
      </c>
      <c r="D17" s="12">
        <v>1700</v>
      </c>
      <c r="E17" s="12">
        <v>1800</v>
      </c>
      <c r="F17" s="12">
        <v>1700</v>
      </c>
      <c r="G17" s="15">
        <v>1800</v>
      </c>
    </row>
    <row r="18" spans="1:7">
      <c r="A18" s="14" t="s">
        <v>118</v>
      </c>
      <c r="B18" s="10" t="s">
        <v>117</v>
      </c>
      <c r="C18" s="11" t="s">
        <v>386</v>
      </c>
      <c r="D18" s="12">
        <v>27000</v>
      </c>
      <c r="E18" s="12">
        <v>28000</v>
      </c>
      <c r="F18" s="12">
        <v>27000</v>
      </c>
      <c r="G18" s="15">
        <v>28000</v>
      </c>
    </row>
    <row r="19" spans="1:7">
      <c r="A19" s="14" t="s">
        <v>8</v>
      </c>
      <c r="B19" s="10" t="s">
        <v>5</v>
      </c>
      <c r="C19" s="11" t="s">
        <v>121</v>
      </c>
      <c r="D19" s="12">
        <v>4500</v>
      </c>
      <c r="E19" s="12">
        <v>5000</v>
      </c>
      <c r="F19" s="12">
        <v>4500</v>
      </c>
      <c r="G19" s="15">
        <v>5000</v>
      </c>
    </row>
    <row r="20" spans="1:7">
      <c r="A20" s="14" t="s">
        <v>390</v>
      </c>
      <c r="B20" s="10" t="s">
        <v>10</v>
      </c>
      <c r="C20" s="11" t="s">
        <v>123</v>
      </c>
      <c r="D20" s="12">
        <v>60000</v>
      </c>
      <c r="E20" s="12">
        <v>65000</v>
      </c>
      <c r="F20" s="12">
        <v>60000</v>
      </c>
      <c r="G20" s="15">
        <v>65000</v>
      </c>
    </row>
    <row r="21" spans="1:7">
      <c r="A21" s="14" t="s">
        <v>13</v>
      </c>
      <c r="B21" s="10" t="s">
        <v>10</v>
      </c>
      <c r="C21" s="11" t="s">
        <v>123</v>
      </c>
      <c r="D21" s="12">
        <v>30000</v>
      </c>
      <c r="E21" s="12">
        <v>35000</v>
      </c>
      <c r="F21" s="12">
        <v>30000</v>
      </c>
      <c r="G21" s="15">
        <v>35000</v>
      </c>
    </row>
    <row r="22" spans="1:7">
      <c r="A22" s="14" t="s">
        <v>14</v>
      </c>
      <c r="B22" s="10" t="s">
        <v>117</v>
      </c>
      <c r="C22" s="11" t="s">
        <v>124</v>
      </c>
      <c r="D22" s="12">
        <v>25000</v>
      </c>
      <c r="E22" s="12">
        <v>28000</v>
      </c>
      <c r="F22" s="12">
        <v>25000</v>
      </c>
      <c r="G22" s="15">
        <v>28000</v>
      </c>
    </row>
    <row r="23" spans="1:7">
      <c r="A23" s="14" t="s">
        <v>15</v>
      </c>
      <c r="B23" s="10" t="s">
        <v>5</v>
      </c>
      <c r="C23" s="11" t="s">
        <v>121</v>
      </c>
      <c r="D23" s="12">
        <v>5400</v>
      </c>
      <c r="E23" s="12">
        <v>5600</v>
      </c>
      <c r="F23" s="12">
        <v>5400</v>
      </c>
      <c r="G23" s="15">
        <v>5600</v>
      </c>
    </row>
    <row r="24" spans="1:7">
      <c r="A24" s="14" t="s">
        <v>16</v>
      </c>
      <c r="B24" s="10" t="s">
        <v>117</v>
      </c>
      <c r="C24" s="11" t="s">
        <v>125</v>
      </c>
      <c r="D24" s="12">
        <v>62000</v>
      </c>
      <c r="E24" s="12">
        <v>65000</v>
      </c>
      <c r="F24" s="12">
        <v>62000</v>
      </c>
      <c r="G24" s="15">
        <v>65000</v>
      </c>
    </row>
    <row r="25" spans="1:7">
      <c r="A25" s="14" t="s">
        <v>119</v>
      </c>
      <c r="B25" s="10" t="s">
        <v>5</v>
      </c>
      <c r="C25" s="11" t="s">
        <v>121</v>
      </c>
      <c r="D25" s="12">
        <v>3400</v>
      </c>
      <c r="E25" s="12">
        <v>3800</v>
      </c>
      <c r="F25" s="12">
        <v>3400</v>
      </c>
      <c r="G25" s="15">
        <v>3800</v>
      </c>
    </row>
    <row r="26" spans="1:7">
      <c r="A26" s="14" t="s">
        <v>126</v>
      </c>
      <c r="B26" s="10" t="s">
        <v>10</v>
      </c>
      <c r="C26" s="11" t="s">
        <v>123</v>
      </c>
      <c r="D26" s="12">
        <v>22000</v>
      </c>
      <c r="E26" s="12">
        <v>25000</v>
      </c>
      <c r="F26" s="12">
        <v>22000</v>
      </c>
      <c r="G26" s="15">
        <v>25000</v>
      </c>
    </row>
    <row r="27" spans="1:7">
      <c r="A27" s="14" t="s">
        <v>19</v>
      </c>
      <c r="B27" s="10" t="s">
        <v>117</v>
      </c>
      <c r="C27" s="11" t="s">
        <v>124</v>
      </c>
      <c r="D27" s="12">
        <v>95000</v>
      </c>
      <c r="E27" s="12">
        <v>105000</v>
      </c>
      <c r="F27" s="12">
        <v>95000</v>
      </c>
      <c r="G27" s="15">
        <v>105000</v>
      </c>
    </row>
    <row r="28" spans="1:7">
      <c r="A28" s="14" t="s">
        <v>127</v>
      </c>
      <c r="B28" s="10" t="s">
        <v>10</v>
      </c>
      <c r="C28" s="11" t="s">
        <v>123</v>
      </c>
      <c r="D28" s="12">
        <v>60000</v>
      </c>
      <c r="E28" s="12">
        <v>60000</v>
      </c>
      <c r="F28" s="12">
        <v>60000</v>
      </c>
      <c r="G28" s="15">
        <v>60000</v>
      </c>
    </row>
    <row r="29" spans="1:7">
      <c r="A29" s="14" t="s">
        <v>163</v>
      </c>
      <c r="B29" s="10" t="s">
        <v>10</v>
      </c>
      <c r="C29" s="11" t="s">
        <v>123</v>
      </c>
      <c r="D29" s="12">
        <v>60000</v>
      </c>
      <c r="E29" s="12">
        <v>65000</v>
      </c>
      <c r="F29" s="12">
        <v>60000</v>
      </c>
      <c r="G29" s="15">
        <v>65000</v>
      </c>
    </row>
    <row r="30" spans="1:7">
      <c r="A30" s="14" t="s">
        <v>22</v>
      </c>
      <c r="B30" s="10" t="s">
        <v>10</v>
      </c>
      <c r="C30" s="11" t="s">
        <v>123</v>
      </c>
      <c r="D30" s="12">
        <v>105000</v>
      </c>
      <c r="E30" s="12">
        <v>110000</v>
      </c>
      <c r="F30" s="12">
        <v>105000</v>
      </c>
      <c r="G30" s="15">
        <v>110000</v>
      </c>
    </row>
    <row r="31" spans="1:7">
      <c r="A31" s="14" t="s">
        <v>128</v>
      </c>
      <c r="B31" s="10" t="s">
        <v>10</v>
      </c>
      <c r="C31" s="11" t="s">
        <v>399</v>
      </c>
      <c r="D31" s="12">
        <v>23000</v>
      </c>
      <c r="E31" s="12">
        <v>25000</v>
      </c>
      <c r="F31" s="12">
        <v>23000</v>
      </c>
      <c r="G31" s="15">
        <v>25000</v>
      </c>
    </row>
    <row r="32" spans="1:7">
      <c r="A32" s="14" t="s">
        <v>129</v>
      </c>
      <c r="B32" s="10" t="s">
        <v>117</v>
      </c>
      <c r="C32" s="11" t="s">
        <v>123</v>
      </c>
      <c r="D32" s="12">
        <v>40000</v>
      </c>
      <c r="E32" s="12">
        <v>50000</v>
      </c>
      <c r="F32" s="12">
        <v>40000</v>
      </c>
      <c r="G32" s="15">
        <v>50000</v>
      </c>
    </row>
    <row r="33" spans="1:7">
      <c r="A33" s="14" t="s">
        <v>25</v>
      </c>
      <c r="B33" s="10" t="s">
        <v>117</v>
      </c>
      <c r="C33" s="11" t="s">
        <v>386</v>
      </c>
      <c r="D33" s="12">
        <v>145000</v>
      </c>
      <c r="E33" s="12">
        <v>146000</v>
      </c>
      <c r="F33" s="12">
        <v>145000</v>
      </c>
      <c r="G33" s="15">
        <v>146000</v>
      </c>
    </row>
    <row r="34" spans="1:7">
      <c r="A34" s="14" t="s">
        <v>26</v>
      </c>
      <c r="B34" s="10" t="s">
        <v>117</v>
      </c>
      <c r="C34" s="11" t="s">
        <v>386</v>
      </c>
      <c r="D34" s="12">
        <v>135000</v>
      </c>
      <c r="E34" s="12">
        <v>140000</v>
      </c>
      <c r="F34" s="12">
        <v>135000</v>
      </c>
      <c r="G34" s="15">
        <v>140000</v>
      </c>
    </row>
    <row r="35" spans="1:7">
      <c r="A35" s="14" t="s">
        <v>27</v>
      </c>
      <c r="B35" s="10" t="s">
        <v>117</v>
      </c>
      <c r="C35" s="11" t="s">
        <v>386</v>
      </c>
      <c r="D35" s="12">
        <v>150000</v>
      </c>
      <c r="E35" s="12">
        <v>160000</v>
      </c>
      <c r="F35" s="12">
        <v>150000</v>
      </c>
      <c r="G35" s="15">
        <v>160000</v>
      </c>
    </row>
    <row r="36" spans="1:7">
      <c r="A36" s="14" t="s">
        <v>130</v>
      </c>
      <c r="B36" s="10" t="s">
        <v>10</v>
      </c>
      <c r="C36" s="11" t="s">
        <v>131</v>
      </c>
      <c r="D36" s="12">
        <v>35000</v>
      </c>
      <c r="E36" s="12">
        <v>40000</v>
      </c>
      <c r="F36" s="12">
        <v>35000</v>
      </c>
      <c r="G36" s="15">
        <v>40000</v>
      </c>
    </row>
    <row r="37" spans="1:7">
      <c r="A37" s="14" t="s">
        <v>29</v>
      </c>
      <c r="B37" s="10" t="s">
        <v>5</v>
      </c>
      <c r="C37" s="11" t="s">
        <v>121</v>
      </c>
      <c r="D37" s="12">
        <v>2400</v>
      </c>
      <c r="E37" s="12">
        <v>2500</v>
      </c>
      <c r="F37" s="12">
        <v>2400</v>
      </c>
      <c r="G37" s="15">
        <v>2500</v>
      </c>
    </row>
    <row r="38" spans="1:7">
      <c r="A38" s="14" t="s">
        <v>132</v>
      </c>
      <c r="B38" s="10" t="s">
        <v>133</v>
      </c>
      <c r="C38" s="11" t="s">
        <v>134</v>
      </c>
      <c r="D38" s="12">
        <v>37000</v>
      </c>
      <c r="E38" s="12">
        <v>38000</v>
      </c>
      <c r="F38" s="12">
        <v>37000</v>
      </c>
      <c r="G38" s="15">
        <v>38000</v>
      </c>
    </row>
    <row r="39" spans="1:7">
      <c r="A39" s="14" t="s">
        <v>132</v>
      </c>
      <c r="B39" s="10" t="s">
        <v>117</v>
      </c>
      <c r="C39" s="11" t="s">
        <v>135</v>
      </c>
      <c r="D39" s="12">
        <v>7500</v>
      </c>
      <c r="E39" s="12">
        <v>7600</v>
      </c>
      <c r="F39" s="12">
        <v>7500</v>
      </c>
      <c r="G39" s="15">
        <v>7600</v>
      </c>
    </row>
    <row r="40" spans="1:7">
      <c r="A40" s="14" t="s">
        <v>136</v>
      </c>
      <c r="B40" s="10" t="s">
        <v>10</v>
      </c>
      <c r="C40" s="11" t="s">
        <v>123</v>
      </c>
      <c r="D40" s="12">
        <v>14000</v>
      </c>
      <c r="E40" s="12">
        <v>15000</v>
      </c>
      <c r="F40" s="12">
        <v>14000</v>
      </c>
      <c r="G40" s="15">
        <v>15000</v>
      </c>
    </row>
    <row r="41" spans="1:7">
      <c r="A41" s="14" t="s">
        <v>157</v>
      </c>
      <c r="B41" s="10" t="s">
        <v>5</v>
      </c>
      <c r="C41" s="11" t="s">
        <v>121</v>
      </c>
      <c r="D41" s="12">
        <v>1200</v>
      </c>
      <c r="E41" s="12">
        <v>1300</v>
      </c>
      <c r="F41" s="12">
        <v>1200</v>
      </c>
      <c r="G41" s="15">
        <v>1300</v>
      </c>
    </row>
    <row r="42" spans="1:7">
      <c r="A42" s="14" t="s">
        <v>584</v>
      </c>
      <c r="B42" s="10" t="s">
        <v>5</v>
      </c>
      <c r="C42" s="11" t="s">
        <v>121</v>
      </c>
      <c r="D42" s="12">
        <v>1200</v>
      </c>
      <c r="E42" s="12">
        <v>1300</v>
      </c>
      <c r="F42" s="12">
        <v>1200</v>
      </c>
      <c r="G42" s="15">
        <v>1300</v>
      </c>
    </row>
    <row r="43" spans="1:7">
      <c r="A43" s="14" t="s">
        <v>36</v>
      </c>
      <c r="B43" s="10" t="s">
        <v>5</v>
      </c>
      <c r="C43" s="11" t="s">
        <v>121</v>
      </c>
      <c r="D43" s="12">
        <v>1200</v>
      </c>
      <c r="E43" s="12">
        <v>1300</v>
      </c>
      <c r="F43" s="12">
        <v>1200</v>
      </c>
      <c r="G43" s="15">
        <v>1300</v>
      </c>
    </row>
    <row r="44" spans="1:7">
      <c r="A44" s="14" t="s">
        <v>396</v>
      </c>
      <c r="B44" s="10" t="s">
        <v>5</v>
      </c>
      <c r="C44" s="11" t="s">
        <v>121</v>
      </c>
      <c r="D44" s="12">
        <v>1300</v>
      </c>
      <c r="E44" s="12">
        <v>1400</v>
      </c>
      <c r="F44" s="12">
        <v>1300</v>
      </c>
      <c r="G44" s="15">
        <v>1400</v>
      </c>
    </row>
    <row r="45" spans="1:7">
      <c r="A45" s="14" t="s">
        <v>137</v>
      </c>
      <c r="B45" s="10" t="s">
        <v>117</v>
      </c>
      <c r="C45" s="11" t="s">
        <v>386</v>
      </c>
      <c r="D45" s="12">
        <v>120000</v>
      </c>
      <c r="E45" s="12">
        <v>125000</v>
      </c>
      <c r="F45" s="12">
        <v>120000</v>
      </c>
      <c r="G45" s="15">
        <v>125000</v>
      </c>
    </row>
    <row r="46" spans="1:7">
      <c r="A46" s="14" t="s">
        <v>139</v>
      </c>
      <c r="B46" s="10" t="s">
        <v>5</v>
      </c>
      <c r="C46" s="11" t="s">
        <v>121</v>
      </c>
      <c r="D46" s="12">
        <v>1200</v>
      </c>
      <c r="E46" s="12">
        <v>1300</v>
      </c>
      <c r="F46" s="12">
        <v>1200</v>
      </c>
      <c r="G46" s="15">
        <v>1300</v>
      </c>
    </row>
    <row r="47" spans="1:7">
      <c r="A47" s="14" t="s">
        <v>37</v>
      </c>
      <c r="B47" s="10" t="s">
        <v>140</v>
      </c>
      <c r="C47" s="11" t="s">
        <v>141</v>
      </c>
      <c r="D47" s="12">
        <v>20000</v>
      </c>
      <c r="E47" s="12">
        <v>22000</v>
      </c>
      <c r="F47" s="12">
        <v>20000</v>
      </c>
      <c r="G47" s="15">
        <v>22000</v>
      </c>
    </row>
    <row r="48" spans="1:7">
      <c r="A48" s="14" t="s">
        <v>38</v>
      </c>
      <c r="B48" s="10" t="s">
        <v>5</v>
      </c>
      <c r="C48" s="11" t="s">
        <v>121</v>
      </c>
      <c r="D48" s="12">
        <v>5000</v>
      </c>
      <c r="E48" s="12">
        <v>5000</v>
      </c>
      <c r="F48" s="12">
        <v>5000</v>
      </c>
      <c r="G48" s="15">
        <v>5000</v>
      </c>
    </row>
    <row r="49" spans="1:7">
      <c r="A49" s="14" t="s">
        <v>39</v>
      </c>
      <c r="B49" s="10" t="s">
        <v>10</v>
      </c>
      <c r="C49" s="11" t="s">
        <v>123</v>
      </c>
      <c r="D49" s="12">
        <v>30000</v>
      </c>
      <c r="E49" s="12">
        <v>35000</v>
      </c>
      <c r="F49" s="12">
        <v>30000</v>
      </c>
      <c r="G49" s="15">
        <v>35000</v>
      </c>
    </row>
    <row r="50" spans="1:7">
      <c r="A50" s="14" t="s">
        <v>113</v>
      </c>
      <c r="B50" s="10" t="s">
        <v>21</v>
      </c>
      <c r="C50" s="11" t="s">
        <v>123</v>
      </c>
      <c r="D50" s="12">
        <v>58000</v>
      </c>
      <c r="E50" s="12">
        <v>60000</v>
      </c>
      <c r="F50" s="12">
        <v>58000</v>
      </c>
      <c r="G50" s="15">
        <v>60000</v>
      </c>
    </row>
    <row r="51" spans="1:7">
      <c r="A51" s="14" t="s">
        <v>40</v>
      </c>
      <c r="B51" s="10" t="s">
        <v>28</v>
      </c>
      <c r="C51" s="11" t="s">
        <v>142</v>
      </c>
      <c r="D51" s="12">
        <v>18000</v>
      </c>
      <c r="E51" s="12">
        <v>20000</v>
      </c>
      <c r="F51" s="12">
        <v>18000</v>
      </c>
      <c r="G51" s="15">
        <v>20000</v>
      </c>
    </row>
    <row r="52" spans="1:7">
      <c r="A52" s="14" t="s">
        <v>41</v>
      </c>
      <c r="B52" s="10" t="s">
        <v>117</v>
      </c>
      <c r="C52" s="11" t="s">
        <v>401</v>
      </c>
      <c r="D52" s="12">
        <v>95000</v>
      </c>
      <c r="E52" s="12">
        <v>100000</v>
      </c>
      <c r="F52" s="12">
        <v>95000</v>
      </c>
      <c r="G52" s="15">
        <v>100000</v>
      </c>
    </row>
    <row r="53" spans="1:7">
      <c r="A53" s="14" t="s">
        <v>42</v>
      </c>
      <c r="B53" s="10" t="s">
        <v>117</v>
      </c>
      <c r="C53" s="11" t="s">
        <v>134</v>
      </c>
      <c r="D53" s="12">
        <v>34000</v>
      </c>
      <c r="E53" s="12">
        <v>36000</v>
      </c>
      <c r="F53" s="12">
        <v>34000</v>
      </c>
      <c r="G53" s="15">
        <v>36000</v>
      </c>
    </row>
    <row r="54" spans="1:7">
      <c r="A54" s="14" t="s">
        <v>43</v>
      </c>
      <c r="B54" s="10" t="s">
        <v>403</v>
      </c>
      <c r="C54" s="11" t="s">
        <v>122</v>
      </c>
      <c r="D54" s="12">
        <v>70000</v>
      </c>
      <c r="E54" s="12">
        <v>72000</v>
      </c>
      <c r="F54" s="12">
        <v>70000</v>
      </c>
      <c r="G54" s="15">
        <v>72000</v>
      </c>
    </row>
    <row r="55" spans="1:7">
      <c r="A55" s="14" t="s">
        <v>143</v>
      </c>
      <c r="B55" s="10" t="s">
        <v>10</v>
      </c>
      <c r="C55" s="11" t="s">
        <v>123</v>
      </c>
      <c r="D55" s="12"/>
      <c r="E55" s="12"/>
      <c r="F55" s="12"/>
      <c r="G55" s="15"/>
    </row>
    <row r="56" spans="1:7">
      <c r="A56" s="128" t="s">
        <v>114</v>
      </c>
      <c r="B56" s="129"/>
      <c r="C56" s="129"/>
      <c r="D56" s="129"/>
      <c r="E56" s="129"/>
      <c r="F56" s="129"/>
      <c r="G56" s="130"/>
    </row>
    <row r="57" spans="1:7">
      <c r="A57" s="14" t="s">
        <v>45</v>
      </c>
      <c r="B57" s="10" t="s">
        <v>21</v>
      </c>
      <c r="C57" s="11" t="s">
        <v>144</v>
      </c>
      <c r="D57" s="12">
        <v>52000</v>
      </c>
      <c r="E57" s="12">
        <v>60000</v>
      </c>
      <c r="F57" s="12">
        <v>52000</v>
      </c>
      <c r="G57" s="15">
        <v>60000</v>
      </c>
    </row>
    <row r="58" spans="1:7">
      <c r="A58" s="14" t="s">
        <v>46</v>
      </c>
      <c r="B58" s="10" t="s">
        <v>21</v>
      </c>
      <c r="C58" s="11" t="s">
        <v>145</v>
      </c>
      <c r="D58" s="12">
        <v>80000</v>
      </c>
      <c r="E58" s="12">
        <v>90000</v>
      </c>
      <c r="F58" s="12">
        <v>80000</v>
      </c>
      <c r="G58" s="15">
        <v>90000</v>
      </c>
    </row>
    <row r="59" spans="1:7">
      <c r="A59" s="14" t="s">
        <v>49</v>
      </c>
      <c r="B59" s="10" t="s">
        <v>21</v>
      </c>
      <c r="C59" s="11" t="s">
        <v>145</v>
      </c>
      <c r="D59" s="12">
        <v>60000</v>
      </c>
      <c r="E59" s="12">
        <v>68000</v>
      </c>
      <c r="F59" s="12">
        <v>60000</v>
      </c>
      <c r="G59" s="15">
        <v>68000</v>
      </c>
    </row>
    <row r="60" spans="1:7">
      <c r="A60" s="14" t="s">
        <v>116</v>
      </c>
      <c r="B60" s="10" t="s">
        <v>21</v>
      </c>
      <c r="C60" s="11" t="s">
        <v>145</v>
      </c>
      <c r="D60" s="12">
        <v>58000</v>
      </c>
      <c r="E60" s="12">
        <v>62000</v>
      </c>
      <c r="F60" s="12">
        <v>58000</v>
      </c>
      <c r="G60" s="15">
        <v>62000</v>
      </c>
    </row>
    <row r="61" spans="1:7">
      <c r="A61" s="14" t="s">
        <v>56</v>
      </c>
      <c r="B61" s="10" t="s">
        <v>21</v>
      </c>
      <c r="C61" s="11" t="s">
        <v>144</v>
      </c>
      <c r="D61" s="12">
        <v>145000</v>
      </c>
      <c r="E61" s="12">
        <v>155000</v>
      </c>
      <c r="F61" s="12">
        <v>145000</v>
      </c>
      <c r="G61" s="15">
        <v>155000</v>
      </c>
    </row>
    <row r="62" spans="1:7">
      <c r="A62" s="14" t="s">
        <v>146</v>
      </c>
      <c r="B62" s="10" t="s">
        <v>28</v>
      </c>
      <c r="C62" s="11" t="s">
        <v>585</v>
      </c>
      <c r="D62" s="12">
        <v>60000</v>
      </c>
      <c r="E62" s="12">
        <v>65000</v>
      </c>
      <c r="F62" s="12">
        <v>60000</v>
      </c>
      <c r="G62" s="15">
        <v>65000</v>
      </c>
    </row>
    <row r="63" spans="1:7">
      <c r="A63" s="118" t="s">
        <v>61</v>
      </c>
      <c r="B63" s="119"/>
      <c r="C63" s="119"/>
      <c r="D63" s="119"/>
      <c r="E63" s="119"/>
      <c r="F63" s="119"/>
      <c r="G63" s="120"/>
    </row>
    <row r="64" spans="1:7">
      <c r="A64" s="16" t="s">
        <v>62</v>
      </c>
      <c r="B64" s="10" t="s">
        <v>5</v>
      </c>
      <c r="C64" s="11" t="s">
        <v>121</v>
      </c>
      <c r="D64" s="12">
        <v>1800</v>
      </c>
      <c r="E64" s="12">
        <v>2000</v>
      </c>
      <c r="F64" s="12">
        <v>1800</v>
      </c>
      <c r="G64" s="15">
        <v>2000</v>
      </c>
    </row>
    <row r="65" spans="1:7">
      <c r="A65" s="16" t="s">
        <v>87</v>
      </c>
      <c r="B65" s="10" t="s">
        <v>5</v>
      </c>
      <c r="C65" s="11" t="s">
        <v>121</v>
      </c>
      <c r="D65" s="12">
        <v>1000</v>
      </c>
      <c r="E65" s="12">
        <v>1000</v>
      </c>
      <c r="F65" s="12">
        <v>1000</v>
      </c>
      <c r="G65" s="15">
        <v>1000</v>
      </c>
    </row>
    <row r="66" spans="1:7">
      <c r="A66" s="16" t="s">
        <v>586</v>
      </c>
      <c r="B66" s="10" t="s">
        <v>21</v>
      </c>
      <c r="C66" s="11" t="s">
        <v>145</v>
      </c>
      <c r="D66" s="12">
        <v>37000</v>
      </c>
      <c r="E66" s="12">
        <v>40000</v>
      </c>
      <c r="F66" s="12">
        <v>37000</v>
      </c>
      <c r="G66" s="15">
        <v>40000</v>
      </c>
    </row>
    <row r="67" spans="1:7">
      <c r="A67" s="16" t="s">
        <v>89</v>
      </c>
      <c r="B67" s="10" t="s">
        <v>117</v>
      </c>
      <c r="C67" s="11" t="s">
        <v>124</v>
      </c>
      <c r="D67" s="12">
        <v>82000</v>
      </c>
      <c r="E67" s="12">
        <v>85000</v>
      </c>
      <c r="F67" s="12">
        <v>82000</v>
      </c>
      <c r="G67" s="15">
        <v>85000</v>
      </c>
    </row>
    <row r="68" spans="1:7">
      <c r="A68" s="16" t="s">
        <v>63</v>
      </c>
      <c r="B68" s="10" t="s">
        <v>406</v>
      </c>
      <c r="C68" s="11" t="s">
        <v>429</v>
      </c>
      <c r="D68" s="12">
        <v>1400</v>
      </c>
      <c r="E68" s="12">
        <v>1600</v>
      </c>
      <c r="F68" s="12">
        <v>1400</v>
      </c>
      <c r="G68" s="15">
        <v>1600</v>
      </c>
    </row>
    <row r="69" spans="1:7">
      <c r="A69" s="16" t="s">
        <v>78</v>
      </c>
      <c r="B69" s="10" t="s">
        <v>21</v>
      </c>
      <c r="C69" s="11" t="s">
        <v>145</v>
      </c>
      <c r="D69" s="12">
        <v>120000</v>
      </c>
      <c r="E69" s="12">
        <v>130000</v>
      </c>
      <c r="F69" s="12">
        <v>120000</v>
      </c>
      <c r="G69" s="15">
        <v>130000</v>
      </c>
    </row>
    <row r="70" spans="1:7">
      <c r="A70" s="16" t="s">
        <v>64</v>
      </c>
      <c r="B70" s="10" t="s">
        <v>5</v>
      </c>
      <c r="C70" s="11" t="s">
        <v>121</v>
      </c>
      <c r="D70" s="12">
        <v>3500</v>
      </c>
      <c r="E70" s="12">
        <v>4000</v>
      </c>
      <c r="F70" s="12">
        <v>3500</v>
      </c>
      <c r="G70" s="15">
        <v>4000</v>
      </c>
    </row>
    <row r="71" spans="1:7">
      <c r="A71" s="16" t="s">
        <v>91</v>
      </c>
      <c r="B71" s="10" t="s">
        <v>5</v>
      </c>
      <c r="C71" s="11" t="s">
        <v>121</v>
      </c>
      <c r="D71" s="12">
        <v>1300</v>
      </c>
      <c r="E71" s="12">
        <v>1500</v>
      </c>
      <c r="F71" s="12">
        <v>1300</v>
      </c>
      <c r="G71" s="15">
        <v>1500</v>
      </c>
    </row>
    <row r="72" spans="1:7">
      <c r="A72" s="16" t="s">
        <v>74</v>
      </c>
      <c r="B72" s="10" t="s">
        <v>21</v>
      </c>
      <c r="C72" s="11" t="s">
        <v>145</v>
      </c>
      <c r="D72" s="12">
        <v>40000</v>
      </c>
      <c r="E72" s="12">
        <v>45000</v>
      </c>
      <c r="F72" s="12">
        <v>40000</v>
      </c>
      <c r="G72" s="15">
        <v>45000</v>
      </c>
    </row>
    <row r="73" spans="1:7">
      <c r="A73" s="16" t="s">
        <v>147</v>
      </c>
      <c r="B73" s="10" t="s">
        <v>21</v>
      </c>
      <c r="C73" s="11" t="s">
        <v>461</v>
      </c>
      <c r="D73" s="12">
        <v>118000</v>
      </c>
      <c r="E73" s="12">
        <v>120000</v>
      </c>
      <c r="F73" s="12">
        <v>118000</v>
      </c>
      <c r="G73" s="15">
        <v>120000</v>
      </c>
    </row>
    <row r="74" spans="1:7">
      <c r="A74" s="16" t="s">
        <v>587</v>
      </c>
      <c r="B74" s="10" t="s">
        <v>21</v>
      </c>
      <c r="C74" s="11" t="s">
        <v>461</v>
      </c>
      <c r="D74" s="12">
        <v>82000</v>
      </c>
      <c r="E74" s="12">
        <v>90000</v>
      </c>
      <c r="F74" s="12">
        <v>82000</v>
      </c>
      <c r="G74" s="15">
        <v>90000</v>
      </c>
    </row>
    <row r="75" spans="1:7">
      <c r="A75" s="16" t="s">
        <v>148</v>
      </c>
      <c r="B75" s="10" t="s">
        <v>21</v>
      </c>
      <c r="C75" s="11" t="s">
        <v>527</v>
      </c>
      <c r="D75" s="12">
        <v>30000</v>
      </c>
      <c r="E75" s="12">
        <v>35000</v>
      </c>
      <c r="F75" s="12">
        <v>30000</v>
      </c>
      <c r="G75" s="15">
        <v>35000</v>
      </c>
    </row>
    <row r="76" spans="1:7">
      <c r="A76" s="16" t="s">
        <v>93</v>
      </c>
      <c r="B76" s="10" t="s">
        <v>21</v>
      </c>
      <c r="C76" s="11" t="s">
        <v>144</v>
      </c>
      <c r="D76" s="12">
        <v>40000</v>
      </c>
      <c r="E76" s="12">
        <v>50000</v>
      </c>
      <c r="F76" s="12">
        <v>40000</v>
      </c>
      <c r="G76" s="15">
        <v>50000</v>
      </c>
    </row>
    <row r="77" spans="1:7">
      <c r="A77" s="16" t="s">
        <v>65</v>
      </c>
      <c r="B77" s="10" t="s">
        <v>406</v>
      </c>
      <c r="C77" s="11" t="s">
        <v>121</v>
      </c>
      <c r="D77" s="12">
        <v>3000</v>
      </c>
      <c r="E77" s="12">
        <v>3500</v>
      </c>
      <c r="F77" s="12">
        <v>3000</v>
      </c>
      <c r="G77" s="15">
        <v>3500</v>
      </c>
    </row>
    <row r="78" spans="1:7">
      <c r="A78" s="16" t="s">
        <v>67</v>
      </c>
      <c r="B78" s="10" t="s">
        <v>5</v>
      </c>
      <c r="C78" s="11" t="s">
        <v>121</v>
      </c>
      <c r="D78" s="12">
        <v>3700</v>
      </c>
      <c r="E78" s="12">
        <v>4000</v>
      </c>
      <c r="F78" s="12">
        <v>3700</v>
      </c>
      <c r="G78" s="15">
        <v>4000</v>
      </c>
    </row>
    <row r="79" spans="1:7">
      <c r="A79" s="16" t="s">
        <v>68</v>
      </c>
      <c r="B79" s="10" t="s">
        <v>5</v>
      </c>
      <c r="C79" s="11" t="s">
        <v>121</v>
      </c>
      <c r="D79" s="12">
        <v>3000</v>
      </c>
      <c r="E79" s="12">
        <v>3500</v>
      </c>
      <c r="F79" s="12">
        <v>3000</v>
      </c>
      <c r="G79" s="15">
        <v>3500</v>
      </c>
    </row>
    <row r="80" spans="1:7">
      <c r="A80" s="16" t="s">
        <v>149</v>
      </c>
      <c r="B80" s="10" t="s">
        <v>21</v>
      </c>
      <c r="C80" s="11" t="s">
        <v>145</v>
      </c>
      <c r="D80" s="12">
        <v>150000</v>
      </c>
      <c r="E80" s="12">
        <v>160000</v>
      </c>
      <c r="F80" s="12">
        <v>150000</v>
      </c>
      <c r="G80" s="15">
        <v>160000</v>
      </c>
    </row>
    <row r="81" spans="1:7">
      <c r="A81" s="16" t="s">
        <v>82</v>
      </c>
      <c r="B81" s="10" t="s">
        <v>308</v>
      </c>
      <c r="C81" s="11" t="s">
        <v>386</v>
      </c>
      <c r="D81" s="12">
        <v>40000</v>
      </c>
      <c r="E81" s="12">
        <v>45000</v>
      </c>
      <c r="F81" s="12">
        <v>40000</v>
      </c>
      <c r="G81" s="15">
        <v>45000</v>
      </c>
    </row>
    <row r="82" spans="1:7">
      <c r="A82" s="16" t="s">
        <v>69</v>
      </c>
      <c r="B82" s="10" t="s">
        <v>140</v>
      </c>
      <c r="C82" s="11" t="s">
        <v>150</v>
      </c>
      <c r="D82" s="12">
        <v>14000</v>
      </c>
      <c r="E82" s="12">
        <v>16000</v>
      </c>
      <c r="F82" s="12">
        <v>14000</v>
      </c>
      <c r="G82" s="15">
        <v>16000</v>
      </c>
    </row>
    <row r="83" spans="1:7">
      <c r="A83" s="16" t="s">
        <v>70</v>
      </c>
      <c r="B83" s="10" t="s">
        <v>28</v>
      </c>
      <c r="C83" s="11" t="s">
        <v>151</v>
      </c>
      <c r="D83" s="12">
        <v>1500</v>
      </c>
      <c r="E83" s="12">
        <v>1600</v>
      </c>
      <c r="F83" s="12">
        <v>1500</v>
      </c>
      <c r="G83" s="15">
        <v>1600</v>
      </c>
    </row>
    <row r="84" spans="1:7">
      <c r="A84" s="16" t="s">
        <v>95</v>
      </c>
      <c r="B84" s="10" t="s">
        <v>21</v>
      </c>
      <c r="C84" s="11" t="s">
        <v>123</v>
      </c>
      <c r="D84" s="12">
        <v>40000</v>
      </c>
      <c r="E84" s="12">
        <v>45000</v>
      </c>
      <c r="F84" s="12">
        <v>40000</v>
      </c>
      <c r="G84" s="15">
        <v>45000</v>
      </c>
    </row>
    <row r="85" spans="1:7">
      <c r="A85" s="16" t="s">
        <v>71</v>
      </c>
      <c r="B85" s="10" t="s">
        <v>406</v>
      </c>
      <c r="C85" s="11" t="s">
        <v>121</v>
      </c>
      <c r="D85" s="12">
        <v>3200</v>
      </c>
      <c r="E85" s="12">
        <v>3500</v>
      </c>
      <c r="F85" s="12">
        <v>3200</v>
      </c>
      <c r="G85" s="15">
        <v>3500</v>
      </c>
    </row>
    <row r="86" spans="1:7">
      <c r="A86" s="16" t="s">
        <v>96</v>
      </c>
      <c r="B86" s="10" t="s">
        <v>10</v>
      </c>
      <c r="C86" s="11" t="s">
        <v>124</v>
      </c>
      <c r="D86" s="12">
        <v>30000</v>
      </c>
      <c r="E86" s="12">
        <v>35000</v>
      </c>
      <c r="F86" s="12">
        <v>30000</v>
      </c>
      <c r="G86" s="15">
        <v>35000</v>
      </c>
    </row>
    <row r="87" spans="1:7">
      <c r="A87" s="16" t="s">
        <v>152</v>
      </c>
      <c r="B87" s="10" t="s">
        <v>10</v>
      </c>
      <c r="C87" s="11" t="s">
        <v>477</v>
      </c>
      <c r="D87" s="12">
        <v>18000</v>
      </c>
      <c r="E87" s="12">
        <v>21000</v>
      </c>
      <c r="F87" s="12">
        <v>18000</v>
      </c>
      <c r="G87" s="15">
        <v>21000</v>
      </c>
    </row>
    <row r="88" spans="1:7">
      <c r="A88" s="16" t="s">
        <v>97</v>
      </c>
      <c r="B88" s="10" t="s">
        <v>5</v>
      </c>
      <c r="C88" s="11" t="s">
        <v>121</v>
      </c>
      <c r="D88" s="12">
        <v>3500</v>
      </c>
      <c r="E88" s="12">
        <v>3800</v>
      </c>
      <c r="F88" s="12">
        <v>3500</v>
      </c>
      <c r="G88" s="15">
        <v>3800</v>
      </c>
    </row>
    <row r="89" spans="1:7">
      <c r="A89" s="16" t="s">
        <v>98</v>
      </c>
      <c r="B89" s="10" t="s">
        <v>21</v>
      </c>
      <c r="C89" s="11" t="s">
        <v>145</v>
      </c>
      <c r="D89" s="12">
        <v>45000</v>
      </c>
      <c r="E89" s="12">
        <v>52000</v>
      </c>
      <c r="F89" s="12">
        <v>45000</v>
      </c>
      <c r="G89" s="15">
        <v>52000</v>
      </c>
    </row>
    <row r="90" spans="1:7">
      <c r="A90" s="16" t="s">
        <v>153</v>
      </c>
      <c r="B90" s="10" t="s">
        <v>21</v>
      </c>
      <c r="C90" s="11" t="s">
        <v>144</v>
      </c>
      <c r="D90" s="12">
        <v>40000</v>
      </c>
      <c r="E90" s="12">
        <v>50000</v>
      </c>
      <c r="F90" s="12">
        <v>40000</v>
      </c>
      <c r="G90" s="15">
        <v>50000</v>
      </c>
    </row>
    <row r="91" spans="1:7">
      <c r="A91" s="16" t="s">
        <v>72</v>
      </c>
      <c r="B91" s="10" t="s">
        <v>5</v>
      </c>
      <c r="C91" s="11" t="s">
        <v>121</v>
      </c>
      <c r="D91" s="12">
        <v>1400</v>
      </c>
      <c r="E91" s="12">
        <v>1500</v>
      </c>
      <c r="F91" s="12">
        <v>1400</v>
      </c>
      <c r="G91" s="15">
        <v>1500</v>
      </c>
    </row>
    <row r="92" spans="1:7">
      <c r="A92" s="16" t="s">
        <v>154</v>
      </c>
      <c r="B92" s="10" t="s">
        <v>10</v>
      </c>
      <c r="C92" s="11" t="s">
        <v>155</v>
      </c>
      <c r="D92" s="12">
        <v>45000</v>
      </c>
      <c r="E92" s="12">
        <v>50000</v>
      </c>
      <c r="F92" s="12">
        <v>45000</v>
      </c>
      <c r="G92" s="15">
        <v>50000</v>
      </c>
    </row>
    <row r="93" spans="1:7">
      <c r="A93" s="16" t="s">
        <v>588</v>
      </c>
      <c r="B93" s="10" t="s">
        <v>10</v>
      </c>
      <c r="C93" s="11" t="s">
        <v>155</v>
      </c>
      <c r="D93" s="12">
        <v>30000</v>
      </c>
      <c r="E93" s="12">
        <v>35000</v>
      </c>
      <c r="F93" s="12">
        <v>30000</v>
      </c>
      <c r="G93" s="15">
        <v>35000</v>
      </c>
    </row>
    <row r="94" spans="1:7">
      <c r="A94" s="16" t="s">
        <v>85</v>
      </c>
      <c r="B94" s="10" t="s">
        <v>21</v>
      </c>
      <c r="C94" s="11" t="s">
        <v>156</v>
      </c>
      <c r="D94" s="12">
        <v>90000</v>
      </c>
      <c r="E94" s="12">
        <v>100000</v>
      </c>
      <c r="F94" s="12">
        <v>90000</v>
      </c>
      <c r="G94" s="15">
        <v>100000</v>
      </c>
    </row>
    <row r="95" spans="1:7">
      <c r="A95" s="118" t="s">
        <v>249</v>
      </c>
      <c r="B95" s="119"/>
      <c r="C95" s="119"/>
      <c r="D95" s="119"/>
      <c r="E95" s="119"/>
      <c r="F95" s="119"/>
      <c r="G95" s="120"/>
    </row>
    <row r="96" spans="1:7">
      <c r="A96" s="16" t="s">
        <v>250</v>
      </c>
      <c r="B96" s="10" t="s">
        <v>133</v>
      </c>
      <c r="C96" s="11" t="s">
        <v>134</v>
      </c>
      <c r="D96" s="12">
        <v>230000</v>
      </c>
      <c r="E96" s="12">
        <v>240000</v>
      </c>
      <c r="F96" s="12">
        <v>0</v>
      </c>
      <c r="G96" s="15">
        <v>0</v>
      </c>
    </row>
    <row r="97" spans="1:7">
      <c r="A97" s="16" t="s">
        <v>281</v>
      </c>
      <c r="B97" s="10" t="s">
        <v>117</v>
      </c>
      <c r="C97" s="11" t="s">
        <v>124</v>
      </c>
      <c r="D97" s="12">
        <v>100000</v>
      </c>
      <c r="E97" s="12">
        <v>100000</v>
      </c>
      <c r="F97" s="12">
        <v>0</v>
      </c>
      <c r="G97" s="15">
        <v>0</v>
      </c>
    </row>
    <row r="98" spans="1:7">
      <c r="A98" s="16" t="s">
        <v>426</v>
      </c>
      <c r="B98" s="10" t="s">
        <v>117</v>
      </c>
      <c r="C98" s="11" t="s">
        <v>124</v>
      </c>
      <c r="D98" s="12">
        <v>110000</v>
      </c>
      <c r="E98" s="12">
        <v>110000</v>
      </c>
      <c r="F98" s="12">
        <v>0</v>
      </c>
      <c r="G98" s="15">
        <v>0</v>
      </c>
    </row>
    <row r="99" spans="1:7">
      <c r="A99" s="16" t="s">
        <v>252</v>
      </c>
      <c r="B99" s="10" t="s">
        <v>133</v>
      </c>
      <c r="C99" s="11" t="s">
        <v>134</v>
      </c>
      <c r="D99" s="12">
        <v>110000</v>
      </c>
      <c r="E99" s="12">
        <v>115000</v>
      </c>
      <c r="F99" s="12">
        <v>0</v>
      </c>
      <c r="G99" s="15">
        <v>0</v>
      </c>
    </row>
    <row r="100" spans="1:7">
      <c r="A100" s="17" t="s">
        <v>253</v>
      </c>
      <c r="B100" s="18" t="s">
        <v>133</v>
      </c>
      <c r="C100" s="19" t="s">
        <v>134</v>
      </c>
      <c r="D100" s="20">
        <v>115000</v>
      </c>
      <c r="E100" s="20">
        <v>120000</v>
      </c>
      <c r="F100" s="20">
        <v>0</v>
      </c>
      <c r="G100" s="21">
        <v>0</v>
      </c>
    </row>
    <row r="101" spans="1:7">
      <c r="A101" s="24" t="s">
        <v>196</v>
      </c>
    </row>
  </sheetData>
  <mergeCells count="15">
    <mergeCell ref="A10:G10"/>
    <mergeCell ref="A5:G5"/>
    <mergeCell ref="A6:G6"/>
    <mergeCell ref="A7:G7"/>
    <mergeCell ref="A8:G8"/>
    <mergeCell ref="A9:G9"/>
    <mergeCell ref="A95:G95"/>
    <mergeCell ref="A56:G56"/>
    <mergeCell ref="A63:G63"/>
    <mergeCell ref="A12:A13"/>
    <mergeCell ref="B12:B13"/>
    <mergeCell ref="C12:C13"/>
    <mergeCell ref="D12:E12"/>
    <mergeCell ref="F12:G12"/>
    <mergeCell ref="A14:G14"/>
  </mergeCells>
  <pageMargins left="0.7" right="0.7" top="0.75" bottom="0.75" header="0.3" footer="0.3"/>
  <pageSetup paperSize="122" scale="92" orientation="portrait" r:id="rId1"/>
  <colBreaks count="1" manualBreakCount="1">
    <brk id="7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ECDD-9AAF-4D9C-B7FD-B281762A8E88}">
  <dimension ref="A1:G113"/>
  <sheetViews>
    <sheetView showGridLines="0" zoomScale="90" zoomScaleNormal="90" workbookViewId="0">
      <selection sqref="A1:G1"/>
    </sheetView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22.42578125" style="4" bestFit="1" customWidth="1"/>
    <col min="4" max="7" width="9.28515625" style="3" customWidth="1"/>
    <col min="8" max="16384" width="11.5703125" style="1"/>
  </cols>
  <sheetData>
    <row r="1" spans="1:7">
      <c r="A1" s="6"/>
      <c r="B1" s="7"/>
      <c r="C1" s="8"/>
      <c r="D1" s="9"/>
      <c r="E1" s="9"/>
      <c r="F1" s="9"/>
      <c r="G1" s="9"/>
    </row>
    <row r="2" spans="1:7">
      <c r="A2" s="6"/>
      <c r="B2" s="7"/>
      <c r="C2" s="8"/>
      <c r="D2" s="9"/>
      <c r="E2" s="9"/>
      <c r="F2" s="9"/>
      <c r="G2" s="9"/>
    </row>
    <row r="3" spans="1:7">
      <c r="A3" s="6"/>
      <c r="B3" s="7"/>
      <c r="C3" s="8"/>
      <c r="D3" s="9"/>
      <c r="E3" s="9"/>
      <c r="F3" s="9"/>
      <c r="G3" s="9"/>
    </row>
    <row r="4" spans="1:7">
      <c r="A4" s="6"/>
      <c r="B4" s="7"/>
      <c r="C4" s="8"/>
      <c r="D4" s="9"/>
      <c r="E4" s="9"/>
      <c r="F4" s="9"/>
      <c r="G4" s="9"/>
    </row>
    <row r="5" spans="1:7" ht="16.5">
      <c r="A5" s="110" t="s">
        <v>107</v>
      </c>
      <c r="B5" s="111"/>
      <c r="C5" s="111"/>
      <c r="D5" s="111"/>
      <c r="E5" s="111"/>
      <c r="F5" s="111"/>
      <c r="G5" s="111"/>
    </row>
    <row r="6" spans="1:7" ht="16.5">
      <c r="A6" s="110" t="s">
        <v>108</v>
      </c>
      <c r="B6" s="110"/>
      <c r="C6" s="110"/>
      <c r="D6" s="110"/>
      <c r="E6" s="110"/>
      <c r="F6" s="110"/>
      <c r="G6" s="110"/>
    </row>
    <row r="7" spans="1:7">
      <c r="A7" s="112" t="s">
        <v>109</v>
      </c>
      <c r="B7" s="113"/>
      <c r="C7" s="113"/>
      <c r="D7" s="113"/>
      <c r="E7" s="113"/>
      <c r="F7" s="113"/>
      <c r="G7" s="114"/>
    </row>
    <row r="8" spans="1:7">
      <c r="A8" s="115" t="s">
        <v>111</v>
      </c>
      <c r="B8" s="116"/>
      <c r="C8" s="116"/>
      <c r="D8" s="116"/>
      <c r="E8" s="116"/>
      <c r="F8" s="116"/>
      <c r="G8" s="117"/>
    </row>
    <row r="9" spans="1:7">
      <c r="A9" s="115" t="s">
        <v>342</v>
      </c>
      <c r="B9" s="116"/>
      <c r="C9" s="116"/>
      <c r="D9" s="116"/>
      <c r="E9" s="116"/>
      <c r="F9" s="116"/>
      <c r="G9" s="117"/>
    </row>
    <row r="10" spans="1:7">
      <c r="A10" s="107" t="s">
        <v>355</v>
      </c>
      <c r="B10" s="108"/>
      <c r="C10" s="108"/>
      <c r="D10" s="108"/>
      <c r="E10" s="108"/>
      <c r="F10" s="108"/>
      <c r="G10" s="109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02" t="s">
        <v>0</v>
      </c>
      <c r="B12" s="121" t="s">
        <v>1</v>
      </c>
      <c r="C12" s="121" t="s">
        <v>2</v>
      </c>
      <c r="D12" s="123" t="s">
        <v>100</v>
      </c>
      <c r="E12" s="123"/>
      <c r="F12" s="123" t="s">
        <v>101</v>
      </c>
      <c r="G12" s="124"/>
    </row>
    <row r="13" spans="1:7">
      <c r="A13" s="104"/>
      <c r="B13" s="122"/>
      <c r="C13" s="122"/>
      <c r="D13" s="22" t="s">
        <v>103</v>
      </c>
      <c r="E13" s="22" t="s">
        <v>102</v>
      </c>
      <c r="F13" s="22" t="s">
        <v>103</v>
      </c>
      <c r="G13" s="23" t="s">
        <v>102</v>
      </c>
    </row>
    <row r="14" spans="1:7">
      <c r="A14" s="125" t="s">
        <v>3</v>
      </c>
      <c r="B14" s="126"/>
      <c r="C14" s="126"/>
      <c r="D14" s="126"/>
      <c r="E14" s="126"/>
      <c r="F14" s="126"/>
      <c r="G14" s="127"/>
    </row>
    <row r="15" spans="1:7">
      <c r="A15" s="14" t="s">
        <v>120</v>
      </c>
      <c r="B15" s="10" t="s">
        <v>5</v>
      </c>
      <c r="C15" s="11" t="s">
        <v>121</v>
      </c>
      <c r="D15" s="12">
        <v>4000</v>
      </c>
      <c r="E15" s="12">
        <v>4200</v>
      </c>
      <c r="F15" s="12"/>
      <c r="G15" s="15"/>
    </row>
    <row r="16" spans="1:7">
      <c r="A16" s="14" t="s">
        <v>4</v>
      </c>
      <c r="B16" s="10" t="s">
        <v>5</v>
      </c>
      <c r="C16" s="11" t="s">
        <v>121</v>
      </c>
      <c r="D16" s="12">
        <v>4200</v>
      </c>
      <c r="E16" s="12">
        <v>4500</v>
      </c>
      <c r="F16" s="12"/>
      <c r="G16" s="15"/>
    </row>
    <row r="17" spans="1:7">
      <c r="A17" s="14" t="s">
        <v>184</v>
      </c>
      <c r="B17" s="10" t="s">
        <v>10</v>
      </c>
      <c r="C17" s="11" t="s">
        <v>386</v>
      </c>
      <c r="D17" s="12">
        <v>28000</v>
      </c>
      <c r="E17" s="12">
        <v>30000</v>
      </c>
      <c r="F17" s="12"/>
      <c r="G17" s="15"/>
    </row>
    <row r="18" spans="1:7">
      <c r="A18" s="14" t="s">
        <v>7</v>
      </c>
      <c r="B18" s="10" t="s">
        <v>140</v>
      </c>
      <c r="C18" s="11" t="s">
        <v>386</v>
      </c>
      <c r="D18" s="12">
        <v>32000</v>
      </c>
      <c r="E18" s="12">
        <v>33000</v>
      </c>
      <c r="F18" s="12"/>
      <c r="G18" s="15"/>
    </row>
    <row r="19" spans="1:7">
      <c r="A19" s="14" t="s">
        <v>118</v>
      </c>
      <c r="B19" s="10" t="s">
        <v>117</v>
      </c>
      <c r="C19" s="11" t="s">
        <v>386</v>
      </c>
      <c r="D19" s="12">
        <v>28000</v>
      </c>
      <c r="E19" s="12">
        <v>30000</v>
      </c>
      <c r="F19" s="12"/>
      <c r="G19" s="15"/>
    </row>
    <row r="20" spans="1:7">
      <c r="A20" s="14" t="s">
        <v>9</v>
      </c>
      <c r="B20" s="10" t="s">
        <v>117</v>
      </c>
      <c r="C20" s="11" t="s">
        <v>124</v>
      </c>
      <c r="D20" s="12">
        <v>135000</v>
      </c>
      <c r="E20" s="12">
        <v>140000</v>
      </c>
      <c r="F20" s="12"/>
      <c r="G20" s="15"/>
    </row>
    <row r="21" spans="1:7">
      <c r="A21" s="14" t="s">
        <v>390</v>
      </c>
      <c r="B21" s="10" t="s">
        <v>10</v>
      </c>
      <c r="C21" s="11" t="s">
        <v>123</v>
      </c>
      <c r="D21" s="12">
        <v>32000</v>
      </c>
      <c r="E21" s="12">
        <v>35000</v>
      </c>
      <c r="F21" s="12"/>
      <c r="G21" s="15"/>
    </row>
    <row r="22" spans="1:7">
      <c r="A22" s="14" t="s">
        <v>13</v>
      </c>
      <c r="B22" s="10" t="s">
        <v>10</v>
      </c>
      <c r="C22" s="11" t="s">
        <v>155</v>
      </c>
      <c r="D22" s="12">
        <v>35000</v>
      </c>
      <c r="E22" s="12">
        <v>40000</v>
      </c>
      <c r="F22" s="12"/>
      <c r="G22" s="15"/>
    </row>
    <row r="23" spans="1:7">
      <c r="A23" s="14" t="s">
        <v>14</v>
      </c>
      <c r="B23" s="10" t="s">
        <v>10</v>
      </c>
      <c r="C23" s="11" t="s">
        <v>155</v>
      </c>
      <c r="D23" s="12">
        <v>60000</v>
      </c>
      <c r="E23" s="12">
        <v>62000</v>
      </c>
      <c r="F23" s="12"/>
      <c r="G23" s="15"/>
    </row>
    <row r="24" spans="1:7">
      <c r="A24" s="14" t="s">
        <v>578</v>
      </c>
      <c r="B24" s="10" t="s">
        <v>10</v>
      </c>
      <c r="C24" s="11" t="s">
        <v>155</v>
      </c>
      <c r="D24" s="12">
        <v>90000</v>
      </c>
      <c r="E24" s="12">
        <v>90000</v>
      </c>
      <c r="F24" s="12"/>
      <c r="G24" s="15"/>
    </row>
    <row r="25" spans="1:7">
      <c r="A25" s="14" t="s">
        <v>15</v>
      </c>
      <c r="B25" s="10" t="s">
        <v>10</v>
      </c>
      <c r="C25" s="11" t="s">
        <v>579</v>
      </c>
      <c r="D25" s="12">
        <v>32000</v>
      </c>
      <c r="E25" s="12">
        <v>35000</v>
      </c>
      <c r="F25" s="12"/>
      <c r="G25" s="15"/>
    </row>
    <row r="26" spans="1:7">
      <c r="A26" s="14" t="s">
        <v>16</v>
      </c>
      <c r="B26" s="10" t="s">
        <v>117</v>
      </c>
      <c r="C26" s="11" t="s">
        <v>131</v>
      </c>
      <c r="D26" s="12">
        <v>55000</v>
      </c>
      <c r="E26" s="12">
        <v>60000</v>
      </c>
      <c r="F26" s="12"/>
      <c r="G26" s="15"/>
    </row>
    <row r="27" spans="1:7">
      <c r="A27" s="14" t="s">
        <v>119</v>
      </c>
      <c r="B27" s="10" t="s">
        <v>5</v>
      </c>
      <c r="C27" s="11" t="s">
        <v>121</v>
      </c>
      <c r="D27" s="12">
        <v>3400</v>
      </c>
      <c r="E27" s="12">
        <v>3600</v>
      </c>
      <c r="F27" s="12"/>
      <c r="G27" s="15"/>
    </row>
    <row r="28" spans="1:7">
      <c r="A28" s="14" t="s">
        <v>126</v>
      </c>
      <c r="B28" s="10" t="s">
        <v>140</v>
      </c>
      <c r="C28" s="11" t="s">
        <v>401</v>
      </c>
      <c r="D28" s="12">
        <v>12000</v>
      </c>
      <c r="E28" s="12">
        <v>13000</v>
      </c>
      <c r="F28" s="12"/>
      <c r="G28" s="15"/>
    </row>
    <row r="29" spans="1:7">
      <c r="A29" s="14" t="s">
        <v>126</v>
      </c>
      <c r="B29" s="10" t="s">
        <v>10</v>
      </c>
      <c r="C29" s="11" t="s">
        <v>155</v>
      </c>
      <c r="D29" s="12">
        <v>32000</v>
      </c>
      <c r="E29" s="12">
        <v>35000</v>
      </c>
      <c r="F29" s="12"/>
      <c r="G29" s="15"/>
    </row>
    <row r="30" spans="1:7">
      <c r="A30" s="14" t="s">
        <v>19</v>
      </c>
      <c r="B30" s="10" t="s">
        <v>10</v>
      </c>
      <c r="C30" s="11" t="s">
        <v>124</v>
      </c>
      <c r="D30" s="12">
        <v>95000</v>
      </c>
      <c r="E30" s="12">
        <v>100000</v>
      </c>
      <c r="F30" s="12"/>
      <c r="G30" s="15"/>
    </row>
    <row r="31" spans="1:7">
      <c r="A31" s="14" t="s">
        <v>127</v>
      </c>
      <c r="B31" s="10" t="s">
        <v>21</v>
      </c>
      <c r="C31" s="11" t="s">
        <v>580</v>
      </c>
      <c r="D31" s="12">
        <v>200000</v>
      </c>
      <c r="E31" s="12">
        <v>205000</v>
      </c>
      <c r="F31" s="12"/>
      <c r="G31" s="15"/>
    </row>
    <row r="32" spans="1:7">
      <c r="A32" s="14" t="s">
        <v>163</v>
      </c>
      <c r="B32" s="10" t="s">
        <v>21</v>
      </c>
      <c r="C32" s="11" t="s">
        <v>155</v>
      </c>
      <c r="D32" s="12">
        <v>70000</v>
      </c>
      <c r="E32" s="12">
        <v>70000</v>
      </c>
      <c r="F32" s="12"/>
      <c r="G32" s="15"/>
    </row>
    <row r="33" spans="1:7">
      <c r="A33" s="14" t="s">
        <v>22</v>
      </c>
      <c r="B33" s="10" t="s">
        <v>10</v>
      </c>
      <c r="C33" s="11" t="s">
        <v>123</v>
      </c>
      <c r="D33" s="12">
        <v>90000</v>
      </c>
      <c r="E33" s="12">
        <v>95000</v>
      </c>
      <c r="F33" s="12"/>
      <c r="G33" s="15"/>
    </row>
    <row r="34" spans="1:7">
      <c r="A34" s="14" t="s">
        <v>23</v>
      </c>
      <c r="B34" s="10" t="s">
        <v>10</v>
      </c>
      <c r="C34" s="11" t="s">
        <v>155</v>
      </c>
      <c r="D34" s="12">
        <v>25000</v>
      </c>
      <c r="E34" s="12">
        <v>28000</v>
      </c>
      <c r="F34" s="12"/>
      <c r="G34" s="15"/>
    </row>
    <row r="35" spans="1:7">
      <c r="A35" s="14" t="s">
        <v>128</v>
      </c>
      <c r="B35" s="10" t="s">
        <v>10</v>
      </c>
      <c r="C35" s="11" t="s">
        <v>155</v>
      </c>
      <c r="D35" s="12">
        <v>28000</v>
      </c>
      <c r="E35" s="12">
        <v>30000</v>
      </c>
      <c r="F35" s="12"/>
      <c r="G35" s="15"/>
    </row>
    <row r="36" spans="1:7">
      <c r="A36" s="14" t="s">
        <v>159</v>
      </c>
      <c r="B36" s="10" t="s">
        <v>10</v>
      </c>
      <c r="C36" s="11" t="s">
        <v>581</v>
      </c>
      <c r="D36" s="12">
        <v>25000</v>
      </c>
      <c r="E36" s="12">
        <v>28000</v>
      </c>
      <c r="F36" s="12"/>
      <c r="G36" s="15"/>
    </row>
    <row r="37" spans="1:7">
      <c r="A37" s="14" t="s">
        <v>186</v>
      </c>
      <c r="B37" s="10" t="s">
        <v>10</v>
      </c>
      <c r="C37" s="11" t="s">
        <v>581</v>
      </c>
      <c r="D37" s="12">
        <v>35000</v>
      </c>
      <c r="E37" s="12">
        <v>40000</v>
      </c>
      <c r="F37" s="12"/>
      <c r="G37" s="15"/>
    </row>
    <row r="38" spans="1:7">
      <c r="A38" s="14" t="s">
        <v>195</v>
      </c>
      <c r="B38" s="10" t="s">
        <v>10</v>
      </c>
      <c r="C38" s="11" t="s">
        <v>581</v>
      </c>
      <c r="D38" s="12">
        <v>30000</v>
      </c>
      <c r="E38" s="12">
        <v>35000</v>
      </c>
      <c r="F38" s="12"/>
      <c r="G38" s="15"/>
    </row>
    <row r="39" spans="1:7">
      <c r="A39" s="14" t="s">
        <v>193</v>
      </c>
      <c r="B39" s="10" t="s">
        <v>10</v>
      </c>
      <c r="C39" s="11" t="s">
        <v>581</v>
      </c>
      <c r="D39" s="12">
        <v>32000</v>
      </c>
      <c r="E39" s="12">
        <v>35000</v>
      </c>
      <c r="F39" s="12"/>
      <c r="G39" s="15"/>
    </row>
    <row r="40" spans="1:7">
      <c r="A40" s="14" t="s">
        <v>164</v>
      </c>
      <c r="B40" s="10" t="s">
        <v>10</v>
      </c>
      <c r="C40" s="11" t="s">
        <v>581</v>
      </c>
      <c r="D40" s="12">
        <v>40000</v>
      </c>
      <c r="E40" s="12">
        <v>40000</v>
      </c>
      <c r="F40" s="12"/>
      <c r="G40" s="15"/>
    </row>
    <row r="41" spans="1:7">
      <c r="A41" s="14" t="s">
        <v>24</v>
      </c>
      <c r="B41" s="10" t="s">
        <v>10</v>
      </c>
      <c r="C41" s="11" t="s">
        <v>155</v>
      </c>
      <c r="D41" s="12">
        <v>55000</v>
      </c>
      <c r="E41" s="12">
        <v>60000</v>
      </c>
      <c r="F41" s="12"/>
      <c r="G41" s="15"/>
    </row>
    <row r="42" spans="1:7">
      <c r="A42" s="14" t="s">
        <v>25</v>
      </c>
      <c r="B42" s="10" t="s">
        <v>117</v>
      </c>
      <c r="C42" s="11" t="s">
        <v>203</v>
      </c>
      <c r="D42" s="12">
        <v>130000</v>
      </c>
      <c r="E42" s="12">
        <v>140000</v>
      </c>
      <c r="F42" s="12"/>
      <c r="G42" s="15"/>
    </row>
    <row r="43" spans="1:7">
      <c r="A43" s="14" t="s">
        <v>26</v>
      </c>
      <c r="B43" s="10" t="s">
        <v>117</v>
      </c>
      <c r="C43" s="11" t="s">
        <v>203</v>
      </c>
      <c r="D43" s="12">
        <v>140000</v>
      </c>
      <c r="E43" s="12">
        <v>150000</v>
      </c>
      <c r="F43" s="12"/>
      <c r="G43" s="15"/>
    </row>
    <row r="44" spans="1:7">
      <c r="A44" s="14" t="s">
        <v>27</v>
      </c>
      <c r="B44" s="10" t="s">
        <v>117</v>
      </c>
      <c r="C44" s="11" t="s">
        <v>203</v>
      </c>
      <c r="D44" s="12">
        <v>140000</v>
      </c>
      <c r="E44" s="12">
        <v>150000</v>
      </c>
      <c r="F44" s="12"/>
      <c r="G44" s="15"/>
    </row>
    <row r="45" spans="1:7">
      <c r="A45" s="14" t="s">
        <v>130</v>
      </c>
      <c r="B45" s="10" t="s">
        <v>28</v>
      </c>
      <c r="C45" s="11" t="s">
        <v>124</v>
      </c>
      <c r="D45" s="12">
        <v>32000</v>
      </c>
      <c r="E45" s="12">
        <v>33000</v>
      </c>
      <c r="F45" s="12"/>
      <c r="G45" s="15"/>
    </row>
    <row r="46" spans="1:7">
      <c r="A46" s="14" t="s">
        <v>29</v>
      </c>
      <c r="B46" s="10" t="s">
        <v>10</v>
      </c>
      <c r="C46" s="11" t="s">
        <v>155</v>
      </c>
      <c r="D46" s="12">
        <v>35000</v>
      </c>
      <c r="E46" s="12">
        <v>38000</v>
      </c>
      <c r="F46" s="12"/>
      <c r="G46" s="15"/>
    </row>
    <row r="47" spans="1:7">
      <c r="A47" s="14" t="s">
        <v>30</v>
      </c>
      <c r="B47" s="10" t="s">
        <v>10</v>
      </c>
      <c r="C47" s="11" t="s">
        <v>124</v>
      </c>
      <c r="D47" s="12">
        <v>25000</v>
      </c>
      <c r="E47" s="12">
        <v>28000</v>
      </c>
      <c r="F47" s="12"/>
      <c r="G47" s="15"/>
    </row>
    <row r="48" spans="1:7">
      <c r="A48" s="14" t="s">
        <v>160</v>
      </c>
      <c r="B48" s="10" t="s">
        <v>21</v>
      </c>
      <c r="C48" s="11" t="s">
        <v>141</v>
      </c>
      <c r="D48" s="12">
        <v>23000</v>
      </c>
      <c r="E48" s="12">
        <v>25000</v>
      </c>
      <c r="F48" s="12"/>
      <c r="G48" s="15"/>
    </row>
    <row r="49" spans="1:7">
      <c r="A49" s="14" t="s">
        <v>33</v>
      </c>
      <c r="B49" s="10" t="s">
        <v>21</v>
      </c>
      <c r="C49" s="11" t="s">
        <v>145</v>
      </c>
      <c r="D49" s="12">
        <v>40000</v>
      </c>
      <c r="E49" s="12">
        <v>45000</v>
      </c>
      <c r="F49" s="12"/>
      <c r="G49" s="15"/>
    </row>
    <row r="50" spans="1:7">
      <c r="A50" s="14" t="s">
        <v>157</v>
      </c>
      <c r="B50" s="10" t="s">
        <v>10</v>
      </c>
      <c r="C50" s="11" t="s">
        <v>386</v>
      </c>
      <c r="D50" s="12">
        <v>30000</v>
      </c>
      <c r="E50" s="12">
        <v>30000</v>
      </c>
      <c r="F50" s="12"/>
      <c r="G50" s="15"/>
    </row>
    <row r="51" spans="1:7">
      <c r="A51" s="14" t="s">
        <v>396</v>
      </c>
      <c r="B51" s="10" t="s">
        <v>5</v>
      </c>
      <c r="C51" s="11" t="s">
        <v>121</v>
      </c>
      <c r="D51" s="12">
        <v>1400</v>
      </c>
      <c r="E51" s="12">
        <v>1600</v>
      </c>
      <c r="F51" s="12"/>
      <c r="G51" s="15"/>
    </row>
    <row r="52" spans="1:7">
      <c r="A52" s="14" t="s">
        <v>36</v>
      </c>
      <c r="B52" s="10" t="s">
        <v>5</v>
      </c>
      <c r="C52" s="11" t="s">
        <v>121</v>
      </c>
      <c r="D52" s="12">
        <v>1100</v>
      </c>
      <c r="E52" s="12">
        <v>1200</v>
      </c>
      <c r="F52" s="12"/>
      <c r="G52" s="15"/>
    </row>
    <row r="53" spans="1:7">
      <c r="A53" s="14" t="s">
        <v>137</v>
      </c>
      <c r="B53" s="10" t="s">
        <v>117</v>
      </c>
      <c r="C53" s="11" t="s">
        <v>203</v>
      </c>
      <c r="D53" s="12">
        <v>115000</v>
      </c>
      <c r="E53" s="12">
        <v>120000</v>
      </c>
      <c r="F53" s="12"/>
      <c r="G53" s="15"/>
    </row>
    <row r="54" spans="1:7">
      <c r="A54" s="14" t="s">
        <v>138</v>
      </c>
      <c r="B54" s="10" t="s">
        <v>10</v>
      </c>
      <c r="C54" s="11" t="s">
        <v>123</v>
      </c>
      <c r="D54" s="12">
        <v>70000</v>
      </c>
      <c r="E54" s="12">
        <v>75000</v>
      </c>
      <c r="F54" s="12"/>
      <c r="G54" s="15"/>
    </row>
    <row r="55" spans="1:7">
      <c r="A55" s="14" t="s">
        <v>139</v>
      </c>
      <c r="B55" s="10" t="s">
        <v>10</v>
      </c>
      <c r="C55" s="11" t="s">
        <v>386</v>
      </c>
      <c r="D55" s="12">
        <v>23000</v>
      </c>
      <c r="E55" s="12">
        <v>25000</v>
      </c>
      <c r="F55" s="12"/>
      <c r="G55" s="15"/>
    </row>
    <row r="56" spans="1:7">
      <c r="A56" s="14" t="s">
        <v>37</v>
      </c>
      <c r="B56" s="10" t="s">
        <v>140</v>
      </c>
      <c r="C56" s="11" t="s">
        <v>141</v>
      </c>
      <c r="D56" s="12">
        <v>25000</v>
      </c>
      <c r="E56" s="12">
        <v>32000</v>
      </c>
      <c r="F56" s="12"/>
      <c r="G56" s="15"/>
    </row>
    <row r="57" spans="1:7">
      <c r="A57" s="14" t="s">
        <v>38</v>
      </c>
      <c r="B57" s="10" t="s">
        <v>5</v>
      </c>
      <c r="C57" s="11" t="s">
        <v>121</v>
      </c>
      <c r="D57" s="12">
        <v>5000</v>
      </c>
      <c r="E57" s="12">
        <v>5000</v>
      </c>
      <c r="F57" s="12"/>
      <c r="G57" s="15"/>
    </row>
    <row r="58" spans="1:7">
      <c r="A58" s="14" t="s">
        <v>39</v>
      </c>
      <c r="B58" s="10" t="s">
        <v>10</v>
      </c>
      <c r="C58" s="11" t="s">
        <v>123</v>
      </c>
      <c r="D58" s="12">
        <v>32000</v>
      </c>
      <c r="E58" s="12">
        <v>35000</v>
      </c>
      <c r="F58" s="12"/>
      <c r="G58" s="15"/>
    </row>
    <row r="59" spans="1:7">
      <c r="A59" s="14" t="s">
        <v>113</v>
      </c>
      <c r="B59" s="10" t="s">
        <v>10</v>
      </c>
      <c r="C59" s="11" t="s">
        <v>123</v>
      </c>
      <c r="D59" s="12">
        <v>55000</v>
      </c>
      <c r="E59" s="12">
        <v>60000</v>
      </c>
      <c r="F59" s="12"/>
      <c r="G59" s="15"/>
    </row>
    <row r="60" spans="1:7">
      <c r="A60" s="14" t="s">
        <v>41</v>
      </c>
      <c r="B60" s="10" t="s">
        <v>403</v>
      </c>
      <c r="C60" s="11" t="s">
        <v>401</v>
      </c>
      <c r="D60" s="12">
        <v>100000</v>
      </c>
      <c r="E60" s="12">
        <v>105000</v>
      </c>
      <c r="F60" s="12"/>
      <c r="G60" s="15"/>
    </row>
    <row r="61" spans="1:7">
      <c r="A61" s="14" t="s">
        <v>187</v>
      </c>
      <c r="B61" s="10" t="s">
        <v>117</v>
      </c>
      <c r="C61" s="11" t="s">
        <v>134</v>
      </c>
      <c r="D61" s="12">
        <v>38000</v>
      </c>
      <c r="E61" s="12">
        <v>40000</v>
      </c>
      <c r="F61" s="12"/>
      <c r="G61" s="15"/>
    </row>
    <row r="62" spans="1:7">
      <c r="A62" s="14" t="s">
        <v>402</v>
      </c>
      <c r="B62" s="10" t="s">
        <v>117</v>
      </c>
      <c r="C62" s="11" t="s">
        <v>407</v>
      </c>
      <c r="D62" s="12">
        <v>75000</v>
      </c>
      <c r="E62" s="12">
        <v>80000</v>
      </c>
      <c r="F62" s="12"/>
      <c r="G62" s="15"/>
    </row>
    <row r="63" spans="1:7">
      <c r="A63" s="14" t="s">
        <v>143</v>
      </c>
      <c r="B63" s="10" t="s">
        <v>21</v>
      </c>
      <c r="C63" s="11" t="s">
        <v>141</v>
      </c>
      <c r="D63" s="12">
        <v>50000</v>
      </c>
      <c r="E63" s="12">
        <v>55000</v>
      </c>
      <c r="F63" s="12"/>
      <c r="G63" s="15"/>
    </row>
    <row r="64" spans="1:7">
      <c r="A64" s="128" t="s">
        <v>114</v>
      </c>
      <c r="B64" s="129"/>
      <c r="C64" s="129"/>
      <c r="D64" s="129"/>
      <c r="E64" s="129"/>
      <c r="F64" s="129"/>
      <c r="G64" s="130"/>
    </row>
    <row r="65" spans="1:7">
      <c r="A65" s="14" t="s">
        <v>45</v>
      </c>
      <c r="B65" s="10" t="s">
        <v>21</v>
      </c>
      <c r="C65" s="11" t="s">
        <v>156</v>
      </c>
      <c r="D65" s="12">
        <v>40000</v>
      </c>
      <c r="E65" s="12">
        <v>45000</v>
      </c>
      <c r="F65" s="12"/>
      <c r="G65" s="15"/>
    </row>
    <row r="66" spans="1:7">
      <c r="A66" s="14" t="s">
        <v>457</v>
      </c>
      <c r="B66" s="10" t="s">
        <v>21</v>
      </c>
      <c r="C66" s="11" t="s">
        <v>145</v>
      </c>
      <c r="D66" s="12">
        <v>50000</v>
      </c>
      <c r="E66" s="12">
        <v>52000</v>
      </c>
      <c r="F66" s="12"/>
      <c r="G66" s="15"/>
    </row>
    <row r="67" spans="1:7">
      <c r="A67" s="14" t="s">
        <v>46</v>
      </c>
      <c r="B67" s="10" t="s">
        <v>21</v>
      </c>
      <c r="C67" s="11" t="s">
        <v>145</v>
      </c>
      <c r="D67" s="12">
        <v>100000</v>
      </c>
      <c r="E67" s="12">
        <v>110000</v>
      </c>
      <c r="F67" s="12"/>
      <c r="G67" s="15"/>
    </row>
    <row r="68" spans="1:7">
      <c r="A68" s="14" t="s">
        <v>48</v>
      </c>
      <c r="B68" s="10" t="s">
        <v>21</v>
      </c>
      <c r="C68" s="11" t="s">
        <v>145</v>
      </c>
      <c r="D68" s="12">
        <v>60000</v>
      </c>
      <c r="E68" s="12">
        <v>65000</v>
      </c>
      <c r="F68" s="12"/>
      <c r="G68" s="15"/>
    </row>
    <row r="69" spans="1:7">
      <c r="A69" s="14" t="s">
        <v>115</v>
      </c>
      <c r="B69" s="10" t="s">
        <v>21</v>
      </c>
      <c r="C69" s="11" t="s">
        <v>145</v>
      </c>
      <c r="D69" s="12">
        <v>50000</v>
      </c>
      <c r="E69" s="12">
        <v>52000</v>
      </c>
      <c r="F69" s="12"/>
      <c r="G69" s="15"/>
    </row>
    <row r="70" spans="1:7">
      <c r="A70" s="14" t="s">
        <v>51</v>
      </c>
      <c r="B70" s="10" t="s">
        <v>21</v>
      </c>
      <c r="C70" s="11" t="s">
        <v>145</v>
      </c>
      <c r="D70" s="12">
        <v>50000</v>
      </c>
      <c r="E70" s="12">
        <v>52000</v>
      </c>
      <c r="F70" s="12"/>
      <c r="G70" s="15"/>
    </row>
    <row r="71" spans="1:7">
      <c r="A71" s="14" t="s">
        <v>161</v>
      </c>
      <c r="B71" s="10" t="s">
        <v>21</v>
      </c>
      <c r="C71" s="11" t="s">
        <v>145</v>
      </c>
      <c r="D71" s="12">
        <v>60000</v>
      </c>
      <c r="E71" s="12">
        <v>62000</v>
      </c>
      <c r="F71" s="12"/>
      <c r="G71" s="15"/>
    </row>
    <row r="72" spans="1:7">
      <c r="A72" s="14" t="s">
        <v>116</v>
      </c>
      <c r="B72" s="10" t="s">
        <v>21</v>
      </c>
      <c r="C72" s="11" t="s">
        <v>145</v>
      </c>
      <c r="D72" s="12">
        <v>50000</v>
      </c>
      <c r="E72" s="12">
        <v>52000</v>
      </c>
      <c r="F72" s="12"/>
      <c r="G72" s="15"/>
    </row>
    <row r="73" spans="1:7">
      <c r="A73" s="14" t="s">
        <v>55</v>
      </c>
      <c r="B73" s="10" t="s">
        <v>28</v>
      </c>
      <c r="C73" s="11" t="s">
        <v>386</v>
      </c>
      <c r="D73" s="12">
        <v>45000</v>
      </c>
      <c r="E73" s="12">
        <v>45000</v>
      </c>
      <c r="F73" s="12"/>
      <c r="G73" s="15"/>
    </row>
    <row r="74" spans="1:7">
      <c r="A74" s="14" t="s">
        <v>56</v>
      </c>
      <c r="B74" s="10" t="s">
        <v>28</v>
      </c>
      <c r="C74" s="11" t="s">
        <v>386</v>
      </c>
      <c r="D74" s="12">
        <v>45000</v>
      </c>
      <c r="E74" s="12">
        <v>45000</v>
      </c>
      <c r="F74" s="12"/>
      <c r="G74" s="15"/>
    </row>
    <row r="75" spans="1:7">
      <c r="A75" s="14" t="s">
        <v>59</v>
      </c>
      <c r="B75" s="10" t="s">
        <v>28</v>
      </c>
      <c r="C75" s="11" t="s">
        <v>141</v>
      </c>
      <c r="D75" s="12">
        <v>40000</v>
      </c>
      <c r="E75" s="12">
        <v>45000</v>
      </c>
      <c r="F75" s="12"/>
      <c r="G75" s="15"/>
    </row>
    <row r="76" spans="1:7">
      <c r="A76" s="118" t="s">
        <v>61</v>
      </c>
      <c r="B76" s="119"/>
      <c r="C76" s="119"/>
      <c r="D76" s="119"/>
      <c r="E76" s="119"/>
      <c r="F76" s="119"/>
      <c r="G76" s="120"/>
    </row>
    <row r="77" spans="1:7">
      <c r="A77" s="16" t="s">
        <v>62</v>
      </c>
      <c r="B77" s="10" t="s">
        <v>310</v>
      </c>
      <c r="C77" s="11" t="s">
        <v>121</v>
      </c>
      <c r="D77" s="12">
        <v>1000</v>
      </c>
      <c r="E77" s="12">
        <v>1200</v>
      </c>
      <c r="F77" s="12"/>
      <c r="G77" s="15"/>
    </row>
    <row r="78" spans="1:7">
      <c r="A78" s="16" t="s">
        <v>87</v>
      </c>
      <c r="B78" s="10" t="s">
        <v>21</v>
      </c>
      <c r="C78" s="11" t="s">
        <v>527</v>
      </c>
      <c r="D78" s="12">
        <v>25000</v>
      </c>
      <c r="E78" s="12">
        <v>26000</v>
      </c>
      <c r="F78" s="12"/>
      <c r="G78" s="15"/>
    </row>
    <row r="79" spans="1:7">
      <c r="A79" s="16" t="s">
        <v>99</v>
      </c>
      <c r="B79" s="10" t="s">
        <v>21</v>
      </c>
      <c r="C79" s="11" t="s">
        <v>123</v>
      </c>
      <c r="D79" s="12">
        <v>25000</v>
      </c>
      <c r="E79" s="12">
        <v>28000</v>
      </c>
      <c r="F79" s="12"/>
      <c r="G79" s="15"/>
    </row>
    <row r="80" spans="1:7">
      <c r="A80" s="16" t="s">
        <v>88</v>
      </c>
      <c r="B80" s="10" t="s">
        <v>310</v>
      </c>
      <c r="C80" s="11" t="s">
        <v>124</v>
      </c>
      <c r="D80" s="12">
        <v>33000</v>
      </c>
      <c r="E80" s="12">
        <v>35000</v>
      </c>
      <c r="F80" s="12"/>
      <c r="G80" s="15"/>
    </row>
    <row r="81" spans="1:7">
      <c r="A81" s="16" t="s">
        <v>63</v>
      </c>
      <c r="B81" s="10" t="s">
        <v>12</v>
      </c>
      <c r="C81" s="11" t="s">
        <v>386</v>
      </c>
      <c r="D81" s="12">
        <v>16000</v>
      </c>
      <c r="E81" s="12">
        <v>18000</v>
      </c>
      <c r="F81" s="12"/>
      <c r="G81" s="15"/>
    </row>
    <row r="82" spans="1:7">
      <c r="A82" s="16" t="s">
        <v>78</v>
      </c>
      <c r="B82" s="10" t="s">
        <v>21</v>
      </c>
      <c r="C82" s="11" t="s">
        <v>145</v>
      </c>
      <c r="D82" s="12">
        <v>140000</v>
      </c>
      <c r="E82" s="12">
        <v>150000</v>
      </c>
      <c r="F82" s="12"/>
      <c r="G82" s="15"/>
    </row>
    <row r="83" spans="1:7">
      <c r="A83" s="16" t="s">
        <v>64</v>
      </c>
      <c r="B83" s="10" t="s">
        <v>12</v>
      </c>
      <c r="C83" s="11" t="s">
        <v>124</v>
      </c>
      <c r="D83" s="12">
        <v>20000</v>
      </c>
      <c r="E83" s="12">
        <v>22000</v>
      </c>
      <c r="F83" s="12"/>
      <c r="G83" s="15"/>
    </row>
    <row r="84" spans="1:7">
      <c r="A84" s="16" t="s">
        <v>91</v>
      </c>
      <c r="B84" s="10" t="s">
        <v>28</v>
      </c>
      <c r="C84" s="11" t="s">
        <v>386</v>
      </c>
      <c r="D84" s="12">
        <v>10000</v>
      </c>
      <c r="E84" s="12">
        <v>11000</v>
      </c>
      <c r="F84" s="12"/>
      <c r="G84" s="15"/>
    </row>
    <row r="85" spans="1:7">
      <c r="A85" s="16" t="s">
        <v>74</v>
      </c>
      <c r="B85" s="10" t="s">
        <v>21</v>
      </c>
      <c r="C85" s="11" t="s">
        <v>145</v>
      </c>
      <c r="D85" s="12">
        <v>20000</v>
      </c>
      <c r="E85" s="12">
        <v>25000</v>
      </c>
      <c r="F85" s="12"/>
      <c r="G85" s="15"/>
    </row>
    <row r="86" spans="1:7">
      <c r="A86" s="16" t="s">
        <v>76</v>
      </c>
      <c r="B86" s="10" t="s">
        <v>310</v>
      </c>
      <c r="C86" s="11" t="s">
        <v>141</v>
      </c>
      <c r="D86" s="12">
        <v>30000</v>
      </c>
      <c r="E86" s="12">
        <v>35000</v>
      </c>
      <c r="F86" s="12"/>
      <c r="G86" s="15"/>
    </row>
    <row r="87" spans="1:7">
      <c r="A87" s="16" t="s">
        <v>93</v>
      </c>
      <c r="B87" s="10" t="s">
        <v>21</v>
      </c>
      <c r="C87" s="11" t="s">
        <v>145</v>
      </c>
      <c r="D87" s="12">
        <v>60000</v>
      </c>
      <c r="E87" s="12">
        <v>60000</v>
      </c>
      <c r="F87" s="12"/>
      <c r="G87" s="15"/>
    </row>
    <row r="88" spans="1:7">
      <c r="A88" s="16" t="s">
        <v>67</v>
      </c>
      <c r="B88" s="10" t="s">
        <v>117</v>
      </c>
      <c r="C88" s="11" t="s">
        <v>124</v>
      </c>
      <c r="D88" s="12">
        <v>22000</v>
      </c>
      <c r="E88" s="12">
        <v>25000</v>
      </c>
      <c r="F88" s="12"/>
      <c r="G88" s="15"/>
    </row>
    <row r="89" spans="1:7">
      <c r="A89" s="16" t="s">
        <v>68</v>
      </c>
      <c r="B89" s="10" t="s">
        <v>10</v>
      </c>
      <c r="C89" s="11" t="s">
        <v>401</v>
      </c>
      <c r="D89" s="12">
        <v>23000</v>
      </c>
      <c r="E89" s="12">
        <v>25000</v>
      </c>
      <c r="F89" s="12"/>
      <c r="G89" s="15"/>
    </row>
    <row r="90" spans="1:7">
      <c r="A90" s="16" t="s">
        <v>80</v>
      </c>
      <c r="B90" s="10" t="s">
        <v>21</v>
      </c>
      <c r="C90" s="11" t="s">
        <v>145</v>
      </c>
      <c r="D90" s="12">
        <v>150000</v>
      </c>
      <c r="E90" s="12">
        <v>160000</v>
      </c>
      <c r="F90" s="12"/>
      <c r="G90" s="15"/>
    </row>
    <row r="91" spans="1:7">
      <c r="A91" s="16" t="s">
        <v>149</v>
      </c>
      <c r="B91" s="10" t="s">
        <v>21</v>
      </c>
      <c r="C91" s="11" t="s">
        <v>145</v>
      </c>
      <c r="D91" s="12">
        <v>95000</v>
      </c>
      <c r="E91" s="12">
        <v>100000</v>
      </c>
      <c r="F91" s="12"/>
      <c r="G91" s="15"/>
    </row>
    <row r="92" spans="1:7">
      <c r="A92" s="16" t="s">
        <v>81</v>
      </c>
      <c r="B92" s="10" t="s">
        <v>21</v>
      </c>
      <c r="C92" s="11" t="s">
        <v>145</v>
      </c>
      <c r="D92" s="12">
        <v>55000</v>
      </c>
      <c r="E92" s="12">
        <v>60000</v>
      </c>
      <c r="F92" s="12"/>
      <c r="G92" s="15"/>
    </row>
    <row r="93" spans="1:7">
      <c r="A93" s="16" t="s">
        <v>82</v>
      </c>
      <c r="B93" s="10" t="s">
        <v>21</v>
      </c>
      <c r="C93" s="11" t="s">
        <v>123</v>
      </c>
      <c r="D93" s="12">
        <v>70000</v>
      </c>
      <c r="E93" s="12">
        <v>80000</v>
      </c>
      <c r="F93" s="12"/>
      <c r="G93" s="15"/>
    </row>
    <row r="94" spans="1:7">
      <c r="A94" s="16" t="s">
        <v>69</v>
      </c>
      <c r="B94" s="10" t="s">
        <v>12</v>
      </c>
      <c r="C94" s="11" t="s">
        <v>124</v>
      </c>
      <c r="D94" s="12">
        <v>16000</v>
      </c>
      <c r="E94" s="12">
        <v>18000</v>
      </c>
      <c r="F94" s="12"/>
      <c r="G94" s="15"/>
    </row>
    <row r="95" spans="1:7">
      <c r="A95" s="16" t="s">
        <v>95</v>
      </c>
      <c r="B95" s="10" t="s">
        <v>21</v>
      </c>
      <c r="C95" s="11" t="s">
        <v>123</v>
      </c>
      <c r="D95" s="12">
        <v>45000</v>
      </c>
      <c r="E95" s="12">
        <v>50000</v>
      </c>
      <c r="F95" s="12"/>
      <c r="G95" s="15"/>
    </row>
    <row r="96" spans="1:7">
      <c r="A96" s="16" t="s">
        <v>86</v>
      </c>
      <c r="B96" s="10" t="s">
        <v>117</v>
      </c>
      <c r="C96" s="11" t="s">
        <v>150</v>
      </c>
      <c r="D96" s="12">
        <v>22000</v>
      </c>
      <c r="E96" s="12">
        <v>25000</v>
      </c>
      <c r="F96" s="12"/>
      <c r="G96" s="15"/>
    </row>
    <row r="97" spans="1:7">
      <c r="A97" s="16" t="s">
        <v>71</v>
      </c>
      <c r="B97" s="10" t="s">
        <v>310</v>
      </c>
      <c r="C97" s="11" t="s">
        <v>379</v>
      </c>
      <c r="D97" s="12">
        <v>16000</v>
      </c>
      <c r="E97" s="12">
        <v>18000</v>
      </c>
      <c r="F97" s="12"/>
      <c r="G97" s="15"/>
    </row>
    <row r="98" spans="1:7">
      <c r="A98" s="16" t="s">
        <v>96</v>
      </c>
      <c r="B98" s="10" t="s">
        <v>10</v>
      </c>
      <c r="C98" s="11" t="s">
        <v>125</v>
      </c>
      <c r="D98" s="12">
        <v>30000</v>
      </c>
      <c r="E98" s="12">
        <v>35000</v>
      </c>
      <c r="F98" s="12"/>
      <c r="G98" s="15"/>
    </row>
    <row r="99" spans="1:7">
      <c r="A99" s="16" t="s">
        <v>98</v>
      </c>
      <c r="B99" s="10" t="s">
        <v>21</v>
      </c>
      <c r="C99" s="11" t="s">
        <v>145</v>
      </c>
      <c r="D99" s="12">
        <v>25000</v>
      </c>
      <c r="E99" s="12">
        <v>30000</v>
      </c>
      <c r="F99" s="12"/>
      <c r="G99" s="15"/>
    </row>
    <row r="100" spans="1:7">
      <c r="A100" s="16" t="s">
        <v>73</v>
      </c>
      <c r="B100" s="10" t="s">
        <v>21</v>
      </c>
      <c r="C100" s="11" t="s">
        <v>156</v>
      </c>
      <c r="D100" s="12">
        <v>55000</v>
      </c>
      <c r="E100" s="12">
        <v>60000</v>
      </c>
      <c r="F100" s="12"/>
      <c r="G100" s="15"/>
    </row>
    <row r="101" spans="1:7">
      <c r="A101" s="16" t="s">
        <v>83</v>
      </c>
      <c r="B101" s="10" t="s">
        <v>10</v>
      </c>
      <c r="C101" s="11" t="s">
        <v>155</v>
      </c>
      <c r="D101" s="12">
        <v>35000</v>
      </c>
      <c r="E101" s="12">
        <v>35000</v>
      </c>
      <c r="F101" s="12"/>
      <c r="G101" s="15"/>
    </row>
    <row r="102" spans="1:7">
      <c r="A102" s="16" t="s">
        <v>85</v>
      </c>
      <c r="B102" s="10" t="s">
        <v>21</v>
      </c>
      <c r="C102" s="11" t="s">
        <v>156</v>
      </c>
      <c r="D102" s="12">
        <v>75000</v>
      </c>
      <c r="E102" s="12">
        <v>85000</v>
      </c>
      <c r="F102" s="12"/>
      <c r="G102" s="15"/>
    </row>
    <row r="103" spans="1:7">
      <c r="A103" s="118" t="s">
        <v>236</v>
      </c>
      <c r="B103" s="119"/>
      <c r="C103" s="119"/>
      <c r="D103" s="119">
        <v>0</v>
      </c>
      <c r="E103" s="119">
        <v>0</v>
      </c>
      <c r="F103" s="119"/>
      <c r="G103" s="120"/>
    </row>
    <row r="104" spans="1:7">
      <c r="A104" s="16" t="s">
        <v>237</v>
      </c>
      <c r="B104" s="10" t="s">
        <v>21</v>
      </c>
      <c r="C104" s="11" t="s">
        <v>145</v>
      </c>
      <c r="D104" s="12">
        <v>110000</v>
      </c>
      <c r="E104" s="12">
        <v>115000</v>
      </c>
      <c r="F104" s="12"/>
      <c r="G104" s="15"/>
    </row>
    <row r="105" spans="1:7">
      <c r="A105" s="16" t="s">
        <v>289</v>
      </c>
      <c r="B105" s="10" t="s">
        <v>21</v>
      </c>
      <c r="C105" s="11" t="s">
        <v>145</v>
      </c>
      <c r="D105" s="12">
        <v>190000</v>
      </c>
      <c r="E105" s="12">
        <v>200000</v>
      </c>
      <c r="F105" s="12"/>
      <c r="G105" s="15"/>
    </row>
    <row r="106" spans="1:7">
      <c r="A106" s="16" t="s">
        <v>290</v>
      </c>
      <c r="B106" s="10" t="s">
        <v>21</v>
      </c>
      <c r="C106" s="11" t="s">
        <v>144</v>
      </c>
      <c r="D106" s="12">
        <v>410000</v>
      </c>
      <c r="E106" s="12">
        <v>420000</v>
      </c>
      <c r="F106" s="12"/>
      <c r="G106" s="15"/>
    </row>
    <row r="107" spans="1:7">
      <c r="A107" s="16" t="s">
        <v>238</v>
      </c>
      <c r="B107" s="10" t="s">
        <v>21</v>
      </c>
      <c r="C107" s="11" t="s">
        <v>145</v>
      </c>
      <c r="D107" s="12">
        <v>280000</v>
      </c>
      <c r="E107" s="12">
        <v>290000</v>
      </c>
      <c r="F107" s="12"/>
      <c r="G107" s="15"/>
    </row>
    <row r="108" spans="1:7">
      <c r="A108" s="16" t="s">
        <v>241</v>
      </c>
      <c r="B108" s="10" t="s">
        <v>21</v>
      </c>
      <c r="C108" s="11" t="s">
        <v>145</v>
      </c>
      <c r="D108" s="12">
        <v>110000</v>
      </c>
      <c r="E108" s="12">
        <v>110000</v>
      </c>
      <c r="F108" s="12"/>
      <c r="G108" s="15"/>
    </row>
    <row r="109" spans="1:7">
      <c r="A109" s="118" t="s">
        <v>254</v>
      </c>
      <c r="B109" s="119"/>
      <c r="C109" s="119"/>
      <c r="D109" s="119">
        <v>0</v>
      </c>
      <c r="E109" s="119">
        <v>0</v>
      </c>
      <c r="F109" s="119"/>
      <c r="G109" s="120"/>
    </row>
    <row r="110" spans="1:7">
      <c r="A110" s="16" t="s">
        <v>582</v>
      </c>
      <c r="B110" s="10" t="s">
        <v>117</v>
      </c>
      <c r="C110" s="11" t="s">
        <v>478</v>
      </c>
      <c r="D110" s="12">
        <v>54000</v>
      </c>
      <c r="E110" s="12">
        <v>55000</v>
      </c>
      <c r="F110" s="12"/>
      <c r="G110" s="15"/>
    </row>
    <row r="111" spans="1:7">
      <c r="A111" s="16" t="s">
        <v>269</v>
      </c>
      <c r="B111" s="10" t="s">
        <v>21</v>
      </c>
      <c r="C111" s="11" t="s">
        <v>145</v>
      </c>
      <c r="D111" s="12">
        <v>35000</v>
      </c>
      <c r="E111" s="12">
        <v>37000</v>
      </c>
      <c r="F111" s="12"/>
      <c r="G111" s="15"/>
    </row>
    <row r="112" spans="1:7">
      <c r="A112" s="17" t="s">
        <v>269</v>
      </c>
      <c r="B112" s="18" t="s">
        <v>28</v>
      </c>
      <c r="C112" s="19" t="s">
        <v>583</v>
      </c>
      <c r="D112" s="20">
        <v>26000</v>
      </c>
      <c r="E112" s="20">
        <v>27000</v>
      </c>
      <c r="F112" s="20"/>
      <c r="G112" s="21"/>
    </row>
    <row r="113" spans="1:1">
      <c r="A113" s="24" t="s">
        <v>196</v>
      </c>
    </row>
  </sheetData>
  <mergeCells count="16">
    <mergeCell ref="A10:G10"/>
    <mergeCell ref="A5:G5"/>
    <mergeCell ref="A6:G6"/>
    <mergeCell ref="A7:G7"/>
    <mergeCell ref="A8:G8"/>
    <mergeCell ref="A9:G9"/>
    <mergeCell ref="A109:G109"/>
    <mergeCell ref="A103:G103"/>
    <mergeCell ref="A64:G64"/>
    <mergeCell ref="A76:G76"/>
    <mergeCell ref="A12:A13"/>
    <mergeCell ref="B12:B13"/>
    <mergeCell ref="C12:C13"/>
    <mergeCell ref="D12:E12"/>
    <mergeCell ref="F12:G12"/>
    <mergeCell ref="A14:G14"/>
  </mergeCells>
  <pageMargins left="0.7" right="0.7" top="0.75" bottom="0.75" header="0.3" footer="0.3"/>
  <pageSetup paperSize="122" scale="92" orientation="portrait" r:id="rId1"/>
  <rowBreaks count="1" manualBreakCount="1">
    <brk id="64" max="6" man="1"/>
  </rowBreaks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2D40-BD41-4A2D-AA2C-929FA4FDFE18}">
  <dimension ref="A1:L44"/>
  <sheetViews>
    <sheetView showGridLines="0" tabSelected="1" zoomScale="90" zoomScaleNormal="90" workbookViewId="0">
      <selection activeCell="C1" sqref="C1"/>
    </sheetView>
  </sheetViews>
  <sheetFormatPr baseColWidth="10" defaultColWidth="10.85546875" defaultRowHeight="12.75"/>
  <cols>
    <col min="1" max="1" width="37.7109375" style="26" customWidth="1"/>
    <col min="2" max="9" width="12.5703125" style="26" customWidth="1"/>
    <col min="10" max="11" width="9.7109375" style="26" customWidth="1"/>
    <col min="12" max="16384" width="10.85546875" style="26"/>
  </cols>
  <sheetData>
    <row r="1" spans="1:12" ht="60" customHeight="1"/>
    <row r="2" spans="1:12" ht="16.149999999999999" customHeight="1">
      <c r="A2" s="93" t="s">
        <v>107</v>
      </c>
      <c r="B2" s="94"/>
      <c r="C2" s="94"/>
      <c r="D2" s="94"/>
      <c r="E2" s="94"/>
      <c r="F2" s="94"/>
      <c r="G2" s="94"/>
      <c r="H2" s="94"/>
      <c r="I2" s="94"/>
      <c r="J2" s="94"/>
      <c r="K2" s="94"/>
    </row>
    <row r="3" spans="1:12" ht="16.149999999999999" customHeight="1">
      <c r="A3" s="95" t="s">
        <v>352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2" ht="15" customHeight="1">
      <c r="A4" s="50" t="s">
        <v>314</v>
      </c>
      <c r="B4" s="46"/>
      <c r="C4" s="46"/>
      <c r="D4" s="46"/>
      <c r="E4" s="46"/>
      <c r="F4" s="46"/>
      <c r="G4" s="46"/>
      <c r="H4" s="46"/>
      <c r="I4" s="46"/>
      <c r="J4" s="46"/>
      <c r="K4" s="48"/>
    </row>
    <row r="5" spans="1:12" ht="13.9" customHeight="1">
      <c r="A5" s="45" t="s">
        <v>589</v>
      </c>
      <c r="B5" s="47"/>
      <c r="C5" s="47"/>
      <c r="D5" s="47"/>
      <c r="E5" s="47"/>
      <c r="F5" s="47"/>
      <c r="G5" s="47"/>
      <c r="H5" s="47"/>
      <c r="I5" s="47"/>
      <c r="J5" s="47"/>
      <c r="K5" s="49"/>
    </row>
    <row r="6" spans="1:12" ht="13.9" customHeight="1">
      <c r="A6" s="27"/>
    </row>
    <row r="7" spans="1:12" ht="15" customHeight="1">
      <c r="A7" s="102" t="s">
        <v>315</v>
      </c>
      <c r="B7" s="105"/>
      <c r="C7" s="105"/>
      <c r="D7" s="105"/>
      <c r="E7" s="105"/>
      <c r="F7" s="105"/>
      <c r="G7" s="105"/>
      <c r="H7" s="105"/>
      <c r="I7" s="105"/>
      <c r="J7" s="105"/>
      <c r="K7" s="106"/>
    </row>
    <row r="8" spans="1:12" ht="15" customHeight="1">
      <c r="A8" s="103"/>
      <c r="B8" s="61" t="s">
        <v>319</v>
      </c>
      <c r="C8" s="61" t="s">
        <v>320</v>
      </c>
      <c r="D8" s="61" t="s">
        <v>321</v>
      </c>
      <c r="E8" s="61" t="s">
        <v>322</v>
      </c>
      <c r="F8" s="60" t="s">
        <v>316</v>
      </c>
      <c r="G8" s="60" t="s">
        <v>317</v>
      </c>
      <c r="H8" s="60" t="s">
        <v>318</v>
      </c>
      <c r="I8" s="60" t="s">
        <v>319</v>
      </c>
      <c r="J8" s="96" t="s">
        <v>351</v>
      </c>
      <c r="K8" s="97"/>
    </row>
    <row r="9" spans="1:12" s="28" customFormat="1" ht="19.899999999999999" customHeight="1">
      <c r="A9" s="103"/>
      <c r="B9" s="62">
        <v>44511</v>
      </c>
      <c r="C9" s="62">
        <v>44512</v>
      </c>
      <c r="D9" s="62">
        <v>44513</v>
      </c>
      <c r="E9" s="62">
        <v>44514</v>
      </c>
      <c r="F9" s="62">
        <v>44515</v>
      </c>
      <c r="G9" s="62">
        <v>44516</v>
      </c>
      <c r="H9" s="62">
        <v>44517</v>
      </c>
      <c r="I9" s="62">
        <v>44518</v>
      </c>
      <c r="J9" s="98" t="s">
        <v>590</v>
      </c>
      <c r="K9" s="100" t="s">
        <v>591</v>
      </c>
    </row>
    <row r="10" spans="1:12" ht="14.65" customHeight="1">
      <c r="A10" s="104"/>
      <c r="B10" s="63" t="s">
        <v>323</v>
      </c>
      <c r="C10" s="63" t="s">
        <v>323</v>
      </c>
      <c r="D10" s="63" t="s">
        <v>323</v>
      </c>
      <c r="E10" s="63" t="s">
        <v>323</v>
      </c>
      <c r="F10" s="63" t="s">
        <v>323</v>
      </c>
      <c r="G10" s="63" t="s">
        <v>323</v>
      </c>
      <c r="H10" s="63" t="s">
        <v>323</v>
      </c>
      <c r="I10" s="63" t="s">
        <v>323</v>
      </c>
      <c r="J10" s="99"/>
      <c r="K10" s="101"/>
    </row>
    <row r="11" spans="1:12" ht="15" customHeight="1">
      <c r="A11" s="58" t="s">
        <v>324</v>
      </c>
      <c r="B11" s="64">
        <v>23450.613000000001</v>
      </c>
      <c r="C11" s="64">
        <v>24643.597999999998</v>
      </c>
      <c r="D11" s="64">
        <v>10910.077000000001</v>
      </c>
      <c r="E11" s="64">
        <v>6418</v>
      </c>
      <c r="F11" s="64">
        <v>14470</v>
      </c>
      <c r="G11" s="64">
        <v>23620.99</v>
      </c>
      <c r="H11" s="64">
        <v>23666.434099999999</v>
      </c>
      <c r="I11" s="64">
        <v>25607.64</v>
      </c>
      <c r="J11" s="70">
        <v>8.2023590533226942E-2</v>
      </c>
      <c r="K11" s="71">
        <v>9.1981689348589635E-2</v>
      </c>
    </row>
    <row r="12" spans="1:12" ht="14.65" customHeight="1">
      <c r="A12" s="51" t="s">
        <v>325</v>
      </c>
      <c r="B12" s="56">
        <v>426</v>
      </c>
      <c r="C12" s="56">
        <v>599</v>
      </c>
      <c r="D12" s="56"/>
      <c r="E12" s="56"/>
      <c r="F12" s="55"/>
      <c r="G12" s="56">
        <v>297</v>
      </c>
      <c r="H12" s="56">
        <v>434</v>
      </c>
      <c r="I12" s="56">
        <v>349</v>
      </c>
      <c r="J12" s="65">
        <v>-0.19585253456221197</v>
      </c>
      <c r="K12" s="66">
        <v>-0.18075117370892024</v>
      </c>
      <c r="L12" s="79"/>
    </row>
    <row r="13" spans="1:12">
      <c r="A13" s="51" t="s">
        <v>198</v>
      </c>
      <c r="B13" s="56">
        <v>2066</v>
      </c>
      <c r="C13" s="56">
        <v>670</v>
      </c>
      <c r="D13" s="56"/>
      <c r="E13" s="56">
        <v>1457</v>
      </c>
      <c r="F13" s="55">
        <v>639</v>
      </c>
      <c r="G13" s="56">
        <v>1506</v>
      </c>
      <c r="H13" s="56">
        <v>519</v>
      </c>
      <c r="I13" s="56">
        <v>2582</v>
      </c>
      <c r="J13" s="65">
        <v>3.9749518304431604</v>
      </c>
      <c r="K13" s="66">
        <v>0.24975798644724101</v>
      </c>
      <c r="L13" s="79"/>
    </row>
    <row r="14" spans="1:12">
      <c r="A14" s="51" t="s">
        <v>309</v>
      </c>
      <c r="B14" s="56">
        <v>922</v>
      </c>
      <c r="C14" s="56">
        <v>528</v>
      </c>
      <c r="D14" s="56"/>
      <c r="E14" s="56">
        <v>243</v>
      </c>
      <c r="F14" s="55">
        <v>221</v>
      </c>
      <c r="G14" s="56">
        <v>815</v>
      </c>
      <c r="H14" s="56">
        <v>556</v>
      </c>
      <c r="I14" s="56">
        <v>1023</v>
      </c>
      <c r="J14" s="65">
        <v>0.83992805755395694</v>
      </c>
      <c r="K14" s="66">
        <v>0.1095444685466378</v>
      </c>
      <c r="L14" s="79"/>
    </row>
    <row r="15" spans="1:12">
      <c r="A15" s="51" t="s">
        <v>326</v>
      </c>
      <c r="B15" s="56">
        <f>4472+3470</f>
        <v>7942</v>
      </c>
      <c r="C15" s="56">
        <f>5321+4857</f>
        <v>10178</v>
      </c>
      <c r="D15" s="56">
        <v>2265</v>
      </c>
      <c r="E15" s="56">
        <v>2320</v>
      </c>
      <c r="F15" s="55">
        <v>6147</v>
      </c>
      <c r="G15" s="56">
        <v>8572</v>
      </c>
      <c r="H15" s="56">
        <v>8289</v>
      </c>
      <c r="I15" s="56">
        <v>8840</v>
      </c>
      <c r="J15" s="65">
        <v>6.6473639763542147E-2</v>
      </c>
      <c r="K15" s="66">
        <v>0.11306975572903544</v>
      </c>
      <c r="L15" s="79"/>
    </row>
    <row r="16" spans="1:12">
      <c r="A16" s="51" t="s">
        <v>327</v>
      </c>
      <c r="B16" s="56">
        <v>185</v>
      </c>
      <c r="C16" s="56">
        <v>151</v>
      </c>
      <c r="D16" s="56">
        <v>186</v>
      </c>
      <c r="E16" s="56"/>
      <c r="F16" s="57">
        <v>109</v>
      </c>
      <c r="G16" s="56">
        <v>218</v>
      </c>
      <c r="H16" s="56">
        <v>197</v>
      </c>
      <c r="I16" s="56">
        <v>259</v>
      </c>
      <c r="J16" s="65">
        <v>0.31472081218274117</v>
      </c>
      <c r="K16" s="66">
        <v>0.39999999999999991</v>
      </c>
      <c r="L16" s="79"/>
    </row>
    <row r="17" spans="1:12">
      <c r="A17" s="51" t="s">
        <v>328</v>
      </c>
      <c r="B17" s="56">
        <v>195</v>
      </c>
      <c r="C17" s="56">
        <v>211</v>
      </c>
      <c r="D17" s="56">
        <v>216</v>
      </c>
      <c r="E17" s="56"/>
      <c r="F17" s="55"/>
      <c r="G17" s="56">
        <v>172</v>
      </c>
      <c r="H17" s="56">
        <v>143</v>
      </c>
      <c r="I17" s="56">
        <v>14</v>
      </c>
      <c r="J17" s="65">
        <v>-0.90209790209790208</v>
      </c>
      <c r="K17" s="66">
        <v>-0.92820512820512824</v>
      </c>
      <c r="L17" s="79"/>
    </row>
    <row r="18" spans="1:12">
      <c r="A18" s="51" t="s">
        <v>329</v>
      </c>
      <c r="B18" s="56">
        <v>257</v>
      </c>
      <c r="C18" s="56">
        <v>141</v>
      </c>
      <c r="D18" s="56"/>
      <c r="E18" s="56"/>
      <c r="F18" s="55"/>
      <c r="G18" s="56">
        <v>93</v>
      </c>
      <c r="H18" s="56">
        <v>48</v>
      </c>
      <c r="I18" s="56">
        <v>62</v>
      </c>
      <c r="J18" s="65">
        <v>0.29166666666666674</v>
      </c>
      <c r="K18" s="66">
        <v>-0.75875486381322954</v>
      </c>
      <c r="L18" s="79"/>
    </row>
    <row r="19" spans="1:12">
      <c r="A19" s="51" t="s">
        <v>330</v>
      </c>
      <c r="B19" s="56">
        <v>803</v>
      </c>
      <c r="C19" s="56">
        <v>1618</v>
      </c>
      <c r="D19" s="56">
        <v>1008</v>
      </c>
      <c r="E19" s="56">
        <v>145</v>
      </c>
      <c r="F19" s="55">
        <v>1769</v>
      </c>
      <c r="G19" s="56">
        <v>618</v>
      </c>
      <c r="H19" s="56">
        <v>1674</v>
      </c>
      <c r="I19" s="56">
        <v>745</v>
      </c>
      <c r="J19" s="65">
        <v>-0.55495818399044206</v>
      </c>
      <c r="K19" s="66">
        <v>-7.2229140722291363E-2</v>
      </c>
      <c r="L19" s="79"/>
    </row>
    <row r="20" spans="1:12">
      <c r="A20" s="51" t="s">
        <v>331</v>
      </c>
      <c r="B20" s="56">
        <v>237</v>
      </c>
      <c r="C20" s="56">
        <v>463</v>
      </c>
      <c r="D20" s="56">
        <v>1410</v>
      </c>
      <c r="E20" s="56">
        <v>736</v>
      </c>
      <c r="F20" s="55">
        <v>336</v>
      </c>
      <c r="G20" s="56">
        <v>1217</v>
      </c>
      <c r="H20" s="56">
        <v>1056</v>
      </c>
      <c r="I20" s="56">
        <v>321</v>
      </c>
      <c r="J20" s="65">
        <v>-0.69602272727272729</v>
      </c>
      <c r="K20" s="66">
        <v>0.35443037974683533</v>
      </c>
      <c r="L20" s="79"/>
    </row>
    <row r="21" spans="1:12">
      <c r="A21" s="51" t="s">
        <v>332</v>
      </c>
      <c r="B21" s="56">
        <v>434</v>
      </c>
      <c r="C21" s="56">
        <v>1467</v>
      </c>
      <c r="D21" s="56">
        <v>180</v>
      </c>
      <c r="E21" s="56"/>
      <c r="F21" s="55">
        <v>1179</v>
      </c>
      <c r="G21" s="56">
        <v>377</v>
      </c>
      <c r="H21" s="56">
        <v>1365</v>
      </c>
      <c r="I21" s="56">
        <v>404</v>
      </c>
      <c r="J21" s="65">
        <v>-0.70402930402930397</v>
      </c>
      <c r="K21" s="66">
        <v>-6.9124423963133674E-2</v>
      </c>
      <c r="L21" s="79"/>
    </row>
    <row r="22" spans="1:12">
      <c r="A22" s="51" t="s">
        <v>199</v>
      </c>
      <c r="B22" s="56">
        <v>842</v>
      </c>
      <c r="C22" s="56">
        <v>473</v>
      </c>
      <c r="D22" s="56"/>
      <c r="E22" s="56">
        <v>654</v>
      </c>
      <c r="F22" s="55">
        <v>402</v>
      </c>
      <c r="G22" s="56">
        <v>931</v>
      </c>
      <c r="H22" s="56">
        <v>503</v>
      </c>
      <c r="I22" s="56">
        <v>1250</v>
      </c>
      <c r="J22" s="65">
        <v>1.4850894632206759</v>
      </c>
      <c r="K22" s="66">
        <v>0.48456057007125897</v>
      </c>
      <c r="L22" s="79"/>
    </row>
    <row r="23" spans="1:12">
      <c r="A23" s="51" t="s">
        <v>333</v>
      </c>
      <c r="B23" s="56">
        <v>1237</v>
      </c>
      <c r="C23" s="56">
        <v>1159</v>
      </c>
      <c r="D23" s="56">
        <v>771</v>
      </c>
      <c r="E23" s="56">
        <v>203</v>
      </c>
      <c r="F23" s="56">
        <v>825</v>
      </c>
      <c r="G23" s="56">
        <v>825</v>
      </c>
      <c r="H23" s="56">
        <v>1096</v>
      </c>
      <c r="I23" s="56">
        <v>1400</v>
      </c>
      <c r="J23" s="65">
        <v>0.27737226277372273</v>
      </c>
      <c r="K23" s="66">
        <v>0.13177041228779296</v>
      </c>
      <c r="L23" s="79"/>
    </row>
    <row r="24" spans="1:12">
      <c r="A24" s="51" t="s">
        <v>334</v>
      </c>
      <c r="B24" s="56">
        <v>111</v>
      </c>
      <c r="C24" s="56">
        <v>187</v>
      </c>
      <c r="D24" s="56">
        <v>236</v>
      </c>
      <c r="E24" s="56">
        <v>77</v>
      </c>
      <c r="F24" s="56">
        <v>28</v>
      </c>
      <c r="G24" s="56">
        <v>165</v>
      </c>
      <c r="H24" s="56">
        <v>82</v>
      </c>
      <c r="I24" s="56">
        <v>54</v>
      </c>
      <c r="J24" s="65">
        <v>-0.34146341463414631</v>
      </c>
      <c r="K24" s="66">
        <v>-0.51351351351351349</v>
      </c>
      <c r="L24" s="79"/>
    </row>
    <row r="25" spans="1:12">
      <c r="A25" s="51" t="s">
        <v>335</v>
      </c>
      <c r="B25" s="56">
        <v>323</v>
      </c>
      <c r="C25" s="56">
        <v>250</v>
      </c>
      <c r="D25" s="56">
        <v>134</v>
      </c>
      <c r="E25" s="56"/>
      <c r="F25" s="56">
        <v>166</v>
      </c>
      <c r="G25" s="56">
        <v>281</v>
      </c>
      <c r="H25" s="56"/>
      <c r="I25" s="56">
        <v>211</v>
      </c>
      <c r="J25" s="65"/>
      <c r="K25" s="66">
        <v>-0.34674922600619196</v>
      </c>
      <c r="L25" s="79"/>
    </row>
    <row r="26" spans="1:12">
      <c r="A26" s="51" t="s">
        <v>336</v>
      </c>
      <c r="B26" s="56">
        <v>84</v>
      </c>
      <c r="C26" s="56">
        <v>225</v>
      </c>
      <c r="D26" s="56"/>
      <c r="E26" s="56"/>
      <c r="F26" s="55">
        <v>234</v>
      </c>
      <c r="G26" s="56">
        <v>105</v>
      </c>
      <c r="H26" s="56">
        <v>99</v>
      </c>
      <c r="I26" s="56">
        <v>86</v>
      </c>
      <c r="J26" s="65">
        <v>-0.13131313131313127</v>
      </c>
      <c r="K26" s="66">
        <v>2.3809523809523725E-2</v>
      </c>
      <c r="L26" s="79"/>
    </row>
    <row r="27" spans="1:12">
      <c r="A27" s="51" t="s">
        <v>337</v>
      </c>
      <c r="B27" s="56">
        <v>309</v>
      </c>
      <c r="C27" s="56">
        <v>297</v>
      </c>
      <c r="D27" s="56">
        <v>161</v>
      </c>
      <c r="E27" s="56"/>
      <c r="F27" s="55"/>
      <c r="G27" s="56">
        <v>212</v>
      </c>
      <c r="H27" s="56">
        <v>258</v>
      </c>
      <c r="I27" s="56">
        <v>394</v>
      </c>
      <c r="J27" s="65">
        <v>0.52713178294573648</v>
      </c>
      <c r="K27" s="66">
        <v>0.27508090614886727</v>
      </c>
      <c r="L27" s="79"/>
    </row>
    <row r="28" spans="1:12">
      <c r="A28" s="51" t="s">
        <v>338</v>
      </c>
      <c r="B28" s="56">
        <v>2872.989</v>
      </c>
      <c r="C28" s="56">
        <v>2731.942</v>
      </c>
      <c r="D28" s="56">
        <v>2488.5120000000002</v>
      </c>
      <c r="E28" s="56"/>
      <c r="F28" s="55"/>
      <c r="G28" s="56">
        <v>4188.0480000000007</v>
      </c>
      <c r="H28" s="56">
        <v>2946.2011000000002</v>
      </c>
      <c r="I28" s="56">
        <v>3276.1090000000004</v>
      </c>
      <c r="J28" s="65">
        <v>0.1119773867438989</v>
      </c>
      <c r="K28" s="66">
        <v>0.14031379862575188</v>
      </c>
      <c r="L28" s="79"/>
    </row>
    <row r="29" spans="1:12">
      <c r="A29" s="51" t="s">
        <v>339</v>
      </c>
      <c r="B29" s="56">
        <v>642.62400000000002</v>
      </c>
      <c r="C29" s="56">
        <v>719.65599999999995</v>
      </c>
      <c r="D29" s="56">
        <v>733.56500000000005</v>
      </c>
      <c r="E29" s="56"/>
      <c r="F29" s="55"/>
      <c r="G29" s="56">
        <v>799.94200000000001</v>
      </c>
      <c r="H29" s="56">
        <v>663.23299999999995</v>
      </c>
      <c r="I29" s="56">
        <v>708.53099999999995</v>
      </c>
      <c r="J29" s="65">
        <v>6.8298772829458176E-2</v>
      </c>
      <c r="K29" s="66">
        <v>0.10255919480131448</v>
      </c>
      <c r="L29" s="79"/>
    </row>
    <row r="30" spans="1:12">
      <c r="A30" s="51" t="s">
        <v>200</v>
      </c>
      <c r="B30" s="56">
        <v>120</v>
      </c>
      <c r="C30" s="56">
        <v>139</v>
      </c>
      <c r="D30" s="56"/>
      <c r="E30" s="56"/>
      <c r="F30" s="55">
        <v>226</v>
      </c>
      <c r="G30" s="56">
        <v>203</v>
      </c>
      <c r="H30" s="56">
        <v>262</v>
      </c>
      <c r="I30" s="56">
        <v>271</v>
      </c>
      <c r="J30" s="65">
        <v>3.4351145038167941E-2</v>
      </c>
      <c r="K30" s="66">
        <v>1.2583333333333333</v>
      </c>
      <c r="L30" s="79"/>
    </row>
    <row r="31" spans="1:12">
      <c r="A31" s="51" t="s">
        <v>340</v>
      </c>
      <c r="B31" s="56">
        <v>531</v>
      </c>
      <c r="C31" s="56">
        <v>361</v>
      </c>
      <c r="D31" s="56">
        <v>114</v>
      </c>
      <c r="E31" s="56"/>
      <c r="F31" s="55">
        <v>180</v>
      </c>
      <c r="G31" s="56">
        <v>209</v>
      </c>
      <c r="H31" s="56">
        <v>220</v>
      </c>
      <c r="I31" s="56">
        <v>410</v>
      </c>
      <c r="J31" s="65">
        <v>0.86363636363636354</v>
      </c>
      <c r="K31" s="66">
        <v>-0.22787193973634656</v>
      </c>
      <c r="L31" s="79"/>
    </row>
    <row r="32" spans="1:12">
      <c r="A32" s="51" t="s">
        <v>341</v>
      </c>
      <c r="B32" s="56">
        <v>599</v>
      </c>
      <c r="C32" s="56">
        <v>72</v>
      </c>
      <c r="D32" s="56">
        <v>592</v>
      </c>
      <c r="E32" s="56"/>
      <c r="F32" s="55">
        <v>527</v>
      </c>
      <c r="G32" s="56">
        <v>59</v>
      </c>
      <c r="H32" s="56">
        <v>682</v>
      </c>
      <c r="I32" s="56">
        <v>511</v>
      </c>
      <c r="J32" s="65">
        <v>-0.25073313782991202</v>
      </c>
      <c r="K32" s="66">
        <v>-0.14691151919866441</v>
      </c>
      <c r="L32" s="79"/>
    </row>
    <row r="33" spans="1:12">
      <c r="A33" s="51" t="s">
        <v>209</v>
      </c>
      <c r="B33" s="56">
        <v>349</v>
      </c>
      <c r="C33" s="56">
        <v>274</v>
      </c>
      <c r="D33" s="56"/>
      <c r="E33" s="56"/>
      <c r="F33" s="55">
        <v>111</v>
      </c>
      <c r="G33" s="56">
        <v>321</v>
      </c>
      <c r="H33" s="56">
        <v>566</v>
      </c>
      <c r="I33" s="56">
        <v>439</v>
      </c>
      <c r="J33" s="65">
        <v>-0.22438162544169615</v>
      </c>
      <c r="K33" s="66">
        <v>0.25787965616045838</v>
      </c>
      <c r="L33" s="79"/>
    </row>
    <row r="34" spans="1:12">
      <c r="A34" s="51" t="s">
        <v>208</v>
      </c>
      <c r="B34" s="56">
        <v>257</v>
      </c>
      <c r="C34" s="56">
        <v>332</v>
      </c>
      <c r="D34" s="56"/>
      <c r="E34" s="56"/>
      <c r="F34" s="55">
        <v>121</v>
      </c>
      <c r="G34" s="56">
        <v>258</v>
      </c>
      <c r="H34" s="56">
        <v>368</v>
      </c>
      <c r="I34" s="56">
        <v>350</v>
      </c>
      <c r="J34" s="65">
        <v>-4.8913043478260865E-2</v>
      </c>
      <c r="K34" s="66">
        <v>0.36186770428015569</v>
      </c>
      <c r="L34" s="79"/>
    </row>
    <row r="35" spans="1:12">
      <c r="A35" s="51" t="s">
        <v>197</v>
      </c>
      <c r="B35" s="56">
        <v>163</v>
      </c>
      <c r="C35" s="56">
        <v>273</v>
      </c>
      <c r="D35" s="56"/>
      <c r="E35" s="56"/>
      <c r="F35" s="55">
        <v>157</v>
      </c>
      <c r="G35" s="56">
        <v>172</v>
      </c>
      <c r="H35" s="56">
        <v>226</v>
      </c>
      <c r="I35" s="56">
        <v>154</v>
      </c>
      <c r="J35" s="65">
        <v>-0.31858407079646023</v>
      </c>
      <c r="K35" s="66">
        <v>-5.5214723926380382E-2</v>
      </c>
      <c r="L35" s="79"/>
    </row>
    <row r="36" spans="1:12">
      <c r="A36" s="51" t="s">
        <v>210</v>
      </c>
      <c r="B36" s="56">
        <v>211</v>
      </c>
      <c r="C36" s="56">
        <v>224</v>
      </c>
      <c r="D36" s="56">
        <v>151</v>
      </c>
      <c r="E36" s="56">
        <v>89</v>
      </c>
      <c r="F36" s="55">
        <v>281</v>
      </c>
      <c r="G36" s="56">
        <v>219</v>
      </c>
      <c r="H36" s="56">
        <v>174</v>
      </c>
      <c r="I36" s="56">
        <v>372</v>
      </c>
      <c r="J36" s="65">
        <v>1.1379310344827585</v>
      </c>
      <c r="K36" s="66">
        <v>0.76303317535545023</v>
      </c>
      <c r="L36" s="79"/>
    </row>
    <row r="37" spans="1:12">
      <c r="A37" s="51" t="s">
        <v>342</v>
      </c>
      <c r="B37" s="56">
        <v>565</v>
      </c>
      <c r="C37" s="56">
        <v>117</v>
      </c>
      <c r="D37" s="56"/>
      <c r="E37" s="56">
        <v>211</v>
      </c>
      <c r="F37" s="55">
        <v>407</v>
      </c>
      <c r="G37" s="56">
        <v>255</v>
      </c>
      <c r="H37" s="56">
        <v>700</v>
      </c>
      <c r="I37" s="56">
        <v>423</v>
      </c>
      <c r="J37" s="65">
        <v>-0.39571428571428569</v>
      </c>
      <c r="K37" s="66">
        <v>-0.25132743362831855</v>
      </c>
      <c r="L37" s="79"/>
    </row>
    <row r="38" spans="1:12">
      <c r="A38" s="51" t="s">
        <v>201</v>
      </c>
      <c r="B38" s="56"/>
      <c r="C38" s="56">
        <v>403</v>
      </c>
      <c r="D38" s="56"/>
      <c r="E38" s="56"/>
      <c r="F38" s="55">
        <v>294</v>
      </c>
      <c r="G38" s="56"/>
      <c r="H38" s="56">
        <v>221</v>
      </c>
      <c r="I38" s="56"/>
      <c r="J38" s="65">
        <v>-1</v>
      </c>
      <c r="K38" s="66"/>
      <c r="L38" s="79"/>
    </row>
    <row r="39" spans="1:12">
      <c r="A39" s="51" t="s">
        <v>313</v>
      </c>
      <c r="B39" s="56">
        <v>191</v>
      </c>
      <c r="C39" s="56">
        <v>208</v>
      </c>
      <c r="D39" s="56"/>
      <c r="E39" s="56"/>
      <c r="F39" s="55">
        <v>54</v>
      </c>
      <c r="G39" s="56">
        <v>120</v>
      </c>
      <c r="H39" s="56">
        <v>72</v>
      </c>
      <c r="I39" s="56">
        <v>191</v>
      </c>
      <c r="J39" s="65">
        <v>1.6527777777777777</v>
      </c>
      <c r="K39" s="66">
        <v>0</v>
      </c>
      <c r="L39" s="79"/>
    </row>
    <row r="40" spans="1:12">
      <c r="A40" s="52" t="s">
        <v>202</v>
      </c>
      <c r="B40" s="67">
        <v>576</v>
      </c>
      <c r="C40" s="67">
        <v>172</v>
      </c>
      <c r="D40" s="67">
        <v>264</v>
      </c>
      <c r="E40" s="67">
        <v>283</v>
      </c>
      <c r="F40" s="59">
        <v>57</v>
      </c>
      <c r="G40" s="67">
        <v>413</v>
      </c>
      <c r="H40" s="67">
        <v>247</v>
      </c>
      <c r="I40" s="67">
        <v>508</v>
      </c>
      <c r="J40" s="68">
        <v>1.0566801619433197</v>
      </c>
      <c r="K40" s="69">
        <v>-0.11805555555555558</v>
      </c>
      <c r="L40" s="79"/>
    </row>
    <row r="41" spans="1:12">
      <c r="A41" s="29" t="s">
        <v>343</v>
      </c>
      <c r="B41" s="53"/>
      <c r="C41" s="53"/>
      <c r="D41" s="53"/>
      <c r="E41" s="53"/>
      <c r="F41" s="53"/>
      <c r="G41" s="53"/>
      <c r="H41" s="53"/>
      <c r="I41" s="53"/>
      <c r="J41" s="54"/>
      <c r="K41" s="54"/>
      <c r="L41" s="79"/>
    </row>
    <row r="42" spans="1:12">
      <c r="A42" s="30" t="s">
        <v>344</v>
      </c>
      <c r="L42" s="79"/>
    </row>
    <row r="43" spans="1:12">
      <c r="A43" s="31" t="s">
        <v>345</v>
      </c>
      <c r="L43" s="79"/>
    </row>
    <row r="44" spans="1:12">
      <c r="A44" s="29"/>
    </row>
  </sheetData>
  <mergeCells count="7">
    <mergeCell ref="A2:K2"/>
    <mergeCell ref="A3:K3"/>
    <mergeCell ref="J8:K8"/>
    <mergeCell ref="J9:J10"/>
    <mergeCell ref="K9:K10"/>
    <mergeCell ref="A7:A10"/>
    <mergeCell ref="B7:K7"/>
  </mergeCells>
  <dataValidations count="1">
    <dataValidation type="whole" allowBlank="1" showInputMessage="1" showErrorMessage="1" sqref="F24:I39 F20:I21 B20:E23 B12:I19 B25:E39 B24:D24" xr:uid="{76242166-C817-451C-8A4A-AA7065BCCDF8}">
      <formula1>0</formula1>
      <formula2>15000</formula2>
    </dataValidation>
  </dataValidations>
  <pageMargins left="0.7" right="0.7" top="0.75" bottom="0.75" header="0.3" footer="0.3"/>
  <pageSetup paperSize="9" scale="4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FD19-D879-4187-BCB1-403849826F19}">
  <dimension ref="A1:K136"/>
  <sheetViews>
    <sheetView showGridLines="0" zoomScale="90" zoomScaleNormal="90" workbookViewId="0"/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15.28515625" style="4" customWidth="1"/>
    <col min="4" max="7" width="9.28515625" style="3" customWidth="1"/>
    <col min="8" max="16384" width="11.5703125" style="1"/>
  </cols>
  <sheetData>
    <row r="1" spans="1:7">
      <c r="A1" s="6"/>
      <c r="B1" s="7"/>
      <c r="C1" s="8"/>
      <c r="D1" s="9"/>
      <c r="E1" s="9"/>
      <c r="F1" s="9"/>
      <c r="G1" s="9"/>
    </row>
    <row r="2" spans="1:7">
      <c r="A2" s="6"/>
      <c r="B2" s="7"/>
      <c r="C2" s="8"/>
      <c r="D2" s="9"/>
      <c r="E2" s="9"/>
      <c r="F2" s="9"/>
      <c r="G2" s="9"/>
    </row>
    <row r="3" spans="1:7">
      <c r="A3" s="6"/>
      <c r="B3" s="7"/>
      <c r="C3" s="8"/>
      <c r="D3" s="9"/>
      <c r="E3" s="9"/>
      <c r="F3" s="9"/>
      <c r="G3" s="9"/>
    </row>
    <row r="4" spans="1:7">
      <c r="A4" s="6"/>
      <c r="B4" s="7"/>
      <c r="C4" s="8"/>
      <c r="D4" s="9"/>
      <c r="E4" s="9"/>
      <c r="F4" s="9"/>
      <c r="G4" s="9"/>
    </row>
    <row r="5" spans="1:7" ht="16.5">
      <c r="A5" s="110" t="s">
        <v>107</v>
      </c>
      <c r="B5" s="111"/>
      <c r="C5" s="111"/>
      <c r="D5" s="111"/>
      <c r="E5" s="111"/>
      <c r="F5" s="111"/>
      <c r="G5" s="111"/>
    </row>
    <row r="6" spans="1:7" ht="16.5">
      <c r="A6" s="110" t="s">
        <v>108</v>
      </c>
      <c r="B6" s="110"/>
      <c r="C6" s="110"/>
      <c r="D6" s="110"/>
      <c r="E6" s="110"/>
      <c r="F6" s="110"/>
      <c r="G6" s="110"/>
    </row>
    <row r="7" spans="1:7">
      <c r="A7" s="112" t="s">
        <v>109</v>
      </c>
      <c r="B7" s="113"/>
      <c r="C7" s="113"/>
      <c r="D7" s="113"/>
      <c r="E7" s="113"/>
      <c r="F7" s="113"/>
      <c r="G7" s="114"/>
    </row>
    <row r="8" spans="1:7">
      <c r="A8" s="115" t="s">
        <v>111</v>
      </c>
      <c r="B8" s="116"/>
      <c r="C8" s="116"/>
      <c r="D8" s="116"/>
      <c r="E8" s="116"/>
      <c r="F8" s="116"/>
      <c r="G8" s="117"/>
    </row>
    <row r="9" spans="1:7">
      <c r="A9" s="115" t="s">
        <v>325</v>
      </c>
      <c r="B9" s="116"/>
      <c r="C9" s="116"/>
      <c r="D9" s="116"/>
      <c r="E9" s="116"/>
      <c r="F9" s="116"/>
      <c r="G9" s="117"/>
    </row>
    <row r="10" spans="1:7">
      <c r="A10" s="107" t="s">
        <v>355</v>
      </c>
      <c r="B10" s="108"/>
      <c r="C10" s="108"/>
      <c r="D10" s="108"/>
      <c r="E10" s="108"/>
      <c r="F10" s="108"/>
      <c r="G10" s="109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02" t="s">
        <v>0</v>
      </c>
      <c r="B12" s="121" t="s">
        <v>1</v>
      </c>
      <c r="C12" s="121" t="s">
        <v>2</v>
      </c>
      <c r="D12" s="123" t="s">
        <v>100</v>
      </c>
      <c r="E12" s="123"/>
      <c r="F12" s="123" t="s">
        <v>101</v>
      </c>
      <c r="G12" s="124"/>
    </row>
    <row r="13" spans="1:7">
      <c r="A13" s="104"/>
      <c r="B13" s="122"/>
      <c r="C13" s="122"/>
      <c r="D13" s="22" t="s">
        <v>103</v>
      </c>
      <c r="E13" s="22" t="s">
        <v>102</v>
      </c>
      <c r="F13" s="22" t="s">
        <v>103</v>
      </c>
      <c r="G13" s="23" t="s">
        <v>102</v>
      </c>
    </row>
    <row r="14" spans="1:7">
      <c r="A14" s="125" t="s">
        <v>3</v>
      </c>
      <c r="B14" s="126"/>
      <c r="C14" s="126"/>
      <c r="D14" s="126"/>
      <c r="E14" s="126"/>
      <c r="F14" s="126"/>
      <c r="G14" s="127"/>
    </row>
    <row r="15" spans="1:7">
      <c r="A15" s="14" t="s">
        <v>6</v>
      </c>
      <c r="B15" s="10" t="s">
        <v>5</v>
      </c>
      <c r="C15" s="11" t="s">
        <v>121</v>
      </c>
      <c r="D15" s="12"/>
      <c r="E15" s="12"/>
      <c r="F15" s="12"/>
      <c r="G15" s="15"/>
    </row>
    <row r="16" spans="1:7">
      <c r="A16" s="14" t="s">
        <v>7</v>
      </c>
      <c r="B16" s="10" t="s">
        <v>5</v>
      </c>
      <c r="C16" s="11" t="s">
        <v>121</v>
      </c>
      <c r="D16" s="12">
        <v>1100</v>
      </c>
      <c r="E16" s="12">
        <v>1200</v>
      </c>
      <c r="F16" s="12"/>
      <c r="G16" s="15"/>
    </row>
    <row r="17" spans="1:7">
      <c r="A17" s="14" t="s">
        <v>374</v>
      </c>
      <c r="B17" s="10" t="s">
        <v>28</v>
      </c>
      <c r="C17" s="11" t="s">
        <v>134</v>
      </c>
      <c r="D17" s="12">
        <v>60000</v>
      </c>
      <c r="E17" s="12">
        <v>60000</v>
      </c>
      <c r="F17" s="12"/>
      <c r="G17" s="15"/>
    </row>
    <row r="18" spans="1:7">
      <c r="A18" s="14" t="s">
        <v>11</v>
      </c>
      <c r="B18" s="10" t="s">
        <v>12</v>
      </c>
      <c r="C18" s="11" t="s">
        <v>131</v>
      </c>
      <c r="D18" s="12">
        <v>47000</v>
      </c>
      <c r="E18" s="12">
        <v>48000</v>
      </c>
      <c r="F18" s="12"/>
      <c r="G18" s="15"/>
    </row>
    <row r="19" spans="1:7">
      <c r="A19" s="14" t="s">
        <v>169</v>
      </c>
      <c r="B19" s="10" t="s">
        <v>5</v>
      </c>
      <c r="C19" s="11" t="s">
        <v>121</v>
      </c>
      <c r="D19" s="12">
        <v>2000</v>
      </c>
      <c r="E19" s="12">
        <v>2100</v>
      </c>
      <c r="F19" s="12"/>
      <c r="G19" s="15"/>
    </row>
    <row r="20" spans="1:7">
      <c r="A20" s="14" t="s">
        <v>15</v>
      </c>
      <c r="B20" s="10" t="s">
        <v>112</v>
      </c>
      <c r="C20" s="11" t="s">
        <v>142</v>
      </c>
      <c r="D20" s="12">
        <v>38000</v>
      </c>
      <c r="E20" s="12">
        <v>39000</v>
      </c>
      <c r="F20" s="12"/>
      <c r="G20" s="15"/>
    </row>
    <row r="21" spans="1:7">
      <c r="A21" s="14" t="s">
        <v>119</v>
      </c>
      <c r="B21" s="10" t="s">
        <v>5</v>
      </c>
      <c r="C21" s="11" t="s">
        <v>121</v>
      </c>
      <c r="D21" s="12">
        <v>4000</v>
      </c>
      <c r="E21" s="12">
        <v>4500</v>
      </c>
      <c r="F21" s="12"/>
      <c r="G21" s="15"/>
    </row>
    <row r="22" spans="1:7">
      <c r="A22" s="14" t="s">
        <v>170</v>
      </c>
      <c r="B22" s="10" t="s">
        <v>5</v>
      </c>
      <c r="C22" s="11" t="s">
        <v>121</v>
      </c>
      <c r="D22" s="12">
        <v>2400</v>
      </c>
      <c r="E22" s="12">
        <v>2600</v>
      </c>
      <c r="F22" s="12"/>
      <c r="G22" s="15"/>
    </row>
    <row r="23" spans="1:7">
      <c r="A23" s="14" t="s">
        <v>126</v>
      </c>
      <c r="B23" s="10" t="s">
        <v>5</v>
      </c>
      <c r="C23" s="11" t="s">
        <v>121</v>
      </c>
      <c r="D23" s="12">
        <v>1000</v>
      </c>
      <c r="E23" s="12">
        <v>1200</v>
      </c>
      <c r="F23" s="12"/>
      <c r="G23" s="15"/>
    </row>
    <row r="24" spans="1:7">
      <c r="A24" s="14" t="s">
        <v>127</v>
      </c>
      <c r="B24" s="10" t="s">
        <v>5</v>
      </c>
      <c r="C24" s="11" t="s">
        <v>121</v>
      </c>
      <c r="D24" s="12">
        <v>3000</v>
      </c>
      <c r="E24" s="12">
        <v>3200</v>
      </c>
      <c r="F24" s="12"/>
      <c r="G24" s="15"/>
    </row>
    <row r="25" spans="1:7">
      <c r="A25" s="14" t="s">
        <v>185</v>
      </c>
      <c r="B25" s="10" t="s">
        <v>5</v>
      </c>
      <c r="C25" s="11" t="s">
        <v>121</v>
      </c>
      <c r="D25" s="12">
        <v>1400</v>
      </c>
      <c r="E25" s="12">
        <v>1500</v>
      </c>
      <c r="F25" s="12"/>
      <c r="G25" s="15"/>
    </row>
    <row r="26" spans="1:7">
      <c r="A26" s="14" t="s">
        <v>163</v>
      </c>
      <c r="B26" s="10" t="s">
        <v>5</v>
      </c>
      <c r="C26" s="11" t="s">
        <v>121</v>
      </c>
      <c r="D26" s="12">
        <v>2000</v>
      </c>
      <c r="E26" s="12">
        <v>2000</v>
      </c>
      <c r="F26" s="12"/>
      <c r="G26" s="15"/>
    </row>
    <row r="27" spans="1:7">
      <c r="A27" s="14" t="s">
        <v>22</v>
      </c>
      <c r="B27" s="10" t="s">
        <v>5</v>
      </c>
      <c r="C27" s="11" t="s">
        <v>121</v>
      </c>
      <c r="D27" s="12">
        <v>4500</v>
      </c>
      <c r="E27" s="12">
        <v>4600</v>
      </c>
      <c r="F27" s="12"/>
      <c r="G27" s="15"/>
    </row>
    <row r="28" spans="1:7">
      <c r="A28" s="14" t="s">
        <v>165</v>
      </c>
      <c r="B28" s="10" t="s">
        <v>5</v>
      </c>
      <c r="C28" s="11" t="s">
        <v>121</v>
      </c>
      <c r="D28" s="12">
        <v>1400</v>
      </c>
      <c r="E28" s="12">
        <v>1500</v>
      </c>
      <c r="F28" s="12"/>
      <c r="G28" s="15"/>
    </row>
    <row r="29" spans="1:7">
      <c r="A29" s="14" t="s">
        <v>186</v>
      </c>
      <c r="B29" s="10" t="s">
        <v>140</v>
      </c>
      <c r="C29" s="11" t="s">
        <v>124</v>
      </c>
      <c r="D29" s="12">
        <v>12000</v>
      </c>
      <c r="E29" s="12">
        <v>13000</v>
      </c>
      <c r="F29" s="12"/>
      <c r="G29" s="15"/>
    </row>
    <row r="30" spans="1:7">
      <c r="A30" s="14" t="s">
        <v>195</v>
      </c>
      <c r="B30" s="10" t="s">
        <v>104</v>
      </c>
      <c r="C30" s="11" t="s">
        <v>124</v>
      </c>
      <c r="D30" s="12">
        <v>10000</v>
      </c>
      <c r="E30" s="12">
        <v>11000</v>
      </c>
      <c r="F30" s="12"/>
      <c r="G30" s="15"/>
    </row>
    <row r="31" spans="1:7">
      <c r="A31" s="14" t="s">
        <v>129</v>
      </c>
      <c r="B31" s="10" t="s">
        <v>140</v>
      </c>
      <c r="C31" s="11" t="s">
        <v>124</v>
      </c>
      <c r="D31" s="12">
        <v>14000</v>
      </c>
      <c r="E31" s="12">
        <v>15000</v>
      </c>
      <c r="F31" s="12"/>
      <c r="G31" s="15"/>
    </row>
    <row r="32" spans="1:7">
      <c r="A32" s="14" t="s">
        <v>193</v>
      </c>
      <c r="B32" s="10" t="s">
        <v>140</v>
      </c>
      <c r="C32" s="11" t="s">
        <v>124</v>
      </c>
      <c r="D32" s="12">
        <v>10000</v>
      </c>
      <c r="E32" s="12">
        <v>11000</v>
      </c>
      <c r="F32" s="12"/>
      <c r="G32" s="15"/>
    </row>
    <row r="33" spans="1:7">
      <c r="A33" s="14" t="s">
        <v>25</v>
      </c>
      <c r="B33" s="10" t="s">
        <v>112</v>
      </c>
      <c r="C33" s="11" t="s">
        <v>203</v>
      </c>
      <c r="D33" s="12">
        <v>110000</v>
      </c>
      <c r="E33" s="12">
        <v>115000</v>
      </c>
      <c r="F33" s="12"/>
      <c r="G33" s="15"/>
    </row>
    <row r="34" spans="1:7">
      <c r="A34" s="14" t="s">
        <v>26</v>
      </c>
      <c r="B34" s="10" t="s">
        <v>112</v>
      </c>
      <c r="C34" s="11" t="s">
        <v>203</v>
      </c>
      <c r="D34" s="12">
        <v>120000</v>
      </c>
      <c r="E34" s="12">
        <v>125000</v>
      </c>
      <c r="F34" s="12"/>
      <c r="G34" s="15"/>
    </row>
    <row r="35" spans="1:7">
      <c r="A35" s="14" t="s">
        <v>27</v>
      </c>
      <c r="B35" s="10" t="s">
        <v>112</v>
      </c>
      <c r="C35" s="11" t="s">
        <v>203</v>
      </c>
      <c r="D35" s="12">
        <v>120000</v>
      </c>
      <c r="E35" s="12">
        <v>125000</v>
      </c>
      <c r="F35" s="12"/>
      <c r="G35" s="15"/>
    </row>
    <row r="36" spans="1:7">
      <c r="A36" s="14" t="s">
        <v>130</v>
      </c>
      <c r="B36" s="10" t="s">
        <v>5</v>
      </c>
      <c r="C36" s="11" t="s">
        <v>121</v>
      </c>
      <c r="D36" s="12">
        <v>2600</v>
      </c>
      <c r="E36" s="12">
        <v>2800</v>
      </c>
      <c r="F36" s="12"/>
      <c r="G36" s="15"/>
    </row>
    <row r="37" spans="1:7">
      <c r="A37" s="14" t="s">
        <v>29</v>
      </c>
      <c r="B37" s="10" t="s">
        <v>5</v>
      </c>
      <c r="C37" s="11" t="s">
        <v>121</v>
      </c>
      <c r="D37" s="12">
        <v>3000</v>
      </c>
      <c r="E37" s="12">
        <v>3000</v>
      </c>
      <c r="F37" s="12"/>
      <c r="G37" s="15"/>
    </row>
    <row r="38" spans="1:7">
      <c r="A38" s="14" t="s">
        <v>132</v>
      </c>
      <c r="B38" s="10" t="s">
        <v>5</v>
      </c>
      <c r="C38" s="11" t="s">
        <v>121</v>
      </c>
      <c r="D38" s="12">
        <v>4200</v>
      </c>
      <c r="E38" s="12">
        <v>4600</v>
      </c>
      <c r="F38" s="12"/>
      <c r="G38" s="15"/>
    </row>
    <row r="39" spans="1:7">
      <c r="A39" s="14" t="s">
        <v>31</v>
      </c>
      <c r="B39" s="10" t="s">
        <v>21</v>
      </c>
      <c r="C39" s="11" t="s">
        <v>145</v>
      </c>
      <c r="D39" s="12">
        <v>50000</v>
      </c>
      <c r="E39" s="12">
        <v>50000</v>
      </c>
      <c r="F39" s="12"/>
      <c r="G39" s="15"/>
    </row>
    <row r="40" spans="1:7">
      <c r="A40" s="14" t="s">
        <v>157</v>
      </c>
      <c r="B40" s="10" t="s">
        <v>5</v>
      </c>
      <c r="C40" s="11" t="s">
        <v>121</v>
      </c>
      <c r="D40" s="12">
        <v>1000</v>
      </c>
      <c r="E40" s="12">
        <v>1100</v>
      </c>
      <c r="F40" s="12"/>
      <c r="G40" s="15"/>
    </row>
    <row r="41" spans="1:7">
      <c r="A41" s="14" t="s">
        <v>36</v>
      </c>
      <c r="B41" s="10" t="s">
        <v>5</v>
      </c>
      <c r="C41" s="11" t="s">
        <v>121</v>
      </c>
      <c r="D41" s="12">
        <v>1000</v>
      </c>
      <c r="E41" s="12">
        <v>1000</v>
      </c>
      <c r="F41" s="12"/>
      <c r="G41" s="15"/>
    </row>
    <row r="42" spans="1:7">
      <c r="A42" s="14" t="s">
        <v>137</v>
      </c>
      <c r="B42" s="10" t="s">
        <v>117</v>
      </c>
      <c r="C42" s="11" t="s">
        <v>203</v>
      </c>
      <c r="D42" s="12">
        <v>115000</v>
      </c>
      <c r="E42" s="12">
        <v>120000</v>
      </c>
      <c r="F42" s="12"/>
      <c r="G42" s="15"/>
    </row>
    <row r="43" spans="1:7">
      <c r="A43" s="14" t="s">
        <v>139</v>
      </c>
      <c r="B43" s="10" t="s">
        <v>5</v>
      </c>
      <c r="C43" s="11" t="s">
        <v>121</v>
      </c>
      <c r="D43" s="12">
        <v>1200</v>
      </c>
      <c r="E43" s="12">
        <v>1300</v>
      </c>
      <c r="F43" s="12"/>
      <c r="G43" s="15"/>
    </row>
    <row r="44" spans="1:7">
      <c r="A44" s="14" t="s">
        <v>113</v>
      </c>
      <c r="B44" s="10" t="s">
        <v>21</v>
      </c>
      <c r="C44" s="11" t="s">
        <v>123</v>
      </c>
      <c r="D44" s="12">
        <v>64000</v>
      </c>
      <c r="E44" s="12">
        <v>65000</v>
      </c>
      <c r="F44" s="12"/>
      <c r="G44" s="15"/>
    </row>
    <row r="45" spans="1:7">
      <c r="A45" s="14" t="s">
        <v>42</v>
      </c>
      <c r="B45" s="10" t="s">
        <v>117</v>
      </c>
      <c r="C45" s="11" t="s">
        <v>381</v>
      </c>
      <c r="D45" s="12">
        <v>43000</v>
      </c>
      <c r="E45" s="12">
        <v>43000</v>
      </c>
      <c r="F45" s="12"/>
      <c r="G45" s="15"/>
    </row>
    <row r="46" spans="1:7">
      <c r="A46" s="14" t="s">
        <v>503</v>
      </c>
      <c r="B46" s="10" t="s">
        <v>117</v>
      </c>
      <c r="C46" s="11" t="s">
        <v>134</v>
      </c>
      <c r="D46" s="12">
        <v>95000</v>
      </c>
      <c r="E46" s="12">
        <v>95000</v>
      </c>
      <c r="F46" s="12"/>
      <c r="G46" s="15"/>
    </row>
    <row r="47" spans="1:7">
      <c r="A47" s="118" t="s">
        <v>114</v>
      </c>
      <c r="B47" s="119"/>
      <c r="C47" s="119"/>
      <c r="D47" s="119"/>
      <c r="E47" s="119"/>
      <c r="F47" s="119"/>
      <c r="G47" s="120"/>
    </row>
    <row r="48" spans="1:7">
      <c r="A48" s="16" t="s">
        <v>188</v>
      </c>
      <c r="B48" s="10" t="s">
        <v>21</v>
      </c>
      <c r="C48" s="11" t="s">
        <v>156</v>
      </c>
      <c r="D48" s="12">
        <v>70000</v>
      </c>
      <c r="E48" s="12">
        <v>70000</v>
      </c>
      <c r="F48" s="12"/>
      <c r="G48" s="15"/>
    </row>
    <row r="49" spans="1:7">
      <c r="A49" s="16" t="s">
        <v>46</v>
      </c>
      <c r="B49" s="10" t="s">
        <v>21</v>
      </c>
      <c r="C49" s="11" t="s">
        <v>156</v>
      </c>
      <c r="D49" s="12">
        <v>110000</v>
      </c>
      <c r="E49" s="12">
        <v>120000</v>
      </c>
      <c r="F49" s="12"/>
      <c r="G49" s="15"/>
    </row>
    <row r="50" spans="1:7">
      <c r="A50" s="16" t="s">
        <v>49</v>
      </c>
      <c r="B50" s="10" t="s">
        <v>21</v>
      </c>
      <c r="C50" s="11" t="s">
        <v>145</v>
      </c>
      <c r="D50" s="12">
        <v>63000</v>
      </c>
      <c r="E50" s="12">
        <v>66000</v>
      </c>
      <c r="F50" s="12"/>
      <c r="G50" s="15"/>
    </row>
    <row r="51" spans="1:7">
      <c r="A51" s="16" t="s">
        <v>375</v>
      </c>
      <c r="B51" s="10" t="s">
        <v>47</v>
      </c>
      <c r="C51" s="11" t="s">
        <v>145</v>
      </c>
      <c r="D51" s="12">
        <v>63000</v>
      </c>
      <c r="E51" s="12">
        <v>66000</v>
      </c>
      <c r="F51" s="12"/>
      <c r="G51" s="15"/>
    </row>
    <row r="52" spans="1:7">
      <c r="A52" s="16" t="s">
        <v>56</v>
      </c>
      <c r="B52" s="10" t="s">
        <v>5</v>
      </c>
      <c r="C52" s="11" t="s">
        <v>121</v>
      </c>
      <c r="D52" s="12">
        <v>900</v>
      </c>
      <c r="E52" s="12">
        <v>900</v>
      </c>
      <c r="F52" s="12"/>
      <c r="G52" s="15"/>
    </row>
    <row r="53" spans="1:7">
      <c r="A53" s="16" t="s">
        <v>55</v>
      </c>
      <c r="B53" s="10" t="s">
        <v>5</v>
      </c>
      <c r="C53" s="11" t="s">
        <v>121</v>
      </c>
      <c r="D53" s="12">
        <v>800</v>
      </c>
      <c r="E53" s="12">
        <v>800</v>
      </c>
      <c r="F53" s="12"/>
      <c r="G53" s="15"/>
    </row>
    <row r="54" spans="1:7">
      <c r="A54" s="16" t="s">
        <v>376</v>
      </c>
      <c r="B54" s="10" t="s">
        <v>28</v>
      </c>
      <c r="C54" s="11" t="s">
        <v>123</v>
      </c>
      <c r="D54" s="12">
        <v>40000</v>
      </c>
      <c r="E54" s="12">
        <v>40000</v>
      </c>
      <c r="F54" s="12"/>
      <c r="G54" s="15"/>
    </row>
    <row r="55" spans="1:7">
      <c r="A55" s="118" t="s">
        <v>356</v>
      </c>
      <c r="B55" s="119"/>
      <c r="C55" s="119"/>
      <c r="D55" s="119"/>
      <c r="E55" s="119"/>
      <c r="F55" s="119"/>
      <c r="G55" s="120"/>
    </row>
    <row r="56" spans="1:7">
      <c r="A56" s="14" t="s">
        <v>64</v>
      </c>
      <c r="B56" s="10" t="s">
        <v>360</v>
      </c>
      <c r="C56" s="11" t="s">
        <v>378</v>
      </c>
      <c r="D56" s="12">
        <v>5000</v>
      </c>
      <c r="E56" s="12">
        <v>5000</v>
      </c>
      <c r="F56" s="12"/>
      <c r="G56" s="15"/>
    </row>
    <row r="57" spans="1:7">
      <c r="A57" s="14" t="s">
        <v>74</v>
      </c>
      <c r="B57" s="10" t="s">
        <v>21</v>
      </c>
      <c r="C57" s="11" t="s">
        <v>145</v>
      </c>
      <c r="D57" s="12">
        <v>45000</v>
      </c>
      <c r="E57" s="12">
        <v>48000</v>
      </c>
      <c r="F57" s="12"/>
      <c r="G57" s="15"/>
    </row>
    <row r="58" spans="1:7">
      <c r="A58" s="14" t="s">
        <v>148</v>
      </c>
      <c r="B58" s="10" t="s">
        <v>105</v>
      </c>
      <c r="C58" s="11" t="s">
        <v>125</v>
      </c>
      <c r="D58" s="12">
        <v>22000</v>
      </c>
      <c r="E58" s="12">
        <v>22000</v>
      </c>
      <c r="F58" s="12"/>
      <c r="G58" s="15"/>
    </row>
    <row r="59" spans="1:7">
      <c r="A59" s="14" t="s">
        <v>93</v>
      </c>
      <c r="B59" s="10" t="s">
        <v>21</v>
      </c>
      <c r="C59" s="11" t="s">
        <v>206</v>
      </c>
      <c r="D59" s="12">
        <v>60000</v>
      </c>
      <c r="E59" s="12">
        <v>70000</v>
      </c>
      <c r="F59" s="12"/>
      <c r="G59" s="15"/>
    </row>
    <row r="60" spans="1:7">
      <c r="A60" s="14" t="s">
        <v>65</v>
      </c>
      <c r="B60" s="10" t="s">
        <v>105</v>
      </c>
      <c r="C60" s="11" t="s">
        <v>135</v>
      </c>
      <c r="D60" s="12">
        <v>9000</v>
      </c>
      <c r="E60" s="12">
        <v>9000</v>
      </c>
      <c r="F60" s="12"/>
      <c r="G60" s="15"/>
    </row>
    <row r="61" spans="1:7">
      <c r="A61" s="14" t="s">
        <v>67</v>
      </c>
      <c r="B61" s="10" t="s">
        <v>12</v>
      </c>
      <c r="C61" s="11" t="s">
        <v>150</v>
      </c>
      <c r="D61" s="12">
        <v>28000</v>
      </c>
      <c r="E61" s="12">
        <v>28000</v>
      </c>
      <c r="F61" s="12"/>
      <c r="G61" s="15"/>
    </row>
    <row r="62" spans="1:7">
      <c r="A62" s="14" t="s">
        <v>68</v>
      </c>
      <c r="B62" s="10" t="s">
        <v>189</v>
      </c>
      <c r="C62" s="11" t="s">
        <v>122</v>
      </c>
      <c r="D62" s="12">
        <v>55000</v>
      </c>
      <c r="E62" s="12">
        <v>60000</v>
      </c>
      <c r="F62" s="12"/>
      <c r="G62" s="15"/>
    </row>
    <row r="63" spans="1:7">
      <c r="A63" s="14" t="s">
        <v>377</v>
      </c>
      <c r="B63" s="10" t="s">
        <v>133</v>
      </c>
      <c r="C63" s="11" t="s">
        <v>134</v>
      </c>
      <c r="D63" s="12">
        <v>50000</v>
      </c>
      <c r="E63" s="12">
        <v>50000</v>
      </c>
      <c r="F63" s="12"/>
      <c r="G63" s="15"/>
    </row>
    <row r="64" spans="1:7">
      <c r="A64" s="14" t="s">
        <v>82</v>
      </c>
      <c r="B64" s="10" t="s">
        <v>133</v>
      </c>
      <c r="C64" s="11" t="s">
        <v>134</v>
      </c>
      <c r="D64" s="12">
        <v>35000</v>
      </c>
      <c r="E64" s="12">
        <v>35000</v>
      </c>
      <c r="F64" s="12"/>
      <c r="G64" s="15"/>
    </row>
    <row r="65" spans="1:11">
      <c r="A65" s="14" t="s">
        <v>69</v>
      </c>
      <c r="B65" s="10" t="s">
        <v>12</v>
      </c>
      <c r="C65" s="11" t="s">
        <v>131</v>
      </c>
      <c r="D65" s="12">
        <v>20000</v>
      </c>
      <c r="E65" s="12">
        <v>20000</v>
      </c>
      <c r="F65" s="12"/>
      <c r="G65" s="15"/>
    </row>
    <row r="66" spans="1:11">
      <c r="A66" s="14" t="s">
        <v>95</v>
      </c>
      <c r="B66" s="10" t="s">
        <v>359</v>
      </c>
      <c r="C66" s="11" t="s">
        <v>121</v>
      </c>
      <c r="D66" s="12">
        <v>1600</v>
      </c>
      <c r="E66" s="12">
        <v>1600</v>
      </c>
      <c r="F66" s="12"/>
      <c r="G66" s="15"/>
    </row>
    <row r="67" spans="1:11">
      <c r="A67" s="14" t="s">
        <v>71</v>
      </c>
      <c r="B67" s="10" t="s">
        <v>189</v>
      </c>
      <c r="C67" s="11" t="s">
        <v>379</v>
      </c>
      <c r="D67" s="12">
        <v>33000</v>
      </c>
      <c r="E67" s="12">
        <v>37000</v>
      </c>
      <c r="F67" s="12"/>
      <c r="G67" s="15"/>
    </row>
    <row r="68" spans="1:11">
      <c r="A68" s="14" t="s">
        <v>96</v>
      </c>
      <c r="B68" s="10" t="s">
        <v>359</v>
      </c>
      <c r="C68" s="11" t="s">
        <v>121</v>
      </c>
      <c r="D68" s="12">
        <v>2500</v>
      </c>
      <c r="E68" s="12">
        <v>2600</v>
      </c>
      <c r="F68" s="12"/>
      <c r="G68" s="15"/>
    </row>
    <row r="69" spans="1:11">
      <c r="A69" s="14" t="s">
        <v>97</v>
      </c>
      <c r="B69" s="10" t="s">
        <v>189</v>
      </c>
      <c r="C69" s="11" t="s">
        <v>142</v>
      </c>
      <c r="D69" s="12">
        <v>12000</v>
      </c>
      <c r="E69" s="12">
        <v>12000</v>
      </c>
      <c r="F69" s="12"/>
      <c r="G69" s="15"/>
    </row>
    <row r="70" spans="1:11">
      <c r="A70" s="14" t="s">
        <v>98</v>
      </c>
      <c r="B70" s="10" t="s">
        <v>21</v>
      </c>
      <c r="C70" s="11" t="s">
        <v>144</v>
      </c>
      <c r="D70" s="12">
        <v>70000</v>
      </c>
      <c r="E70" s="12">
        <v>70000</v>
      </c>
      <c r="F70" s="12"/>
      <c r="G70" s="15"/>
    </row>
    <row r="71" spans="1:11">
      <c r="A71" s="14" t="s">
        <v>153</v>
      </c>
      <c r="B71" s="10" t="s">
        <v>21</v>
      </c>
      <c r="C71" s="11" t="s">
        <v>141</v>
      </c>
      <c r="D71" s="12">
        <v>24000</v>
      </c>
      <c r="E71" s="12">
        <v>26000</v>
      </c>
      <c r="F71" s="12"/>
      <c r="G71" s="15"/>
    </row>
    <row r="72" spans="1:11">
      <c r="A72" s="14" t="s">
        <v>83</v>
      </c>
      <c r="B72" s="10" t="s">
        <v>10</v>
      </c>
      <c r="C72" s="11" t="s">
        <v>155</v>
      </c>
      <c r="D72" s="12">
        <v>44000</v>
      </c>
      <c r="E72" s="12">
        <v>45000</v>
      </c>
      <c r="F72" s="12"/>
      <c r="G72" s="15"/>
    </row>
    <row r="73" spans="1:11">
      <c r="A73" s="14" t="s">
        <v>154</v>
      </c>
      <c r="B73" s="10" t="s">
        <v>359</v>
      </c>
      <c r="C73" s="11" t="s">
        <v>121</v>
      </c>
      <c r="D73" s="12">
        <v>3000</v>
      </c>
      <c r="E73" s="12">
        <v>3200</v>
      </c>
      <c r="F73" s="12"/>
      <c r="G73" s="15"/>
    </row>
    <row r="74" spans="1:11">
      <c r="A74" s="14" t="s">
        <v>85</v>
      </c>
      <c r="B74" s="10" t="s">
        <v>21</v>
      </c>
      <c r="C74" s="11" t="s">
        <v>156</v>
      </c>
      <c r="D74" s="12">
        <v>70000</v>
      </c>
      <c r="E74" s="12">
        <v>80000</v>
      </c>
      <c r="F74" s="12"/>
      <c r="G74" s="15"/>
    </row>
    <row r="75" spans="1:11">
      <c r="A75" s="118" t="s">
        <v>236</v>
      </c>
      <c r="B75" s="119"/>
      <c r="C75" s="119"/>
      <c r="D75" s="119"/>
      <c r="E75" s="119"/>
      <c r="F75" s="119"/>
      <c r="G75" s="120"/>
      <c r="I75" s="1" t="str">
        <f t="shared" ref="I75:I105" si="0">+MID(H75,1,1)</f>
        <v/>
      </c>
      <c r="J75" s="1" t="str">
        <f t="shared" ref="J75:J105" si="1">+UPPER(I75)</f>
        <v/>
      </c>
      <c r="K75" s="1" t="str">
        <f t="shared" ref="K75:K105" si="2">+MID(H75,2,20)</f>
        <v/>
      </c>
    </row>
    <row r="76" spans="1:11">
      <c r="A76" s="16" t="s">
        <v>237</v>
      </c>
      <c r="B76" s="10" t="s">
        <v>28</v>
      </c>
      <c r="C76" s="11" t="s">
        <v>204</v>
      </c>
      <c r="D76" s="12">
        <v>31000</v>
      </c>
      <c r="E76" s="12">
        <v>32900</v>
      </c>
      <c r="F76" s="12"/>
      <c r="G76" s="15"/>
      <c r="I76" s="1" t="str">
        <f t="shared" si="0"/>
        <v/>
      </c>
      <c r="J76" s="1" t="str">
        <f t="shared" si="1"/>
        <v/>
      </c>
      <c r="K76" s="1" t="str">
        <f t="shared" si="2"/>
        <v/>
      </c>
    </row>
    <row r="77" spans="1:11">
      <c r="A77" s="16" t="s">
        <v>289</v>
      </c>
      <c r="B77" s="10" t="s">
        <v>28</v>
      </c>
      <c r="C77" s="11" t="s">
        <v>381</v>
      </c>
      <c r="D77" s="12">
        <v>43000</v>
      </c>
      <c r="E77" s="12">
        <v>45000</v>
      </c>
      <c r="F77" s="12"/>
      <c r="G77" s="15"/>
      <c r="I77" s="1" t="str">
        <f t="shared" si="0"/>
        <v/>
      </c>
      <c r="J77" s="1" t="str">
        <f t="shared" si="1"/>
        <v/>
      </c>
      <c r="K77" s="1" t="str">
        <f t="shared" si="2"/>
        <v/>
      </c>
    </row>
    <row r="78" spans="1:11">
      <c r="A78" s="16" t="s">
        <v>290</v>
      </c>
      <c r="B78" s="10" t="s">
        <v>28</v>
      </c>
      <c r="C78" s="11" t="s">
        <v>381</v>
      </c>
      <c r="D78" s="12">
        <v>97350</v>
      </c>
      <c r="E78" s="12">
        <v>98000</v>
      </c>
      <c r="F78" s="12"/>
      <c r="G78" s="15"/>
      <c r="I78" s="1" t="str">
        <f t="shared" si="0"/>
        <v/>
      </c>
      <c r="J78" s="1" t="str">
        <f t="shared" si="1"/>
        <v/>
      </c>
      <c r="K78" s="1" t="str">
        <f t="shared" si="2"/>
        <v/>
      </c>
    </row>
    <row r="79" spans="1:11">
      <c r="A79" s="16" t="s">
        <v>291</v>
      </c>
      <c r="B79" s="10" t="s">
        <v>28</v>
      </c>
      <c r="C79" s="11" t="s">
        <v>381</v>
      </c>
      <c r="D79" s="12">
        <v>99000</v>
      </c>
      <c r="E79" s="12">
        <v>101300</v>
      </c>
      <c r="F79" s="12"/>
      <c r="G79" s="15"/>
      <c r="I79" s="1" t="str">
        <f t="shared" si="0"/>
        <v/>
      </c>
      <c r="J79" s="1" t="str">
        <f t="shared" si="1"/>
        <v/>
      </c>
      <c r="K79" s="1" t="str">
        <f t="shared" si="2"/>
        <v/>
      </c>
    </row>
    <row r="80" spans="1:11">
      <c r="A80" s="16" t="s">
        <v>292</v>
      </c>
      <c r="B80" s="10" t="s">
        <v>28</v>
      </c>
      <c r="C80" s="11" t="s">
        <v>381</v>
      </c>
      <c r="D80" s="12">
        <v>78300</v>
      </c>
      <c r="E80" s="12">
        <v>80000</v>
      </c>
      <c r="F80" s="12"/>
      <c r="G80" s="15"/>
      <c r="I80" s="1" t="str">
        <f t="shared" si="0"/>
        <v/>
      </c>
      <c r="J80" s="1" t="str">
        <f t="shared" si="1"/>
        <v/>
      </c>
      <c r="K80" s="1" t="str">
        <f t="shared" si="2"/>
        <v/>
      </c>
    </row>
    <row r="81" spans="1:11">
      <c r="A81" s="16" t="s">
        <v>293</v>
      </c>
      <c r="B81" s="10" t="s">
        <v>28</v>
      </c>
      <c r="C81" s="11" t="s">
        <v>504</v>
      </c>
      <c r="D81" s="12">
        <v>3000</v>
      </c>
      <c r="E81" s="12">
        <v>3200</v>
      </c>
      <c r="F81" s="12"/>
      <c r="G81" s="15"/>
      <c r="I81" s="1" t="str">
        <f t="shared" si="0"/>
        <v/>
      </c>
      <c r="J81" s="1" t="str">
        <f t="shared" si="1"/>
        <v/>
      </c>
      <c r="K81" s="1" t="str">
        <f t="shared" si="2"/>
        <v/>
      </c>
    </row>
    <row r="82" spans="1:11">
      <c r="A82" s="16" t="s">
        <v>238</v>
      </c>
      <c r="B82" s="10" t="s">
        <v>28</v>
      </c>
      <c r="C82" s="11" t="s">
        <v>381</v>
      </c>
      <c r="D82" s="12">
        <v>66000</v>
      </c>
      <c r="E82" s="12">
        <v>68000</v>
      </c>
      <c r="F82" s="12"/>
      <c r="G82" s="15"/>
      <c r="I82" s="1" t="str">
        <f t="shared" si="0"/>
        <v/>
      </c>
      <c r="J82" s="1" t="str">
        <f t="shared" si="1"/>
        <v/>
      </c>
      <c r="K82" s="1" t="str">
        <f t="shared" si="2"/>
        <v/>
      </c>
    </row>
    <row r="83" spans="1:11">
      <c r="A83" s="16" t="s">
        <v>240</v>
      </c>
      <c r="B83" s="10" t="s">
        <v>21</v>
      </c>
      <c r="C83" s="11" t="s">
        <v>145</v>
      </c>
      <c r="D83" s="12">
        <v>98000</v>
      </c>
      <c r="E83" s="12">
        <v>100000</v>
      </c>
      <c r="F83" s="12"/>
      <c r="G83" s="15"/>
      <c r="I83" s="1" t="str">
        <f t="shared" si="0"/>
        <v/>
      </c>
      <c r="J83" s="1" t="str">
        <f t="shared" si="1"/>
        <v/>
      </c>
      <c r="K83" s="1" t="str">
        <f t="shared" si="2"/>
        <v/>
      </c>
    </row>
    <row r="84" spans="1:11">
      <c r="A84" s="76" t="s">
        <v>241</v>
      </c>
      <c r="B84" s="10" t="s">
        <v>21</v>
      </c>
      <c r="C84" s="11" t="s">
        <v>145</v>
      </c>
      <c r="D84" s="12">
        <v>113000</v>
      </c>
      <c r="E84" s="12">
        <v>119000</v>
      </c>
      <c r="F84" s="12"/>
      <c r="G84" s="15"/>
      <c r="I84" s="1" t="str">
        <f t="shared" si="0"/>
        <v/>
      </c>
      <c r="J84" s="1" t="str">
        <f t="shared" si="1"/>
        <v/>
      </c>
      <c r="K84" s="1" t="str">
        <f t="shared" si="2"/>
        <v/>
      </c>
    </row>
    <row r="85" spans="1:11">
      <c r="A85" s="118" t="s">
        <v>254</v>
      </c>
      <c r="B85" s="119"/>
      <c r="C85" s="119"/>
      <c r="D85" s="119"/>
      <c r="E85" s="119"/>
      <c r="F85" s="119"/>
      <c r="G85" s="120"/>
      <c r="I85" s="1" t="str">
        <f t="shared" si="0"/>
        <v/>
      </c>
      <c r="J85" s="1" t="str">
        <f t="shared" si="1"/>
        <v/>
      </c>
      <c r="K85" s="1" t="str">
        <f t="shared" si="2"/>
        <v/>
      </c>
    </row>
    <row r="86" spans="1:11">
      <c r="A86" s="16" t="s">
        <v>372</v>
      </c>
      <c r="B86" s="10" t="s">
        <v>117</v>
      </c>
      <c r="C86" s="11" t="s">
        <v>287</v>
      </c>
      <c r="D86" s="12">
        <v>83400</v>
      </c>
      <c r="E86" s="12">
        <v>83400</v>
      </c>
      <c r="F86" s="12"/>
      <c r="G86" s="15"/>
      <c r="I86" s="1" t="str">
        <f t="shared" si="0"/>
        <v/>
      </c>
      <c r="J86" s="1" t="str">
        <f t="shared" si="1"/>
        <v/>
      </c>
      <c r="K86" s="1" t="str">
        <f t="shared" si="2"/>
        <v/>
      </c>
    </row>
    <row r="87" spans="1:11">
      <c r="A87" s="16" t="s">
        <v>307</v>
      </c>
      <c r="B87" s="10" t="s">
        <v>117</v>
      </c>
      <c r="C87" s="11" t="s">
        <v>506</v>
      </c>
      <c r="D87" s="12">
        <v>118100</v>
      </c>
      <c r="E87" s="12">
        <v>122100</v>
      </c>
      <c r="F87" s="12"/>
      <c r="G87" s="15"/>
      <c r="I87" s="1" t="str">
        <f t="shared" si="0"/>
        <v/>
      </c>
      <c r="J87" s="1" t="str">
        <f t="shared" si="1"/>
        <v/>
      </c>
      <c r="K87" s="1" t="str">
        <f t="shared" si="2"/>
        <v/>
      </c>
    </row>
    <row r="88" spans="1:11">
      <c r="A88" s="16" t="s">
        <v>306</v>
      </c>
      <c r="B88" s="10" t="s">
        <v>28</v>
      </c>
      <c r="C88" s="11" t="s">
        <v>507</v>
      </c>
      <c r="D88" s="12">
        <v>24000</v>
      </c>
      <c r="E88" s="12">
        <v>25300</v>
      </c>
      <c r="F88" s="12"/>
      <c r="G88" s="15"/>
      <c r="I88" s="1" t="str">
        <f t="shared" si="0"/>
        <v/>
      </c>
      <c r="J88" s="1" t="str">
        <f t="shared" si="1"/>
        <v/>
      </c>
      <c r="K88" s="1" t="str">
        <f t="shared" si="2"/>
        <v/>
      </c>
    </row>
    <row r="89" spans="1:11">
      <c r="A89" s="16" t="s">
        <v>304</v>
      </c>
      <c r="B89" s="10" t="s">
        <v>21</v>
      </c>
      <c r="C89" s="11" t="s">
        <v>145</v>
      </c>
      <c r="D89" s="12">
        <v>150000</v>
      </c>
      <c r="E89" s="12">
        <v>151000</v>
      </c>
      <c r="F89" s="12"/>
      <c r="G89" s="15"/>
      <c r="I89" s="1" t="str">
        <f t="shared" si="0"/>
        <v/>
      </c>
      <c r="J89" s="1" t="str">
        <f t="shared" si="1"/>
        <v/>
      </c>
      <c r="K89" s="1" t="str">
        <f t="shared" si="2"/>
        <v/>
      </c>
    </row>
    <row r="90" spans="1:11">
      <c r="A90" s="16" t="s">
        <v>256</v>
      </c>
      <c r="B90" s="10" t="s">
        <v>361</v>
      </c>
      <c r="C90" s="11" t="s">
        <v>151</v>
      </c>
      <c r="D90" s="12">
        <v>9800</v>
      </c>
      <c r="E90" s="12">
        <v>9800</v>
      </c>
      <c r="F90" s="12"/>
      <c r="G90" s="15"/>
      <c r="I90" s="1" t="str">
        <f t="shared" si="0"/>
        <v/>
      </c>
      <c r="J90" s="1" t="str">
        <f t="shared" si="1"/>
        <v/>
      </c>
      <c r="K90" s="1" t="str">
        <f t="shared" si="2"/>
        <v/>
      </c>
    </row>
    <row r="91" spans="1:11">
      <c r="A91" s="16" t="s">
        <v>373</v>
      </c>
      <c r="B91" s="10" t="s">
        <v>117</v>
      </c>
      <c r="C91" s="11" t="s">
        <v>277</v>
      </c>
      <c r="D91" s="12">
        <v>292000</v>
      </c>
      <c r="E91" s="12">
        <v>295000</v>
      </c>
      <c r="F91" s="12"/>
      <c r="G91" s="15"/>
      <c r="I91" s="1" t="str">
        <f t="shared" si="0"/>
        <v/>
      </c>
      <c r="J91" s="1" t="str">
        <f t="shared" si="1"/>
        <v/>
      </c>
      <c r="K91" s="1" t="str">
        <f t="shared" si="2"/>
        <v/>
      </c>
    </row>
    <row r="92" spans="1:11">
      <c r="A92" s="16" t="s">
        <v>258</v>
      </c>
      <c r="B92" s="10" t="s">
        <v>117</v>
      </c>
      <c r="C92" s="11" t="s">
        <v>505</v>
      </c>
      <c r="D92" s="12">
        <v>138000</v>
      </c>
      <c r="E92" s="12">
        <v>138000</v>
      </c>
      <c r="F92" s="12"/>
      <c r="G92" s="15"/>
      <c r="I92" s="1" t="str">
        <f t="shared" si="0"/>
        <v/>
      </c>
      <c r="J92" s="1" t="str">
        <f t="shared" si="1"/>
        <v/>
      </c>
      <c r="K92" s="1" t="str">
        <f t="shared" si="2"/>
        <v/>
      </c>
    </row>
    <row r="93" spans="1:11">
      <c r="A93" s="16" t="s">
        <v>259</v>
      </c>
      <c r="B93" s="10" t="s">
        <v>117</v>
      </c>
      <c r="C93" s="11" t="s">
        <v>441</v>
      </c>
      <c r="D93" s="12">
        <v>69300</v>
      </c>
      <c r="E93" s="12">
        <v>72400</v>
      </c>
      <c r="F93" s="12"/>
      <c r="G93" s="15"/>
      <c r="I93" s="1" t="str">
        <f t="shared" si="0"/>
        <v/>
      </c>
      <c r="J93" s="1" t="str">
        <f t="shared" si="1"/>
        <v/>
      </c>
      <c r="K93" s="1" t="str">
        <f t="shared" si="2"/>
        <v/>
      </c>
    </row>
    <row r="94" spans="1:11">
      <c r="A94" s="16" t="s">
        <v>260</v>
      </c>
      <c r="B94" s="10" t="s">
        <v>28</v>
      </c>
      <c r="C94" s="11" t="s">
        <v>204</v>
      </c>
      <c r="D94" s="12">
        <v>30000</v>
      </c>
      <c r="E94" s="12">
        <v>31000</v>
      </c>
      <c r="F94" s="12"/>
      <c r="G94" s="15"/>
      <c r="I94" s="1" t="str">
        <f t="shared" si="0"/>
        <v/>
      </c>
      <c r="J94" s="1" t="str">
        <f t="shared" si="1"/>
        <v/>
      </c>
      <c r="K94" s="1" t="str">
        <f t="shared" si="2"/>
        <v/>
      </c>
    </row>
    <row r="95" spans="1:11">
      <c r="A95" s="16" t="s">
        <v>261</v>
      </c>
      <c r="B95" s="10" t="s">
        <v>28</v>
      </c>
      <c r="C95" s="11" t="s">
        <v>287</v>
      </c>
      <c r="D95" s="12">
        <v>45000</v>
      </c>
      <c r="E95" s="12">
        <v>46000</v>
      </c>
      <c r="F95" s="12"/>
      <c r="G95" s="15"/>
      <c r="I95" s="1" t="str">
        <f t="shared" si="0"/>
        <v/>
      </c>
      <c r="J95" s="1" t="str">
        <f t="shared" si="1"/>
        <v/>
      </c>
      <c r="K95" s="1" t="str">
        <f t="shared" si="2"/>
        <v/>
      </c>
    </row>
    <row r="96" spans="1:11">
      <c r="A96" s="16" t="s">
        <v>262</v>
      </c>
      <c r="B96" s="10" t="s">
        <v>117</v>
      </c>
      <c r="C96" s="11" t="s">
        <v>263</v>
      </c>
      <c r="D96" s="12">
        <v>9000</v>
      </c>
      <c r="E96" s="12">
        <v>9000</v>
      </c>
      <c r="F96" s="12"/>
      <c r="G96" s="15"/>
      <c r="I96" s="1" t="str">
        <f t="shared" si="0"/>
        <v/>
      </c>
      <c r="J96" s="1" t="str">
        <f t="shared" si="1"/>
        <v/>
      </c>
      <c r="K96" s="1" t="str">
        <f t="shared" si="2"/>
        <v/>
      </c>
    </row>
    <row r="97" spans="1:11">
      <c r="A97" s="16" t="s">
        <v>264</v>
      </c>
      <c r="B97" s="10" t="s">
        <v>117</v>
      </c>
      <c r="C97" s="11" t="s">
        <v>265</v>
      </c>
      <c r="D97" s="12">
        <v>199300</v>
      </c>
      <c r="E97" s="12">
        <v>207000</v>
      </c>
      <c r="F97" s="12"/>
      <c r="G97" s="15"/>
      <c r="I97" s="1" t="str">
        <f t="shared" si="0"/>
        <v/>
      </c>
      <c r="J97" s="1" t="str">
        <f t="shared" si="1"/>
        <v/>
      </c>
      <c r="K97" s="1" t="str">
        <f t="shared" si="2"/>
        <v/>
      </c>
    </row>
    <row r="98" spans="1:11">
      <c r="A98" s="16" t="s">
        <v>357</v>
      </c>
      <c r="B98" s="10" t="s">
        <v>117</v>
      </c>
      <c r="C98" s="11" t="s">
        <v>124</v>
      </c>
      <c r="D98" s="12">
        <v>76000</v>
      </c>
      <c r="E98" s="12">
        <v>78000</v>
      </c>
      <c r="F98" s="12"/>
      <c r="G98" s="15"/>
      <c r="I98" s="1" t="str">
        <f t="shared" si="0"/>
        <v/>
      </c>
      <c r="J98" s="1" t="str">
        <f t="shared" si="1"/>
        <v/>
      </c>
      <c r="K98" s="1" t="str">
        <f t="shared" si="2"/>
        <v/>
      </c>
    </row>
    <row r="99" spans="1:11">
      <c r="A99" s="16" t="s">
        <v>299</v>
      </c>
      <c r="B99" s="10" t="s">
        <v>5</v>
      </c>
      <c r="C99" s="11" t="s">
        <v>121</v>
      </c>
      <c r="D99" s="12">
        <v>19000</v>
      </c>
      <c r="E99" s="12">
        <v>20000</v>
      </c>
      <c r="F99" s="12"/>
      <c r="G99" s="15"/>
      <c r="I99" s="1" t="str">
        <f t="shared" si="0"/>
        <v/>
      </c>
      <c r="J99" s="1" t="str">
        <f t="shared" si="1"/>
        <v/>
      </c>
      <c r="K99" s="1" t="str">
        <f t="shared" si="2"/>
        <v/>
      </c>
    </row>
    <row r="100" spans="1:11">
      <c r="A100" s="16" t="s">
        <v>300</v>
      </c>
      <c r="B100" s="10" t="s">
        <v>117</v>
      </c>
      <c r="C100" s="11" t="s">
        <v>508</v>
      </c>
      <c r="D100" s="12">
        <v>40800</v>
      </c>
      <c r="E100" s="12">
        <v>42000</v>
      </c>
      <c r="F100" s="12"/>
      <c r="G100" s="15"/>
      <c r="I100" s="1" t="str">
        <f t="shared" si="0"/>
        <v/>
      </c>
      <c r="J100" s="1" t="str">
        <f t="shared" si="1"/>
        <v/>
      </c>
      <c r="K100" s="1" t="str">
        <f t="shared" si="2"/>
        <v/>
      </c>
    </row>
    <row r="101" spans="1:11">
      <c r="A101" s="16" t="s">
        <v>267</v>
      </c>
      <c r="B101" s="10" t="s">
        <v>28</v>
      </c>
      <c r="C101" s="11" t="s">
        <v>162</v>
      </c>
      <c r="D101" s="12">
        <v>88000</v>
      </c>
      <c r="E101" s="12">
        <v>90000</v>
      </c>
      <c r="F101" s="12"/>
      <c r="G101" s="15"/>
      <c r="I101" s="1" t="str">
        <f t="shared" si="0"/>
        <v/>
      </c>
      <c r="J101" s="1" t="str">
        <f t="shared" si="1"/>
        <v/>
      </c>
      <c r="K101" s="1" t="str">
        <f t="shared" si="2"/>
        <v/>
      </c>
    </row>
    <row r="102" spans="1:11">
      <c r="A102" s="16" t="s">
        <v>268</v>
      </c>
      <c r="B102" s="10" t="s">
        <v>28</v>
      </c>
      <c r="C102" s="11" t="s">
        <v>288</v>
      </c>
      <c r="D102" s="12">
        <v>35000</v>
      </c>
      <c r="E102" s="12">
        <v>37250</v>
      </c>
      <c r="F102" s="12"/>
      <c r="G102" s="15"/>
      <c r="I102" s="1" t="str">
        <f t="shared" si="0"/>
        <v/>
      </c>
      <c r="J102" s="1" t="str">
        <f t="shared" si="1"/>
        <v/>
      </c>
      <c r="K102" s="1" t="str">
        <f t="shared" si="2"/>
        <v/>
      </c>
    </row>
    <row r="103" spans="1:11">
      <c r="A103" s="16" t="s">
        <v>269</v>
      </c>
      <c r="B103" s="10" t="s">
        <v>28</v>
      </c>
      <c r="C103" s="11" t="s">
        <v>204</v>
      </c>
      <c r="D103" s="12">
        <v>18000</v>
      </c>
      <c r="E103" s="12">
        <v>18100</v>
      </c>
      <c r="F103" s="12"/>
      <c r="G103" s="15"/>
      <c r="I103" s="1" t="str">
        <f t="shared" si="0"/>
        <v/>
      </c>
      <c r="J103" s="1" t="str">
        <f t="shared" si="1"/>
        <v/>
      </c>
      <c r="K103" s="1" t="str">
        <f t="shared" si="2"/>
        <v/>
      </c>
    </row>
    <row r="104" spans="1:11">
      <c r="A104" s="16" t="s">
        <v>270</v>
      </c>
      <c r="B104" s="10" t="s">
        <v>117</v>
      </c>
      <c r="C104" s="11" t="s">
        <v>508</v>
      </c>
      <c r="D104" s="12">
        <v>40800</v>
      </c>
      <c r="E104" s="12">
        <v>42000</v>
      </c>
      <c r="F104" s="12"/>
      <c r="G104" s="15"/>
      <c r="I104" s="1" t="str">
        <f t="shared" si="0"/>
        <v/>
      </c>
      <c r="J104" s="1" t="str">
        <f t="shared" si="1"/>
        <v/>
      </c>
      <c r="K104" s="1" t="str">
        <f t="shared" si="2"/>
        <v/>
      </c>
    </row>
    <row r="105" spans="1:11">
      <c r="A105" s="16" t="s">
        <v>358</v>
      </c>
      <c r="B105" s="10" t="s">
        <v>117</v>
      </c>
      <c r="C105" s="11" t="s">
        <v>298</v>
      </c>
      <c r="D105" s="12">
        <v>121300</v>
      </c>
      <c r="E105" s="12">
        <v>123000</v>
      </c>
      <c r="F105" s="12"/>
      <c r="G105" s="15"/>
      <c r="I105" s="1" t="str">
        <f t="shared" si="0"/>
        <v/>
      </c>
      <c r="J105" s="1" t="str">
        <f t="shared" si="1"/>
        <v/>
      </c>
      <c r="K105" s="1" t="str">
        <f t="shared" si="2"/>
        <v/>
      </c>
    </row>
    <row r="106" spans="1:11">
      <c r="A106" s="118" t="s">
        <v>274</v>
      </c>
      <c r="B106" s="119"/>
      <c r="C106" s="119"/>
      <c r="D106" s="119"/>
      <c r="E106" s="119"/>
      <c r="F106" s="119"/>
      <c r="G106" s="120"/>
    </row>
    <row r="107" spans="1:11">
      <c r="A107" s="16" t="s">
        <v>231</v>
      </c>
      <c r="B107" s="10" t="s">
        <v>361</v>
      </c>
      <c r="C107" s="11" t="s">
        <v>151</v>
      </c>
      <c r="D107" s="12">
        <v>5000</v>
      </c>
      <c r="E107" s="12">
        <v>5500</v>
      </c>
      <c r="F107" s="12"/>
      <c r="G107" s="15"/>
    </row>
    <row r="108" spans="1:11">
      <c r="A108" s="16" t="s">
        <v>232</v>
      </c>
      <c r="B108" s="10" t="s">
        <v>361</v>
      </c>
      <c r="C108" s="11" t="s">
        <v>151</v>
      </c>
      <c r="D108" s="12">
        <v>3000</v>
      </c>
      <c r="E108" s="12">
        <v>3500</v>
      </c>
      <c r="F108" s="12"/>
      <c r="G108" s="15"/>
    </row>
    <row r="109" spans="1:11">
      <c r="A109" s="16" t="s">
        <v>233</v>
      </c>
      <c r="B109" s="10" t="s">
        <v>361</v>
      </c>
      <c r="C109" s="11" t="s">
        <v>151</v>
      </c>
      <c r="D109" s="12">
        <v>6000</v>
      </c>
      <c r="E109" s="12">
        <v>6500</v>
      </c>
      <c r="F109" s="12"/>
      <c r="G109" s="15"/>
    </row>
    <row r="110" spans="1:11">
      <c r="A110" s="16" t="s">
        <v>234</v>
      </c>
      <c r="B110" s="10" t="s">
        <v>361</v>
      </c>
      <c r="C110" s="11" t="s">
        <v>151</v>
      </c>
      <c r="D110" s="12">
        <v>4500</v>
      </c>
      <c r="E110" s="12">
        <v>5000</v>
      </c>
      <c r="F110" s="12"/>
      <c r="G110" s="15"/>
    </row>
    <row r="111" spans="1:11">
      <c r="A111" s="16" t="s">
        <v>235</v>
      </c>
      <c r="B111" s="10" t="s">
        <v>361</v>
      </c>
      <c r="C111" s="11" t="s">
        <v>151</v>
      </c>
      <c r="D111" s="12">
        <v>5000</v>
      </c>
      <c r="E111" s="12">
        <v>5500</v>
      </c>
      <c r="F111" s="12"/>
      <c r="G111" s="15"/>
    </row>
    <row r="112" spans="1:11">
      <c r="A112" s="16" t="s">
        <v>280</v>
      </c>
      <c r="B112" s="10" t="s">
        <v>361</v>
      </c>
      <c r="C112" s="11" t="s">
        <v>151</v>
      </c>
      <c r="D112" s="12">
        <v>4500</v>
      </c>
      <c r="E112" s="12">
        <v>5000</v>
      </c>
      <c r="F112" s="12"/>
      <c r="G112" s="15"/>
    </row>
    <row r="113" spans="1:7">
      <c r="A113" s="118" t="s">
        <v>249</v>
      </c>
      <c r="B113" s="119"/>
      <c r="C113" s="119"/>
      <c r="D113" s="119"/>
      <c r="E113" s="119"/>
      <c r="F113" s="119"/>
      <c r="G113" s="120"/>
    </row>
    <row r="114" spans="1:7">
      <c r="A114" s="16" t="s">
        <v>364</v>
      </c>
      <c r="B114" s="10" t="s">
        <v>361</v>
      </c>
      <c r="C114" s="11" t="s">
        <v>151</v>
      </c>
      <c r="D114" s="12">
        <v>16000</v>
      </c>
      <c r="E114" s="12">
        <v>18000</v>
      </c>
      <c r="F114" s="12"/>
      <c r="G114" s="15"/>
    </row>
    <row r="115" spans="1:7">
      <c r="A115" s="16" t="s">
        <v>251</v>
      </c>
      <c r="B115" s="10" t="s">
        <v>361</v>
      </c>
      <c r="C115" s="11" t="s">
        <v>151</v>
      </c>
      <c r="D115" s="12">
        <v>5000</v>
      </c>
      <c r="E115" s="12">
        <v>6000</v>
      </c>
      <c r="F115" s="12"/>
      <c r="G115" s="15"/>
    </row>
    <row r="116" spans="1:7">
      <c r="A116" s="16" t="s">
        <v>365</v>
      </c>
      <c r="B116" s="10" t="s">
        <v>361</v>
      </c>
      <c r="C116" s="11" t="s">
        <v>151</v>
      </c>
      <c r="D116" s="12">
        <v>17000</v>
      </c>
      <c r="E116" s="12">
        <v>17500</v>
      </c>
      <c r="F116" s="12"/>
      <c r="G116" s="15"/>
    </row>
    <row r="117" spans="1:7">
      <c r="A117" s="16" t="s">
        <v>366</v>
      </c>
      <c r="B117" s="10" t="s">
        <v>361</v>
      </c>
      <c r="C117" s="11" t="s">
        <v>151</v>
      </c>
      <c r="D117" s="12">
        <v>7500</v>
      </c>
      <c r="E117" s="12">
        <v>7500</v>
      </c>
      <c r="F117" s="12"/>
      <c r="G117" s="15"/>
    </row>
    <row r="118" spans="1:7">
      <c r="A118" s="16" t="s">
        <v>367</v>
      </c>
      <c r="B118" s="10" t="s">
        <v>361</v>
      </c>
      <c r="C118" s="11" t="s">
        <v>151</v>
      </c>
      <c r="D118" s="12">
        <v>7500</v>
      </c>
      <c r="E118" s="12">
        <v>7500</v>
      </c>
      <c r="F118" s="12"/>
      <c r="G118" s="15"/>
    </row>
    <row r="119" spans="1:7">
      <c r="A119" s="16" t="s">
        <v>368</v>
      </c>
      <c r="B119" s="10" t="s">
        <v>361</v>
      </c>
      <c r="C119" s="11" t="s">
        <v>151</v>
      </c>
      <c r="D119" s="12">
        <v>11500</v>
      </c>
      <c r="E119" s="12">
        <v>12000</v>
      </c>
      <c r="F119" s="12"/>
      <c r="G119" s="15"/>
    </row>
    <row r="120" spans="1:7">
      <c r="A120" s="16" t="s">
        <v>369</v>
      </c>
      <c r="B120" s="10" t="s">
        <v>361</v>
      </c>
      <c r="C120" s="11" t="s">
        <v>151</v>
      </c>
      <c r="D120" s="12">
        <v>4500</v>
      </c>
      <c r="E120" s="12">
        <v>4500</v>
      </c>
      <c r="F120" s="12"/>
      <c r="G120" s="15"/>
    </row>
    <row r="121" spans="1:7">
      <c r="A121" s="16" t="s">
        <v>370</v>
      </c>
      <c r="B121" s="10" t="s">
        <v>361</v>
      </c>
      <c r="C121" s="11" t="s">
        <v>151</v>
      </c>
      <c r="D121" s="12">
        <v>23000</v>
      </c>
      <c r="E121" s="12">
        <v>26000</v>
      </c>
      <c r="F121" s="12"/>
      <c r="G121" s="15"/>
    </row>
    <row r="122" spans="1:7">
      <c r="A122" s="16" t="s">
        <v>371</v>
      </c>
      <c r="B122" s="10" t="s">
        <v>361</v>
      </c>
      <c r="C122" s="11" t="s">
        <v>151</v>
      </c>
      <c r="D122" s="12">
        <v>11500</v>
      </c>
      <c r="E122" s="12">
        <v>12000</v>
      </c>
      <c r="F122" s="12"/>
      <c r="G122" s="15"/>
    </row>
    <row r="123" spans="1:7">
      <c r="A123" s="16" t="s">
        <v>363</v>
      </c>
      <c r="B123" s="10" t="s">
        <v>361</v>
      </c>
      <c r="C123" s="11" t="s">
        <v>151</v>
      </c>
      <c r="D123" s="12">
        <v>10500</v>
      </c>
      <c r="E123" s="12">
        <v>11000</v>
      </c>
      <c r="F123" s="12"/>
      <c r="G123" s="15"/>
    </row>
    <row r="124" spans="1:7">
      <c r="A124" s="118" t="s">
        <v>380</v>
      </c>
      <c r="B124" s="119"/>
      <c r="C124" s="119"/>
      <c r="D124" s="119"/>
      <c r="E124" s="119"/>
      <c r="F124" s="119"/>
      <c r="G124" s="120"/>
    </row>
    <row r="125" spans="1:7">
      <c r="A125" s="16" t="s">
        <v>243</v>
      </c>
      <c r="B125" s="10" t="s">
        <v>294</v>
      </c>
      <c r="C125" s="11" t="s">
        <v>282</v>
      </c>
      <c r="D125" s="12">
        <v>330</v>
      </c>
      <c r="E125" s="12">
        <v>330</v>
      </c>
      <c r="F125" s="12"/>
      <c r="G125" s="15"/>
    </row>
    <row r="126" spans="1:7">
      <c r="A126" s="16" t="s">
        <v>245</v>
      </c>
      <c r="B126" s="10" t="s">
        <v>294</v>
      </c>
      <c r="C126" s="11" t="s">
        <v>382</v>
      </c>
      <c r="D126" s="12">
        <v>350</v>
      </c>
      <c r="E126" s="12">
        <v>350</v>
      </c>
      <c r="F126" s="12"/>
      <c r="G126" s="15"/>
    </row>
    <row r="127" spans="1:7">
      <c r="A127" s="16" t="s">
        <v>246</v>
      </c>
      <c r="B127" s="10" t="s">
        <v>294</v>
      </c>
      <c r="C127" s="11" t="s">
        <v>383</v>
      </c>
      <c r="D127" s="12">
        <v>320</v>
      </c>
      <c r="E127" s="12">
        <v>320</v>
      </c>
      <c r="F127" s="12"/>
      <c r="G127" s="15"/>
    </row>
    <row r="128" spans="1:7">
      <c r="A128" s="16" t="s">
        <v>283</v>
      </c>
      <c r="B128" s="10" t="s">
        <v>294</v>
      </c>
      <c r="C128" s="11" t="s">
        <v>384</v>
      </c>
      <c r="D128" s="12">
        <v>380</v>
      </c>
      <c r="E128" s="12">
        <v>380</v>
      </c>
      <c r="F128" s="12"/>
      <c r="G128" s="15"/>
    </row>
    <row r="129" spans="1:7">
      <c r="A129" s="16" t="s">
        <v>284</v>
      </c>
      <c r="B129" s="10" t="s">
        <v>117</v>
      </c>
      <c r="C129" s="11" t="s">
        <v>509</v>
      </c>
      <c r="D129" s="12">
        <v>28700</v>
      </c>
      <c r="E129" s="12">
        <v>29000</v>
      </c>
      <c r="F129" s="12"/>
      <c r="G129" s="15"/>
    </row>
    <row r="130" spans="1:7">
      <c r="A130" s="16" t="s">
        <v>284</v>
      </c>
      <c r="B130" s="10" t="s">
        <v>117</v>
      </c>
      <c r="C130" s="11" t="s">
        <v>510</v>
      </c>
      <c r="D130" s="12">
        <v>27000</v>
      </c>
      <c r="E130" s="12">
        <v>27500</v>
      </c>
      <c r="F130" s="12"/>
      <c r="G130" s="15"/>
    </row>
    <row r="131" spans="1:7">
      <c r="A131" s="16" t="s">
        <v>284</v>
      </c>
      <c r="B131" s="10" t="s">
        <v>28</v>
      </c>
      <c r="C131" s="11" t="s">
        <v>511</v>
      </c>
      <c r="D131" s="12">
        <v>12500</v>
      </c>
      <c r="E131" s="12">
        <v>13000</v>
      </c>
      <c r="F131" s="12"/>
      <c r="G131" s="15"/>
    </row>
    <row r="132" spans="1:7">
      <c r="A132" s="16" t="s">
        <v>247</v>
      </c>
      <c r="B132" s="10" t="s">
        <v>5</v>
      </c>
      <c r="C132" s="11" t="s">
        <v>121</v>
      </c>
      <c r="D132" s="12">
        <v>14000</v>
      </c>
      <c r="E132" s="12">
        <v>14800</v>
      </c>
      <c r="F132" s="12"/>
      <c r="G132" s="15"/>
    </row>
    <row r="133" spans="1:7">
      <c r="A133" s="16" t="s">
        <v>248</v>
      </c>
      <c r="B133" s="10" t="s">
        <v>362</v>
      </c>
      <c r="C133" s="11" t="s">
        <v>134</v>
      </c>
      <c r="D133" s="12">
        <v>11800</v>
      </c>
      <c r="E133" s="12">
        <v>11900</v>
      </c>
      <c r="F133" s="12"/>
      <c r="G133" s="15"/>
    </row>
    <row r="134" spans="1:7">
      <c r="A134" s="16" t="s">
        <v>285</v>
      </c>
      <c r="B134" s="10" t="s">
        <v>5</v>
      </c>
      <c r="C134" s="11" t="s">
        <v>121</v>
      </c>
      <c r="D134" s="12">
        <v>11000</v>
      </c>
      <c r="E134" s="12">
        <v>12000</v>
      </c>
      <c r="F134" s="12"/>
      <c r="G134" s="15"/>
    </row>
    <row r="135" spans="1:7">
      <c r="A135" s="17" t="s">
        <v>286</v>
      </c>
      <c r="B135" s="18" t="s">
        <v>5</v>
      </c>
      <c r="C135" s="19" t="s">
        <v>121</v>
      </c>
      <c r="D135" s="20">
        <v>14000</v>
      </c>
      <c r="E135" s="20">
        <v>16000</v>
      </c>
      <c r="F135" s="20"/>
      <c r="G135" s="21"/>
    </row>
    <row r="136" spans="1:7">
      <c r="A136" s="24" t="s">
        <v>196</v>
      </c>
    </row>
  </sheetData>
  <mergeCells count="19">
    <mergeCell ref="A75:G75"/>
    <mergeCell ref="A85:G85"/>
    <mergeCell ref="A113:G113"/>
    <mergeCell ref="A106:G106"/>
    <mergeCell ref="A124:G124"/>
    <mergeCell ref="A55:G55"/>
    <mergeCell ref="A47:G47"/>
    <mergeCell ref="A12:A13"/>
    <mergeCell ref="B12:B13"/>
    <mergeCell ref="C12:C13"/>
    <mergeCell ref="D12:E12"/>
    <mergeCell ref="F12:G12"/>
    <mergeCell ref="A14:G14"/>
    <mergeCell ref="A10:G10"/>
    <mergeCell ref="A5:G5"/>
    <mergeCell ref="A6:G6"/>
    <mergeCell ref="A7:G7"/>
    <mergeCell ref="A8:G8"/>
    <mergeCell ref="A9:G9"/>
  </mergeCell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55" max="6" man="1"/>
  </rowBreaks>
  <colBreaks count="1" manualBreakCount="1">
    <brk id="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F5CA-8FD8-4F09-A55F-886D6297A17F}">
  <dimension ref="A1:G192"/>
  <sheetViews>
    <sheetView showGridLines="0" zoomScale="90" zoomScaleNormal="90" workbookViewId="0"/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14.140625" style="4" bestFit="1" customWidth="1"/>
    <col min="4" max="7" width="9.28515625" style="3" customWidth="1"/>
    <col min="8" max="16384" width="11.5703125" style="1"/>
  </cols>
  <sheetData>
    <row r="1" spans="1:7">
      <c r="A1" s="6"/>
      <c r="B1" s="7"/>
      <c r="C1" s="8"/>
      <c r="D1" s="9"/>
      <c r="E1" s="9"/>
      <c r="F1" s="9"/>
      <c r="G1" s="9"/>
    </row>
    <row r="2" spans="1:7">
      <c r="A2" s="6"/>
      <c r="B2" s="7"/>
      <c r="C2" s="8"/>
      <c r="D2" s="9"/>
      <c r="E2" s="9"/>
      <c r="F2" s="9"/>
      <c r="G2" s="9"/>
    </row>
    <row r="3" spans="1:7">
      <c r="A3" s="6"/>
      <c r="B3" s="7"/>
      <c r="C3" s="8"/>
      <c r="D3" s="9"/>
      <c r="E3" s="9"/>
      <c r="F3" s="9"/>
      <c r="G3" s="9"/>
    </row>
    <row r="4" spans="1:7">
      <c r="A4" s="6"/>
      <c r="B4" s="7"/>
      <c r="C4" s="8"/>
      <c r="D4" s="9"/>
      <c r="E4" s="9"/>
      <c r="F4" s="9"/>
      <c r="G4" s="9"/>
    </row>
    <row r="5" spans="1:7" ht="16.5">
      <c r="A5" s="110" t="s">
        <v>107</v>
      </c>
      <c r="B5" s="111"/>
      <c r="C5" s="111"/>
      <c r="D5" s="111"/>
      <c r="E5" s="111"/>
      <c r="F5" s="111"/>
      <c r="G5" s="111"/>
    </row>
    <row r="6" spans="1:7" ht="16.5">
      <c r="A6" s="110" t="s">
        <v>108</v>
      </c>
      <c r="B6" s="110"/>
      <c r="C6" s="110"/>
      <c r="D6" s="110"/>
      <c r="E6" s="110"/>
      <c r="F6" s="110"/>
      <c r="G6" s="110"/>
    </row>
    <row r="7" spans="1:7">
      <c r="A7" s="112" t="s">
        <v>109</v>
      </c>
      <c r="B7" s="113"/>
      <c r="C7" s="113"/>
      <c r="D7" s="113"/>
      <c r="E7" s="113"/>
      <c r="F7" s="113"/>
      <c r="G7" s="114"/>
    </row>
    <row r="8" spans="1:7">
      <c r="A8" s="115" t="s">
        <v>111</v>
      </c>
      <c r="B8" s="116"/>
      <c r="C8" s="116"/>
      <c r="D8" s="116"/>
      <c r="E8" s="116"/>
      <c r="F8" s="116"/>
      <c r="G8" s="117"/>
    </row>
    <row r="9" spans="1:7">
      <c r="A9" s="115" t="s">
        <v>110</v>
      </c>
      <c r="B9" s="116"/>
      <c r="C9" s="116"/>
      <c r="D9" s="116"/>
      <c r="E9" s="116"/>
      <c r="F9" s="116"/>
      <c r="G9" s="117"/>
    </row>
    <row r="10" spans="1:7">
      <c r="A10" s="107" t="s">
        <v>355</v>
      </c>
      <c r="B10" s="108"/>
      <c r="C10" s="108"/>
      <c r="D10" s="108"/>
      <c r="E10" s="108"/>
      <c r="F10" s="108"/>
      <c r="G10" s="109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02" t="s">
        <v>0</v>
      </c>
      <c r="B12" s="121" t="s">
        <v>1</v>
      </c>
      <c r="C12" s="121" t="s">
        <v>2</v>
      </c>
      <c r="D12" s="123" t="s">
        <v>100</v>
      </c>
      <c r="E12" s="123"/>
      <c r="F12" s="123" t="s">
        <v>101</v>
      </c>
      <c r="G12" s="124"/>
    </row>
    <row r="13" spans="1:7">
      <c r="A13" s="104"/>
      <c r="B13" s="122"/>
      <c r="C13" s="122"/>
      <c r="D13" s="22" t="s">
        <v>103</v>
      </c>
      <c r="E13" s="22" t="s">
        <v>102</v>
      </c>
      <c r="F13" s="22" t="s">
        <v>103</v>
      </c>
      <c r="G13" s="23" t="s">
        <v>102</v>
      </c>
    </row>
    <row r="14" spans="1:7">
      <c r="A14" s="125" t="s">
        <v>3</v>
      </c>
      <c r="B14" s="126"/>
      <c r="C14" s="126"/>
      <c r="D14" s="126"/>
      <c r="E14" s="126"/>
      <c r="F14" s="126"/>
      <c r="G14" s="127"/>
    </row>
    <row r="15" spans="1:7">
      <c r="A15" s="14" t="s">
        <v>20</v>
      </c>
      <c r="B15" s="10" t="s">
        <v>21</v>
      </c>
      <c r="C15" s="11" t="s">
        <v>206</v>
      </c>
      <c r="D15" s="12">
        <v>120000</v>
      </c>
      <c r="E15" s="12">
        <v>130000</v>
      </c>
      <c r="F15" s="12">
        <v>120000</v>
      </c>
      <c r="G15" s="15">
        <v>130000</v>
      </c>
    </row>
    <row r="16" spans="1:7">
      <c r="A16" s="14" t="s">
        <v>163</v>
      </c>
      <c r="B16" s="10" t="s">
        <v>21</v>
      </c>
      <c r="C16" s="11" t="s">
        <v>206</v>
      </c>
      <c r="D16" s="12">
        <v>160000</v>
      </c>
      <c r="E16" s="12">
        <v>160000</v>
      </c>
      <c r="F16" s="12">
        <v>160000</v>
      </c>
      <c r="G16" s="15">
        <v>170000</v>
      </c>
    </row>
    <row r="17" spans="1:7">
      <c r="A17" s="14" t="s">
        <v>23</v>
      </c>
      <c r="B17" s="10" t="s">
        <v>10</v>
      </c>
      <c r="C17" s="11" t="s">
        <v>385</v>
      </c>
      <c r="D17" s="12">
        <v>40000</v>
      </c>
      <c r="E17" s="12">
        <v>45000</v>
      </c>
      <c r="F17" s="12">
        <v>40000</v>
      </c>
      <c r="G17" s="15">
        <v>42000</v>
      </c>
    </row>
    <row r="18" spans="1:7">
      <c r="A18" s="14" t="s">
        <v>31</v>
      </c>
      <c r="B18" s="10" t="s">
        <v>32</v>
      </c>
      <c r="C18" s="11" t="s">
        <v>386</v>
      </c>
      <c r="D18" s="12">
        <v>26000</v>
      </c>
      <c r="E18" s="12">
        <v>28000</v>
      </c>
      <c r="F18" s="12">
        <v>25000</v>
      </c>
      <c r="G18" s="15">
        <v>26000</v>
      </c>
    </row>
    <row r="19" spans="1:7">
      <c r="A19" s="14" t="s">
        <v>33</v>
      </c>
      <c r="B19" s="10" t="s">
        <v>10</v>
      </c>
      <c r="C19" s="11" t="s">
        <v>386</v>
      </c>
      <c r="D19" s="12">
        <v>26000</v>
      </c>
      <c r="E19" s="12">
        <v>28000</v>
      </c>
      <c r="F19" s="12">
        <v>25000</v>
      </c>
      <c r="G19" s="15">
        <v>26000</v>
      </c>
    </row>
    <row r="20" spans="1:7">
      <c r="A20" s="14" t="s">
        <v>39</v>
      </c>
      <c r="B20" s="10" t="s">
        <v>32</v>
      </c>
      <c r="C20" s="11" t="s">
        <v>123</v>
      </c>
      <c r="D20" s="12">
        <v>55000</v>
      </c>
      <c r="E20" s="12">
        <v>60000</v>
      </c>
      <c r="F20" s="12">
        <v>50000</v>
      </c>
      <c r="G20" s="15">
        <v>54000</v>
      </c>
    </row>
    <row r="21" spans="1:7">
      <c r="A21" s="14" t="s">
        <v>387</v>
      </c>
      <c r="B21" s="10"/>
      <c r="C21" s="11"/>
      <c r="D21" s="12"/>
      <c r="E21" s="12"/>
      <c r="F21" s="12"/>
      <c r="G21" s="15"/>
    </row>
    <row r="22" spans="1:7">
      <c r="A22" s="14" t="s">
        <v>4</v>
      </c>
      <c r="B22" s="10" t="s">
        <v>5</v>
      </c>
      <c r="C22" s="11" t="s">
        <v>121</v>
      </c>
      <c r="D22" s="12">
        <v>5800</v>
      </c>
      <c r="E22" s="12">
        <v>6000</v>
      </c>
      <c r="F22" s="12">
        <v>5900</v>
      </c>
      <c r="G22" s="15">
        <v>6000</v>
      </c>
    </row>
    <row r="23" spans="1:7">
      <c r="A23" s="14" t="s">
        <v>6</v>
      </c>
      <c r="B23" s="10" t="s">
        <v>5</v>
      </c>
      <c r="C23" s="11" t="s">
        <v>121</v>
      </c>
      <c r="D23" s="12">
        <v>5700</v>
      </c>
      <c r="E23" s="12">
        <v>5800</v>
      </c>
      <c r="F23" s="12">
        <v>5900</v>
      </c>
      <c r="G23" s="15">
        <v>6000</v>
      </c>
    </row>
    <row r="24" spans="1:7">
      <c r="A24" s="14" t="s">
        <v>388</v>
      </c>
      <c r="B24" s="10" t="s">
        <v>389</v>
      </c>
      <c r="C24" s="11" t="s">
        <v>121</v>
      </c>
      <c r="D24" s="12">
        <v>1900</v>
      </c>
      <c r="E24" s="12">
        <v>2000</v>
      </c>
      <c r="F24" s="12">
        <v>2000</v>
      </c>
      <c r="G24" s="15">
        <v>2000</v>
      </c>
    </row>
    <row r="25" spans="1:7">
      <c r="A25" s="14" t="s">
        <v>7</v>
      </c>
      <c r="B25" s="10" t="s">
        <v>5</v>
      </c>
      <c r="C25" s="11" t="s">
        <v>121</v>
      </c>
      <c r="D25" s="12">
        <v>1700</v>
      </c>
      <c r="E25" s="12">
        <v>1800</v>
      </c>
      <c r="F25" s="12">
        <v>1800</v>
      </c>
      <c r="G25" s="15">
        <v>1900</v>
      </c>
    </row>
    <row r="26" spans="1:7">
      <c r="A26" s="14" t="s">
        <v>118</v>
      </c>
      <c r="B26" s="10" t="s">
        <v>117</v>
      </c>
      <c r="C26" s="11" t="s">
        <v>386</v>
      </c>
      <c r="D26" s="12">
        <v>28000</v>
      </c>
      <c r="E26" s="12">
        <v>30000</v>
      </c>
      <c r="F26" s="12">
        <v>29000</v>
      </c>
      <c r="G26" s="15">
        <v>30000</v>
      </c>
    </row>
    <row r="27" spans="1:7">
      <c r="A27" s="14" t="s">
        <v>8</v>
      </c>
      <c r="B27" s="10" t="s">
        <v>5</v>
      </c>
      <c r="C27" s="11" t="s">
        <v>121</v>
      </c>
      <c r="D27" s="12">
        <v>4000</v>
      </c>
      <c r="E27" s="12">
        <v>4500</v>
      </c>
      <c r="F27" s="12">
        <v>4500</v>
      </c>
      <c r="G27" s="15">
        <v>4600</v>
      </c>
    </row>
    <row r="28" spans="1:7">
      <c r="A28" s="14" t="s">
        <v>9</v>
      </c>
      <c r="B28" s="10" t="s">
        <v>117</v>
      </c>
      <c r="C28" s="11" t="s">
        <v>122</v>
      </c>
      <c r="D28" s="12">
        <v>128000</v>
      </c>
      <c r="E28" s="12">
        <v>130000</v>
      </c>
      <c r="F28" s="12">
        <v>130000</v>
      </c>
      <c r="G28" s="15">
        <v>130000</v>
      </c>
    </row>
    <row r="29" spans="1:7">
      <c r="A29" s="14" t="s">
        <v>390</v>
      </c>
      <c r="B29" s="10" t="s">
        <v>10</v>
      </c>
      <c r="C29" s="11" t="s">
        <v>123</v>
      </c>
      <c r="D29" s="12">
        <v>40000</v>
      </c>
      <c r="E29" s="12">
        <v>42000</v>
      </c>
      <c r="F29" s="12">
        <v>40000</v>
      </c>
      <c r="G29" s="15">
        <v>42000</v>
      </c>
    </row>
    <row r="30" spans="1:7">
      <c r="A30" s="14" t="s">
        <v>11</v>
      </c>
      <c r="B30" s="10" t="s">
        <v>12</v>
      </c>
      <c r="C30" s="11" t="s">
        <v>150</v>
      </c>
      <c r="D30" s="12">
        <v>46000</v>
      </c>
      <c r="E30" s="12">
        <v>48000</v>
      </c>
      <c r="F30" s="12">
        <v>46000</v>
      </c>
      <c r="G30" s="15">
        <v>48000</v>
      </c>
    </row>
    <row r="31" spans="1:7">
      <c r="A31" s="14" t="s">
        <v>13</v>
      </c>
      <c r="B31" s="10" t="s">
        <v>10</v>
      </c>
      <c r="C31" s="11" t="s">
        <v>155</v>
      </c>
      <c r="D31" s="12">
        <v>40000</v>
      </c>
      <c r="E31" s="12">
        <v>40000</v>
      </c>
      <c r="F31" s="12">
        <v>40000</v>
      </c>
      <c r="G31" s="15">
        <v>41000</v>
      </c>
    </row>
    <row r="32" spans="1:7">
      <c r="A32" s="14" t="s">
        <v>14</v>
      </c>
      <c r="B32" s="10" t="s">
        <v>5</v>
      </c>
      <c r="C32" s="11" t="s">
        <v>121</v>
      </c>
      <c r="D32" s="12">
        <v>4000</v>
      </c>
      <c r="E32" s="12">
        <v>4500</v>
      </c>
      <c r="F32" s="12">
        <v>4300</v>
      </c>
      <c r="G32" s="15">
        <v>4500</v>
      </c>
    </row>
    <row r="33" spans="1:7">
      <c r="A33" s="14" t="s">
        <v>15</v>
      </c>
      <c r="B33" s="10" t="s">
        <v>5</v>
      </c>
      <c r="C33" s="11" t="s">
        <v>121</v>
      </c>
      <c r="D33" s="12">
        <v>6500</v>
      </c>
      <c r="E33" s="12">
        <v>7000</v>
      </c>
      <c r="F33" s="12">
        <v>6800</v>
      </c>
      <c r="G33" s="15">
        <v>7000</v>
      </c>
    </row>
    <row r="34" spans="1:7">
      <c r="A34" s="14" t="s">
        <v>16</v>
      </c>
      <c r="B34" s="10" t="s">
        <v>117</v>
      </c>
      <c r="C34" s="11" t="s">
        <v>131</v>
      </c>
      <c r="D34" s="12">
        <v>55000</v>
      </c>
      <c r="E34" s="12">
        <v>57000</v>
      </c>
      <c r="F34" s="12">
        <v>55000</v>
      </c>
      <c r="G34" s="15">
        <v>58000</v>
      </c>
    </row>
    <row r="35" spans="1:7">
      <c r="A35" s="14" t="s">
        <v>391</v>
      </c>
      <c r="B35" s="10" t="s">
        <v>10</v>
      </c>
      <c r="C35" s="11" t="s">
        <v>125</v>
      </c>
      <c r="D35" s="12">
        <v>25000</v>
      </c>
      <c r="E35" s="12">
        <v>26000</v>
      </c>
      <c r="F35" s="12">
        <v>24000</v>
      </c>
      <c r="G35" s="15">
        <v>25000</v>
      </c>
    </row>
    <row r="36" spans="1:7">
      <c r="A36" s="14" t="s">
        <v>17</v>
      </c>
      <c r="B36" s="10" t="s">
        <v>10</v>
      </c>
      <c r="C36" s="11" t="s">
        <v>150</v>
      </c>
      <c r="D36" s="12">
        <v>28000</v>
      </c>
      <c r="E36" s="12">
        <v>30000</v>
      </c>
      <c r="F36" s="12">
        <v>28000</v>
      </c>
      <c r="G36" s="15">
        <v>29000</v>
      </c>
    </row>
    <row r="37" spans="1:7">
      <c r="A37" s="14" t="s">
        <v>18</v>
      </c>
      <c r="B37" s="10" t="s">
        <v>5</v>
      </c>
      <c r="C37" s="11" t="s">
        <v>121</v>
      </c>
      <c r="D37" s="12">
        <v>5800</v>
      </c>
      <c r="E37" s="12">
        <v>6000</v>
      </c>
      <c r="F37" s="12">
        <v>5500</v>
      </c>
      <c r="G37" s="15">
        <v>6000</v>
      </c>
    </row>
    <row r="38" spans="1:7">
      <c r="A38" s="14" t="s">
        <v>19</v>
      </c>
      <c r="B38" s="10" t="s">
        <v>10</v>
      </c>
      <c r="C38" s="11" t="s">
        <v>124</v>
      </c>
      <c r="D38" s="12">
        <v>95000</v>
      </c>
      <c r="E38" s="12">
        <v>95000</v>
      </c>
      <c r="F38" s="12">
        <v>94000</v>
      </c>
      <c r="G38" s="15">
        <v>95000</v>
      </c>
    </row>
    <row r="39" spans="1:7">
      <c r="A39" s="14" t="s">
        <v>22</v>
      </c>
      <c r="B39" s="10" t="s">
        <v>10</v>
      </c>
      <c r="C39" s="11" t="s">
        <v>123</v>
      </c>
      <c r="D39" s="12">
        <v>110000</v>
      </c>
      <c r="E39" s="12">
        <v>110000</v>
      </c>
      <c r="F39" s="12">
        <v>110000</v>
      </c>
      <c r="G39" s="15">
        <v>115000</v>
      </c>
    </row>
    <row r="40" spans="1:7">
      <c r="A40" s="14" t="s">
        <v>392</v>
      </c>
      <c r="B40" s="10" t="s">
        <v>10</v>
      </c>
      <c r="C40" s="11" t="s">
        <v>162</v>
      </c>
      <c r="D40" s="12">
        <v>50000</v>
      </c>
      <c r="E40" s="12">
        <v>52000</v>
      </c>
      <c r="F40" s="12">
        <v>53000</v>
      </c>
      <c r="G40" s="15">
        <v>54000</v>
      </c>
    </row>
    <row r="41" spans="1:7">
      <c r="A41" s="14" t="s">
        <v>393</v>
      </c>
      <c r="B41" s="10" t="s">
        <v>10</v>
      </c>
      <c r="C41" s="11" t="s">
        <v>162</v>
      </c>
      <c r="D41" s="12">
        <v>58000</v>
      </c>
      <c r="E41" s="12">
        <v>60000</v>
      </c>
      <c r="F41" s="12">
        <v>60000</v>
      </c>
      <c r="G41" s="15">
        <v>60000</v>
      </c>
    </row>
    <row r="42" spans="1:7">
      <c r="A42" s="14" t="s">
        <v>24</v>
      </c>
      <c r="B42" s="10" t="s">
        <v>10</v>
      </c>
      <c r="C42" s="11" t="s">
        <v>386</v>
      </c>
      <c r="D42" s="12">
        <v>60000</v>
      </c>
      <c r="E42" s="12">
        <v>65000</v>
      </c>
      <c r="F42" s="12">
        <v>60000</v>
      </c>
      <c r="G42" s="15">
        <v>65000</v>
      </c>
    </row>
    <row r="43" spans="1:7">
      <c r="A43" s="14" t="s">
        <v>25</v>
      </c>
      <c r="B43" s="10" t="s">
        <v>117</v>
      </c>
      <c r="C43" s="11" t="s">
        <v>203</v>
      </c>
      <c r="D43" s="12">
        <v>135000</v>
      </c>
      <c r="E43" s="12">
        <v>140000</v>
      </c>
      <c r="F43" s="12">
        <v>140000</v>
      </c>
      <c r="G43" s="15">
        <v>140000</v>
      </c>
    </row>
    <row r="44" spans="1:7">
      <c r="A44" s="14" t="s">
        <v>26</v>
      </c>
      <c r="B44" s="10" t="s">
        <v>117</v>
      </c>
      <c r="C44" s="11" t="s">
        <v>203</v>
      </c>
      <c r="D44" s="12">
        <v>135000</v>
      </c>
      <c r="E44" s="12">
        <v>135000</v>
      </c>
      <c r="F44" s="12">
        <v>135000</v>
      </c>
      <c r="G44" s="15">
        <v>135000</v>
      </c>
    </row>
    <row r="45" spans="1:7">
      <c r="A45" s="14" t="s">
        <v>27</v>
      </c>
      <c r="B45" s="10" t="s">
        <v>117</v>
      </c>
      <c r="C45" s="11" t="s">
        <v>203</v>
      </c>
      <c r="D45" s="12">
        <v>150000</v>
      </c>
      <c r="E45" s="12">
        <v>155000</v>
      </c>
      <c r="F45" s="12">
        <v>150000</v>
      </c>
      <c r="G45" s="15">
        <v>150000</v>
      </c>
    </row>
    <row r="46" spans="1:7">
      <c r="A46" s="14" t="s">
        <v>512</v>
      </c>
      <c r="B46" s="10" t="s">
        <v>28</v>
      </c>
      <c r="C46" s="11" t="s">
        <v>124</v>
      </c>
      <c r="D46" s="12">
        <v>30000</v>
      </c>
      <c r="E46" s="12">
        <v>32000</v>
      </c>
      <c r="F46" s="12">
        <v>29000</v>
      </c>
      <c r="G46" s="15">
        <v>30000</v>
      </c>
    </row>
    <row r="47" spans="1:7">
      <c r="A47" s="14" t="s">
        <v>29</v>
      </c>
      <c r="B47" s="10" t="s">
        <v>5</v>
      </c>
      <c r="C47" s="11" t="s">
        <v>121</v>
      </c>
      <c r="D47" s="12">
        <v>1600</v>
      </c>
      <c r="E47" s="12">
        <v>1700</v>
      </c>
      <c r="F47" s="12">
        <v>1600</v>
      </c>
      <c r="G47" s="15">
        <v>1700</v>
      </c>
    </row>
    <row r="48" spans="1:7">
      <c r="A48" s="14" t="s">
        <v>30</v>
      </c>
      <c r="B48" s="10" t="s">
        <v>389</v>
      </c>
      <c r="C48" s="11" t="s">
        <v>394</v>
      </c>
      <c r="D48" s="12">
        <v>20000</v>
      </c>
      <c r="E48" s="12">
        <v>22000</v>
      </c>
      <c r="F48" s="12">
        <v>22000</v>
      </c>
      <c r="G48" s="15">
        <v>23000</v>
      </c>
    </row>
    <row r="49" spans="1:7">
      <c r="A49" s="14" t="s">
        <v>34</v>
      </c>
      <c r="B49" s="10" t="s">
        <v>389</v>
      </c>
      <c r="C49" s="11" t="s">
        <v>395</v>
      </c>
      <c r="D49" s="12">
        <v>45000</v>
      </c>
      <c r="E49" s="12">
        <v>48000</v>
      </c>
      <c r="F49" s="12">
        <v>45000</v>
      </c>
      <c r="G49" s="15">
        <v>47000</v>
      </c>
    </row>
    <row r="50" spans="1:7">
      <c r="A50" s="14" t="s">
        <v>35</v>
      </c>
      <c r="B50" s="10" t="s">
        <v>389</v>
      </c>
      <c r="C50" s="11" t="s">
        <v>124</v>
      </c>
      <c r="D50" s="12">
        <v>26000</v>
      </c>
      <c r="E50" s="12">
        <v>27000</v>
      </c>
      <c r="F50" s="12">
        <v>26000</v>
      </c>
      <c r="G50" s="15">
        <v>27000</v>
      </c>
    </row>
    <row r="51" spans="1:7">
      <c r="A51" s="14" t="s">
        <v>36</v>
      </c>
      <c r="B51" s="10" t="s">
        <v>5</v>
      </c>
      <c r="C51" s="11" t="s">
        <v>121</v>
      </c>
      <c r="D51" s="12">
        <v>1100</v>
      </c>
      <c r="E51" s="12">
        <v>1200</v>
      </c>
      <c r="F51" s="12">
        <v>1200</v>
      </c>
      <c r="G51" s="15">
        <v>1300</v>
      </c>
    </row>
    <row r="52" spans="1:7">
      <c r="A52" s="14" t="s">
        <v>396</v>
      </c>
      <c r="B52" s="10" t="s">
        <v>5</v>
      </c>
      <c r="C52" s="11" t="s">
        <v>121</v>
      </c>
      <c r="D52" s="12">
        <v>1400</v>
      </c>
      <c r="E52" s="12">
        <v>1500</v>
      </c>
      <c r="F52" s="12">
        <v>1400</v>
      </c>
      <c r="G52" s="15">
        <v>1500</v>
      </c>
    </row>
    <row r="53" spans="1:7">
      <c r="A53" s="14" t="s">
        <v>397</v>
      </c>
      <c r="B53" s="10" t="s">
        <v>117</v>
      </c>
      <c r="C53" s="11" t="s">
        <v>386</v>
      </c>
      <c r="D53" s="12">
        <v>118000</v>
      </c>
      <c r="E53" s="12">
        <v>120000</v>
      </c>
      <c r="F53" s="12">
        <v>120000</v>
      </c>
      <c r="G53" s="15">
        <v>120000</v>
      </c>
    </row>
    <row r="54" spans="1:7">
      <c r="A54" s="14" t="s">
        <v>398</v>
      </c>
      <c r="B54" s="10" t="s">
        <v>10</v>
      </c>
      <c r="C54" s="11" t="s">
        <v>399</v>
      </c>
      <c r="D54" s="12">
        <v>80000</v>
      </c>
      <c r="E54" s="12">
        <v>85000</v>
      </c>
      <c r="F54" s="12">
        <v>78000</v>
      </c>
      <c r="G54" s="15">
        <v>80000</v>
      </c>
    </row>
    <row r="55" spans="1:7">
      <c r="A55" s="14" t="s">
        <v>37</v>
      </c>
      <c r="B55" s="10" t="s">
        <v>389</v>
      </c>
      <c r="C55" s="11" t="s">
        <v>141</v>
      </c>
      <c r="D55" s="12">
        <v>28000</v>
      </c>
      <c r="E55" s="12">
        <v>29000</v>
      </c>
      <c r="F55" s="12">
        <v>28000</v>
      </c>
      <c r="G55" s="15">
        <v>30000</v>
      </c>
    </row>
    <row r="56" spans="1:7">
      <c r="A56" s="14" t="s">
        <v>38</v>
      </c>
      <c r="B56" s="10" t="s">
        <v>5</v>
      </c>
      <c r="C56" s="11" t="s">
        <v>121</v>
      </c>
      <c r="D56" s="12">
        <v>5000</v>
      </c>
      <c r="E56" s="12">
        <v>5000</v>
      </c>
      <c r="F56" s="12">
        <v>4800</v>
      </c>
      <c r="G56" s="15">
        <v>5000</v>
      </c>
    </row>
    <row r="57" spans="1:7">
      <c r="A57" s="14" t="s">
        <v>113</v>
      </c>
      <c r="B57" s="10" t="s">
        <v>10</v>
      </c>
      <c r="C57" s="11" t="s">
        <v>123</v>
      </c>
      <c r="D57" s="12">
        <v>55000</v>
      </c>
      <c r="E57" s="12">
        <v>58000</v>
      </c>
      <c r="F57" s="12">
        <v>54000</v>
      </c>
      <c r="G57" s="15">
        <v>55000</v>
      </c>
    </row>
    <row r="58" spans="1:7">
      <c r="A58" s="14" t="s">
        <v>40</v>
      </c>
      <c r="B58" s="10" t="s">
        <v>5</v>
      </c>
      <c r="C58" s="11" t="s">
        <v>121</v>
      </c>
      <c r="D58" s="12">
        <v>4000</v>
      </c>
      <c r="E58" s="12">
        <v>4000</v>
      </c>
      <c r="F58" s="12">
        <v>3800</v>
      </c>
      <c r="G58" s="15">
        <v>4000</v>
      </c>
    </row>
    <row r="59" spans="1:7">
      <c r="A59" s="14" t="s">
        <v>41</v>
      </c>
      <c r="B59" s="10" t="s">
        <v>400</v>
      </c>
      <c r="C59" s="11" t="s">
        <v>401</v>
      </c>
      <c r="D59" s="12">
        <v>95000</v>
      </c>
      <c r="E59" s="12">
        <v>98000</v>
      </c>
      <c r="F59" s="12">
        <v>100000</v>
      </c>
      <c r="G59" s="15">
        <v>100000</v>
      </c>
    </row>
    <row r="60" spans="1:7">
      <c r="A60" s="14" t="s">
        <v>42</v>
      </c>
      <c r="B60" s="10" t="s">
        <v>117</v>
      </c>
      <c r="C60" s="11" t="s">
        <v>513</v>
      </c>
      <c r="D60" s="12">
        <v>38000</v>
      </c>
      <c r="E60" s="12">
        <v>40000</v>
      </c>
      <c r="F60" s="12">
        <v>38000</v>
      </c>
      <c r="G60" s="15">
        <v>40000</v>
      </c>
    </row>
    <row r="61" spans="1:7">
      <c r="A61" s="14" t="s">
        <v>43</v>
      </c>
      <c r="B61" s="10" t="s">
        <v>44</v>
      </c>
      <c r="C61" s="11" t="s">
        <v>124</v>
      </c>
      <c r="D61" s="12">
        <v>72000</v>
      </c>
      <c r="E61" s="12">
        <v>75000</v>
      </c>
      <c r="F61" s="12">
        <v>70000</v>
      </c>
      <c r="G61" s="15">
        <v>72000</v>
      </c>
    </row>
    <row r="62" spans="1:7">
      <c r="A62" s="14" t="s">
        <v>43</v>
      </c>
      <c r="B62" s="10" t="s">
        <v>400</v>
      </c>
      <c r="C62" s="11" t="s">
        <v>122</v>
      </c>
      <c r="D62" s="12">
        <v>72000</v>
      </c>
      <c r="E62" s="12">
        <v>75000</v>
      </c>
      <c r="F62" s="12">
        <v>70000</v>
      </c>
      <c r="G62" s="15">
        <v>72000</v>
      </c>
    </row>
    <row r="63" spans="1:7">
      <c r="A63" s="14" t="s">
        <v>402</v>
      </c>
      <c r="B63" s="10" t="s">
        <v>403</v>
      </c>
      <c r="C63" s="11" t="s">
        <v>122</v>
      </c>
      <c r="D63" s="12">
        <v>73000</v>
      </c>
      <c r="E63" s="12">
        <v>75000</v>
      </c>
      <c r="F63" s="12">
        <v>72000</v>
      </c>
      <c r="G63" s="15">
        <v>72000</v>
      </c>
    </row>
    <row r="64" spans="1:7">
      <c r="A64" s="128" t="s">
        <v>114</v>
      </c>
      <c r="B64" s="129"/>
      <c r="C64" s="129"/>
      <c r="D64" s="129"/>
      <c r="E64" s="129"/>
      <c r="F64" s="129"/>
      <c r="G64" s="130"/>
    </row>
    <row r="65" spans="1:7">
      <c r="A65" s="14" t="s">
        <v>45</v>
      </c>
      <c r="B65" s="10" t="s">
        <v>21</v>
      </c>
      <c r="C65" s="11" t="s">
        <v>156</v>
      </c>
      <c r="D65" s="12">
        <v>48000</v>
      </c>
      <c r="E65" s="12">
        <v>50000</v>
      </c>
      <c r="F65" s="12">
        <v>45000</v>
      </c>
      <c r="G65" s="15">
        <v>48000</v>
      </c>
    </row>
    <row r="66" spans="1:7">
      <c r="A66" s="14" t="s">
        <v>54</v>
      </c>
      <c r="B66" s="10" t="s">
        <v>5</v>
      </c>
      <c r="C66" s="11" t="s">
        <v>121</v>
      </c>
      <c r="D66" s="12">
        <v>1000</v>
      </c>
      <c r="E66" s="12">
        <v>1300</v>
      </c>
      <c r="F66" s="12">
        <v>1000</v>
      </c>
      <c r="G66" s="15">
        <v>1100</v>
      </c>
    </row>
    <row r="67" spans="1:7">
      <c r="A67" s="14" t="s">
        <v>55</v>
      </c>
      <c r="B67" s="10" t="s">
        <v>28</v>
      </c>
      <c r="C67" s="11" t="s">
        <v>386</v>
      </c>
      <c r="D67" s="12">
        <v>47000</v>
      </c>
      <c r="E67" s="12">
        <v>48000</v>
      </c>
      <c r="F67" s="12">
        <v>48000</v>
      </c>
      <c r="G67" s="15">
        <v>50000</v>
      </c>
    </row>
    <row r="68" spans="1:7">
      <c r="A68" s="14" t="s">
        <v>56</v>
      </c>
      <c r="B68" s="10" t="s">
        <v>57</v>
      </c>
      <c r="C68" s="11" t="s">
        <v>386</v>
      </c>
      <c r="D68" s="12">
        <v>47000</v>
      </c>
      <c r="E68" s="12">
        <v>48000</v>
      </c>
      <c r="F68" s="12">
        <v>48000</v>
      </c>
      <c r="G68" s="15">
        <v>50000</v>
      </c>
    </row>
    <row r="69" spans="1:7">
      <c r="A69" s="14" t="s">
        <v>58</v>
      </c>
      <c r="B69" s="10" t="s">
        <v>10</v>
      </c>
      <c r="C69" s="11" t="s">
        <v>386</v>
      </c>
      <c r="D69" s="12">
        <v>50000</v>
      </c>
      <c r="E69" s="12">
        <v>54000</v>
      </c>
      <c r="F69" s="12">
        <v>53000</v>
      </c>
      <c r="G69" s="15">
        <v>55000</v>
      </c>
    </row>
    <row r="70" spans="1:7">
      <c r="A70" s="14" t="s">
        <v>46</v>
      </c>
      <c r="B70" s="10" t="s">
        <v>47</v>
      </c>
      <c r="C70" s="11" t="s">
        <v>404</v>
      </c>
      <c r="D70" s="12">
        <v>130000</v>
      </c>
      <c r="E70" s="12">
        <v>140000</v>
      </c>
      <c r="F70" s="12">
        <v>120000</v>
      </c>
      <c r="G70" s="15">
        <v>130000</v>
      </c>
    </row>
    <row r="71" spans="1:7">
      <c r="A71" s="14" t="s">
        <v>48</v>
      </c>
      <c r="B71" s="10" t="s">
        <v>47</v>
      </c>
      <c r="C71" s="11" t="s">
        <v>405</v>
      </c>
      <c r="D71" s="12">
        <v>110000</v>
      </c>
      <c r="E71" s="12">
        <v>120000</v>
      </c>
      <c r="F71" s="12">
        <v>100000</v>
      </c>
      <c r="G71" s="15">
        <v>110000</v>
      </c>
    </row>
    <row r="72" spans="1:7">
      <c r="A72" s="14" t="s">
        <v>49</v>
      </c>
      <c r="B72" s="10" t="s">
        <v>47</v>
      </c>
      <c r="C72" s="11" t="s">
        <v>405</v>
      </c>
      <c r="D72" s="12">
        <v>65000</v>
      </c>
      <c r="E72" s="12">
        <v>68000</v>
      </c>
      <c r="F72" s="12">
        <v>68000</v>
      </c>
      <c r="G72" s="15">
        <v>70000</v>
      </c>
    </row>
    <row r="73" spans="1:7">
      <c r="A73" s="14" t="s">
        <v>115</v>
      </c>
      <c r="B73" s="10" t="s">
        <v>47</v>
      </c>
      <c r="C73" s="11" t="s">
        <v>405</v>
      </c>
      <c r="D73" s="12">
        <v>50000</v>
      </c>
      <c r="E73" s="12">
        <v>55000</v>
      </c>
      <c r="F73" s="12">
        <v>55000</v>
      </c>
      <c r="G73" s="15">
        <v>56000</v>
      </c>
    </row>
    <row r="74" spans="1:7">
      <c r="A74" s="14" t="s">
        <v>50</v>
      </c>
      <c r="B74" s="10" t="s">
        <v>47</v>
      </c>
      <c r="C74" s="11" t="s">
        <v>405</v>
      </c>
      <c r="D74" s="12">
        <v>60000</v>
      </c>
      <c r="E74" s="12">
        <v>60000</v>
      </c>
      <c r="F74" s="12">
        <v>60000</v>
      </c>
      <c r="G74" s="15">
        <v>62000</v>
      </c>
    </row>
    <row r="75" spans="1:7">
      <c r="A75" s="14" t="s">
        <v>51</v>
      </c>
      <c r="B75" s="10" t="s">
        <v>47</v>
      </c>
      <c r="C75" s="11" t="s">
        <v>405</v>
      </c>
      <c r="D75" s="12">
        <v>60000</v>
      </c>
      <c r="E75" s="12">
        <v>60000</v>
      </c>
      <c r="F75" s="12">
        <v>60000</v>
      </c>
      <c r="G75" s="15">
        <v>62000</v>
      </c>
    </row>
    <row r="76" spans="1:7">
      <c r="A76" s="14" t="s">
        <v>52</v>
      </c>
      <c r="B76" s="10" t="s">
        <v>47</v>
      </c>
      <c r="C76" s="11" t="s">
        <v>405</v>
      </c>
      <c r="D76" s="12">
        <v>140000</v>
      </c>
      <c r="E76" s="12">
        <v>145000</v>
      </c>
      <c r="F76" s="12">
        <v>130000</v>
      </c>
      <c r="G76" s="15">
        <v>140000</v>
      </c>
    </row>
    <row r="77" spans="1:7">
      <c r="A77" s="14" t="s">
        <v>53</v>
      </c>
      <c r="B77" s="10" t="s">
        <v>47</v>
      </c>
      <c r="C77" s="11" t="s">
        <v>405</v>
      </c>
      <c r="D77" s="12">
        <v>70000</v>
      </c>
      <c r="E77" s="12">
        <v>70000</v>
      </c>
      <c r="F77" s="12">
        <v>70000</v>
      </c>
      <c r="G77" s="15">
        <v>72000</v>
      </c>
    </row>
    <row r="78" spans="1:7">
      <c r="A78" s="14" t="s">
        <v>116</v>
      </c>
      <c r="B78" s="10" t="s">
        <v>47</v>
      </c>
      <c r="C78" s="11" t="s">
        <v>405</v>
      </c>
      <c r="D78" s="12">
        <v>55000</v>
      </c>
      <c r="E78" s="12">
        <v>60000</v>
      </c>
      <c r="F78" s="12">
        <v>55000</v>
      </c>
      <c r="G78" s="15">
        <v>57000</v>
      </c>
    </row>
    <row r="79" spans="1:7">
      <c r="A79" s="14" t="s">
        <v>59</v>
      </c>
      <c r="B79" s="10" t="s">
        <v>60</v>
      </c>
      <c r="C79" s="11" t="s">
        <v>141</v>
      </c>
      <c r="D79" s="12">
        <v>40000</v>
      </c>
      <c r="E79" s="12">
        <v>42000</v>
      </c>
      <c r="F79" s="12">
        <v>42000</v>
      </c>
      <c r="G79" s="15">
        <v>44000</v>
      </c>
    </row>
    <row r="80" spans="1:7">
      <c r="A80" s="118" t="s">
        <v>61</v>
      </c>
      <c r="B80" s="119"/>
      <c r="C80" s="119"/>
      <c r="D80" s="119"/>
      <c r="E80" s="119"/>
      <c r="F80" s="119"/>
      <c r="G80" s="120"/>
    </row>
    <row r="81" spans="1:7">
      <c r="A81" s="16" t="s">
        <v>78</v>
      </c>
      <c r="B81" s="10" t="s">
        <v>47</v>
      </c>
      <c r="C81" s="11" t="s">
        <v>145</v>
      </c>
      <c r="D81" s="12">
        <v>160000</v>
      </c>
      <c r="E81" s="12">
        <v>180000</v>
      </c>
      <c r="F81" s="12">
        <v>150000</v>
      </c>
      <c r="G81" s="15">
        <v>160000</v>
      </c>
    </row>
    <row r="82" spans="1:7">
      <c r="A82" s="16" t="s">
        <v>79</v>
      </c>
      <c r="B82" s="10" t="s">
        <v>47</v>
      </c>
      <c r="C82" s="11" t="s">
        <v>145</v>
      </c>
      <c r="D82" s="12">
        <v>110000</v>
      </c>
      <c r="E82" s="12">
        <v>130000</v>
      </c>
      <c r="F82" s="12">
        <v>110000</v>
      </c>
      <c r="G82" s="15">
        <v>120000</v>
      </c>
    </row>
    <row r="83" spans="1:7">
      <c r="A83" s="16" t="s">
        <v>80</v>
      </c>
      <c r="B83" s="10" t="s">
        <v>47</v>
      </c>
      <c r="C83" s="11" t="s">
        <v>145</v>
      </c>
      <c r="D83" s="12">
        <v>160000</v>
      </c>
      <c r="E83" s="12">
        <v>170000</v>
      </c>
      <c r="F83" s="12">
        <v>160000</v>
      </c>
      <c r="G83" s="15">
        <v>170000</v>
      </c>
    </row>
    <row r="84" spans="1:7">
      <c r="A84" s="16" t="s">
        <v>81</v>
      </c>
      <c r="B84" s="10" t="s">
        <v>47</v>
      </c>
      <c r="C84" s="11" t="s">
        <v>145</v>
      </c>
      <c r="D84" s="12">
        <v>90000</v>
      </c>
      <c r="E84" s="12">
        <v>95000</v>
      </c>
      <c r="F84" s="12">
        <v>90000</v>
      </c>
      <c r="G84" s="15">
        <v>90000</v>
      </c>
    </row>
    <row r="85" spans="1:7">
      <c r="A85" s="16" t="s">
        <v>82</v>
      </c>
      <c r="B85" s="10" t="s">
        <v>47</v>
      </c>
      <c r="C85" s="11" t="s">
        <v>156</v>
      </c>
      <c r="D85" s="12">
        <v>180000</v>
      </c>
      <c r="E85" s="12">
        <v>190000</v>
      </c>
      <c r="F85" s="12">
        <v>180000</v>
      </c>
      <c r="G85" s="15">
        <v>180000</v>
      </c>
    </row>
    <row r="86" spans="1:7">
      <c r="A86" s="16" t="s">
        <v>87</v>
      </c>
      <c r="B86" s="10" t="s">
        <v>5</v>
      </c>
      <c r="C86" s="11" t="s">
        <v>121</v>
      </c>
      <c r="D86" s="12">
        <v>1500</v>
      </c>
      <c r="E86" s="12">
        <v>1600</v>
      </c>
      <c r="F86" s="12">
        <v>1400</v>
      </c>
      <c r="G86" s="15">
        <v>1500</v>
      </c>
    </row>
    <row r="87" spans="1:7">
      <c r="A87" s="16" t="s">
        <v>99</v>
      </c>
      <c r="B87" s="10" t="s">
        <v>47</v>
      </c>
      <c r="C87" s="11" t="s">
        <v>145</v>
      </c>
      <c r="D87" s="12">
        <v>45000</v>
      </c>
      <c r="E87" s="12">
        <v>50000</v>
      </c>
      <c r="F87" s="12">
        <v>48000</v>
      </c>
      <c r="G87" s="15">
        <v>50000</v>
      </c>
    </row>
    <row r="88" spans="1:7">
      <c r="A88" s="16" t="s">
        <v>88</v>
      </c>
      <c r="B88" s="10" t="s">
        <v>406</v>
      </c>
      <c r="C88" s="11" t="s">
        <v>142</v>
      </c>
      <c r="D88" s="12">
        <v>60000</v>
      </c>
      <c r="E88" s="12">
        <v>65000</v>
      </c>
      <c r="F88" s="12">
        <v>60000</v>
      </c>
      <c r="G88" s="15">
        <v>62000</v>
      </c>
    </row>
    <row r="89" spans="1:7">
      <c r="A89" s="16" t="s">
        <v>89</v>
      </c>
      <c r="B89" s="10" t="s">
        <v>117</v>
      </c>
      <c r="C89" s="11" t="s">
        <v>124</v>
      </c>
      <c r="D89" s="12">
        <v>90000</v>
      </c>
      <c r="E89" s="12">
        <v>95000</v>
      </c>
      <c r="F89" s="12">
        <v>90000</v>
      </c>
      <c r="G89" s="15">
        <v>90000</v>
      </c>
    </row>
    <row r="90" spans="1:7">
      <c r="A90" s="16" t="s">
        <v>90</v>
      </c>
      <c r="B90" s="10" t="s">
        <v>5</v>
      </c>
      <c r="C90" s="11" t="s">
        <v>121</v>
      </c>
      <c r="D90" s="12">
        <v>2000</v>
      </c>
      <c r="E90" s="12">
        <v>2100</v>
      </c>
      <c r="F90" s="12">
        <v>1900</v>
      </c>
      <c r="G90" s="15">
        <v>2000</v>
      </c>
    </row>
    <row r="91" spans="1:7">
      <c r="A91" s="16" t="s">
        <v>91</v>
      </c>
      <c r="B91" s="10" t="s">
        <v>28</v>
      </c>
      <c r="C91" s="11" t="s">
        <v>386</v>
      </c>
      <c r="D91" s="12">
        <v>15000</v>
      </c>
      <c r="E91" s="12">
        <v>16000</v>
      </c>
      <c r="F91" s="12">
        <v>14000</v>
      </c>
      <c r="G91" s="15">
        <v>15000</v>
      </c>
    </row>
    <row r="92" spans="1:7">
      <c r="A92" s="16" t="s">
        <v>92</v>
      </c>
      <c r="B92" s="10" t="s">
        <v>12</v>
      </c>
      <c r="C92" s="11" t="s">
        <v>123</v>
      </c>
      <c r="D92" s="12">
        <v>10000</v>
      </c>
      <c r="E92" s="12">
        <v>12000</v>
      </c>
      <c r="F92" s="12">
        <v>9000</v>
      </c>
      <c r="G92" s="15">
        <v>10000</v>
      </c>
    </row>
    <row r="93" spans="1:7">
      <c r="A93" s="16" t="s">
        <v>93</v>
      </c>
      <c r="B93" s="10" t="s">
        <v>47</v>
      </c>
      <c r="C93" s="11" t="s">
        <v>145</v>
      </c>
      <c r="D93" s="12">
        <v>85000</v>
      </c>
      <c r="E93" s="12">
        <v>90000</v>
      </c>
      <c r="F93" s="12">
        <v>90000</v>
      </c>
      <c r="G93" s="15">
        <v>90000</v>
      </c>
    </row>
    <row r="94" spans="1:7">
      <c r="A94" s="16" t="s">
        <v>94</v>
      </c>
      <c r="B94" s="10" t="s">
        <v>5</v>
      </c>
      <c r="C94" s="11" t="s">
        <v>121</v>
      </c>
      <c r="D94" s="12">
        <v>1300</v>
      </c>
      <c r="E94" s="12">
        <v>1500</v>
      </c>
      <c r="F94" s="12">
        <v>1300</v>
      </c>
      <c r="G94" s="15">
        <v>1400</v>
      </c>
    </row>
    <row r="95" spans="1:7">
      <c r="A95" s="16" t="s">
        <v>95</v>
      </c>
      <c r="B95" s="10" t="s">
        <v>5</v>
      </c>
      <c r="C95" s="11" t="s">
        <v>121</v>
      </c>
      <c r="D95" s="12">
        <v>3000</v>
      </c>
      <c r="E95" s="12">
        <v>3000</v>
      </c>
      <c r="F95" s="12">
        <v>2800</v>
      </c>
      <c r="G95" s="15">
        <v>3000</v>
      </c>
    </row>
    <row r="96" spans="1:7">
      <c r="A96" s="16" t="s">
        <v>86</v>
      </c>
      <c r="B96" s="10" t="s">
        <v>117</v>
      </c>
      <c r="C96" s="11" t="s">
        <v>407</v>
      </c>
      <c r="D96" s="12">
        <v>35000</v>
      </c>
      <c r="E96" s="12">
        <v>37000</v>
      </c>
      <c r="F96" s="12">
        <v>35000</v>
      </c>
      <c r="G96" s="15">
        <v>36000</v>
      </c>
    </row>
    <row r="97" spans="1:7">
      <c r="A97" s="16" t="s">
        <v>86</v>
      </c>
      <c r="B97" s="10" t="s">
        <v>10</v>
      </c>
      <c r="C97" s="11" t="s">
        <v>124</v>
      </c>
      <c r="D97" s="12">
        <v>33000</v>
      </c>
      <c r="E97" s="12">
        <v>35000</v>
      </c>
      <c r="F97" s="12">
        <v>33000</v>
      </c>
      <c r="G97" s="15">
        <v>34000</v>
      </c>
    </row>
    <row r="98" spans="1:7">
      <c r="A98" s="16" t="s">
        <v>96</v>
      </c>
      <c r="B98" s="10" t="s">
        <v>5</v>
      </c>
      <c r="C98" s="11" t="s">
        <v>121</v>
      </c>
      <c r="D98" s="12">
        <v>3300</v>
      </c>
      <c r="E98" s="12">
        <v>3600</v>
      </c>
      <c r="F98" s="12">
        <v>3500</v>
      </c>
      <c r="G98" s="15">
        <v>3600</v>
      </c>
    </row>
    <row r="99" spans="1:7">
      <c r="A99" s="16" t="s">
        <v>97</v>
      </c>
      <c r="B99" s="10" t="s">
        <v>406</v>
      </c>
      <c r="C99" s="11" t="s">
        <v>408</v>
      </c>
      <c r="D99" s="12">
        <v>5500</v>
      </c>
      <c r="E99" s="12">
        <v>5800</v>
      </c>
      <c r="F99" s="12">
        <v>5500</v>
      </c>
      <c r="G99" s="15">
        <v>5500</v>
      </c>
    </row>
    <row r="100" spans="1:7">
      <c r="A100" s="16" t="s">
        <v>98</v>
      </c>
      <c r="B100" s="10" t="s">
        <v>47</v>
      </c>
      <c r="C100" s="11" t="s">
        <v>156</v>
      </c>
      <c r="D100" s="12">
        <v>40000</v>
      </c>
      <c r="E100" s="12">
        <v>40000</v>
      </c>
      <c r="F100" s="12">
        <v>40000</v>
      </c>
      <c r="G100" s="15">
        <v>40000</v>
      </c>
    </row>
    <row r="101" spans="1:7">
      <c r="A101" s="16" t="s">
        <v>85</v>
      </c>
      <c r="B101" s="10" t="s">
        <v>47</v>
      </c>
      <c r="C101" s="11" t="s">
        <v>156</v>
      </c>
      <c r="D101" s="12">
        <v>90000</v>
      </c>
      <c r="E101" s="12">
        <v>90000</v>
      </c>
      <c r="F101" s="12">
        <v>90000</v>
      </c>
      <c r="G101" s="15">
        <v>90000</v>
      </c>
    </row>
    <row r="102" spans="1:7">
      <c r="A102" s="16" t="s">
        <v>74</v>
      </c>
      <c r="B102" s="10" t="s">
        <v>47</v>
      </c>
      <c r="C102" s="11" t="s">
        <v>145</v>
      </c>
      <c r="D102" s="12">
        <v>30000</v>
      </c>
      <c r="E102" s="12">
        <v>35000</v>
      </c>
      <c r="F102" s="12">
        <v>35000</v>
      </c>
      <c r="G102" s="15">
        <v>35000</v>
      </c>
    </row>
    <row r="103" spans="1:7">
      <c r="A103" s="16" t="s">
        <v>75</v>
      </c>
      <c r="B103" s="10" t="s">
        <v>47</v>
      </c>
      <c r="C103" s="11" t="s">
        <v>145</v>
      </c>
      <c r="D103" s="12">
        <v>120000</v>
      </c>
      <c r="E103" s="12">
        <v>120000</v>
      </c>
      <c r="F103" s="12">
        <v>110000</v>
      </c>
      <c r="G103" s="15">
        <v>120000</v>
      </c>
    </row>
    <row r="104" spans="1:7">
      <c r="A104" s="16" t="s">
        <v>76</v>
      </c>
      <c r="B104" s="10" t="s">
        <v>406</v>
      </c>
      <c r="C104" s="11" t="s">
        <v>141</v>
      </c>
      <c r="D104" s="12">
        <v>40000</v>
      </c>
      <c r="E104" s="12">
        <v>45000</v>
      </c>
      <c r="F104" s="12">
        <v>40000</v>
      </c>
      <c r="G104" s="15">
        <v>40000</v>
      </c>
    </row>
    <row r="105" spans="1:7">
      <c r="A105" s="16" t="s">
        <v>77</v>
      </c>
      <c r="B105" s="10" t="s">
        <v>406</v>
      </c>
      <c r="C105" s="11" t="s">
        <v>386</v>
      </c>
      <c r="D105" s="12">
        <v>40000</v>
      </c>
      <c r="E105" s="12">
        <v>45000</v>
      </c>
      <c r="F105" s="12">
        <v>40000</v>
      </c>
      <c r="G105" s="15">
        <v>45000</v>
      </c>
    </row>
    <row r="106" spans="1:7">
      <c r="A106" s="16" t="s">
        <v>83</v>
      </c>
      <c r="B106" s="10" t="s">
        <v>10</v>
      </c>
      <c r="C106" s="11" t="s">
        <v>155</v>
      </c>
      <c r="D106" s="12">
        <v>40000</v>
      </c>
      <c r="E106" s="12">
        <v>45000</v>
      </c>
      <c r="F106" s="12">
        <v>42000</v>
      </c>
      <c r="G106" s="15">
        <v>45000</v>
      </c>
    </row>
    <row r="107" spans="1:7">
      <c r="A107" s="16" t="s">
        <v>84</v>
      </c>
      <c r="B107" s="10" t="s">
        <v>10</v>
      </c>
      <c r="C107" s="11" t="s">
        <v>386</v>
      </c>
      <c r="D107" s="12">
        <v>55000</v>
      </c>
      <c r="E107" s="12">
        <v>60000</v>
      </c>
      <c r="F107" s="12">
        <v>58000</v>
      </c>
      <c r="G107" s="15">
        <v>60000</v>
      </c>
    </row>
    <row r="108" spans="1:7">
      <c r="A108" s="16" t="s">
        <v>62</v>
      </c>
      <c r="B108" s="10" t="s">
        <v>406</v>
      </c>
      <c r="C108" s="11" t="s">
        <v>131</v>
      </c>
      <c r="D108" s="12">
        <v>6000</v>
      </c>
      <c r="E108" s="12">
        <v>8000</v>
      </c>
      <c r="F108" s="12">
        <v>6000</v>
      </c>
      <c r="G108" s="15">
        <v>7000</v>
      </c>
    </row>
    <row r="109" spans="1:7">
      <c r="A109" s="16" t="s">
        <v>63</v>
      </c>
      <c r="B109" s="10" t="s">
        <v>406</v>
      </c>
      <c r="C109" s="11" t="s">
        <v>124</v>
      </c>
      <c r="D109" s="12">
        <v>6000</v>
      </c>
      <c r="E109" s="12">
        <v>8000</v>
      </c>
      <c r="F109" s="12">
        <v>6000</v>
      </c>
      <c r="G109" s="15">
        <v>7000</v>
      </c>
    </row>
    <row r="110" spans="1:7">
      <c r="A110" s="16" t="s">
        <v>64</v>
      </c>
      <c r="B110" s="10" t="s">
        <v>12</v>
      </c>
      <c r="C110" s="11" t="s">
        <v>124</v>
      </c>
      <c r="D110" s="12">
        <v>40000</v>
      </c>
      <c r="E110" s="12">
        <v>45000</v>
      </c>
      <c r="F110" s="12">
        <v>40000</v>
      </c>
      <c r="G110" s="15">
        <v>40000</v>
      </c>
    </row>
    <row r="111" spans="1:7">
      <c r="A111" s="16" t="s">
        <v>65</v>
      </c>
      <c r="B111" s="10" t="s">
        <v>406</v>
      </c>
      <c r="C111" s="11" t="s">
        <v>124</v>
      </c>
      <c r="D111" s="12">
        <v>45000</v>
      </c>
      <c r="E111" s="12">
        <v>50000</v>
      </c>
      <c r="F111" s="12">
        <v>45000</v>
      </c>
      <c r="G111" s="15">
        <v>48000</v>
      </c>
    </row>
    <row r="112" spans="1:7">
      <c r="A112" s="16" t="s">
        <v>66</v>
      </c>
      <c r="B112" s="10" t="s">
        <v>406</v>
      </c>
      <c r="C112" s="11" t="s">
        <v>142</v>
      </c>
      <c r="D112" s="12">
        <v>8000</v>
      </c>
      <c r="E112" s="12">
        <v>10000</v>
      </c>
      <c r="F112" s="12">
        <v>9000</v>
      </c>
      <c r="G112" s="15">
        <v>10000</v>
      </c>
    </row>
    <row r="113" spans="1:7">
      <c r="A113" s="16" t="s">
        <v>67</v>
      </c>
      <c r="B113" s="10" t="s">
        <v>12</v>
      </c>
      <c r="C113" s="11" t="s">
        <v>124</v>
      </c>
      <c r="D113" s="12">
        <v>28000</v>
      </c>
      <c r="E113" s="12">
        <v>35000</v>
      </c>
      <c r="F113" s="12">
        <v>28000</v>
      </c>
      <c r="G113" s="15">
        <v>30000</v>
      </c>
    </row>
    <row r="114" spans="1:7">
      <c r="A114" s="16" t="s">
        <v>68</v>
      </c>
      <c r="B114" s="10" t="s">
        <v>406</v>
      </c>
      <c r="C114" s="11" t="s">
        <v>124</v>
      </c>
      <c r="D114" s="12">
        <v>60000</v>
      </c>
      <c r="E114" s="12">
        <v>60000</v>
      </c>
      <c r="F114" s="12">
        <v>60000</v>
      </c>
      <c r="G114" s="15">
        <v>60000</v>
      </c>
    </row>
    <row r="115" spans="1:7">
      <c r="A115" s="16" t="s">
        <v>69</v>
      </c>
      <c r="B115" s="10" t="s">
        <v>12</v>
      </c>
      <c r="C115" s="11" t="s">
        <v>124</v>
      </c>
      <c r="D115" s="12">
        <v>10000</v>
      </c>
      <c r="E115" s="12">
        <v>12000</v>
      </c>
      <c r="F115" s="12">
        <v>11000</v>
      </c>
      <c r="G115" s="15">
        <v>12000</v>
      </c>
    </row>
    <row r="116" spans="1:7">
      <c r="A116" s="16" t="s">
        <v>70</v>
      </c>
      <c r="B116" s="10" t="s">
        <v>28</v>
      </c>
      <c r="C116" s="11" t="s">
        <v>394</v>
      </c>
      <c r="D116" s="12">
        <v>15000</v>
      </c>
      <c r="E116" s="12">
        <v>16000</v>
      </c>
      <c r="F116" s="12">
        <v>15000</v>
      </c>
      <c r="G116" s="15">
        <v>16000</v>
      </c>
    </row>
    <row r="117" spans="1:7">
      <c r="A117" s="16" t="s">
        <v>71</v>
      </c>
      <c r="B117" s="10" t="s">
        <v>409</v>
      </c>
      <c r="C117" s="11" t="s">
        <v>408</v>
      </c>
      <c r="D117" s="12">
        <v>30000</v>
      </c>
      <c r="E117" s="12">
        <v>35000</v>
      </c>
      <c r="F117" s="12">
        <v>30000</v>
      </c>
      <c r="G117" s="15">
        <v>30000</v>
      </c>
    </row>
    <row r="118" spans="1:7">
      <c r="A118" s="16" t="s">
        <v>72</v>
      </c>
      <c r="B118" s="10" t="s">
        <v>47</v>
      </c>
      <c r="C118" s="11" t="s">
        <v>410</v>
      </c>
      <c r="D118" s="12"/>
      <c r="E118" s="12"/>
      <c r="F118" s="12"/>
      <c r="G118" s="15"/>
    </row>
    <row r="119" spans="1:7">
      <c r="A119" s="16" t="s">
        <v>73</v>
      </c>
      <c r="B119" s="10" t="s">
        <v>47</v>
      </c>
      <c r="C119" s="11" t="s">
        <v>410</v>
      </c>
      <c r="D119" s="12">
        <v>100000</v>
      </c>
      <c r="E119" s="12">
        <v>110000</v>
      </c>
      <c r="F119" s="12">
        <v>100000</v>
      </c>
      <c r="G119" s="15">
        <v>110000</v>
      </c>
    </row>
    <row r="120" spans="1:7">
      <c r="A120" s="118" t="s">
        <v>192</v>
      </c>
      <c r="B120" s="119"/>
      <c r="C120" s="119"/>
      <c r="D120" s="119"/>
      <c r="E120" s="119"/>
      <c r="F120" s="119"/>
      <c r="G120" s="120"/>
    </row>
    <row r="121" spans="1:7">
      <c r="A121" s="16" t="s">
        <v>411</v>
      </c>
      <c r="B121" s="10" t="s">
        <v>412</v>
      </c>
      <c r="C121" s="11" t="s">
        <v>413</v>
      </c>
      <c r="D121" s="12">
        <v>0</v>
      </c>
      <c r="E121" s="12">
        <v>0</v>
      </c>
      <c r="F121" s="12">
        <v>7600</v>
      </c>
      <c r="G121" s="15">
        <v>8000</v>
      </c>
    </row>
    <row r="122" spans="1:7">
      <c r="A122" s="16" t="s">
        <v>414</v>
      </c>
      <c r="B122" s="10" t="s">
        <v>412</v>
      </c>
      <c r="C122" s="11" t="s">
        <v>413</v>
      </c>
      <c r="D122" s="12">
        <v>0</v>
      </c>
      <c r="E122" s="12">
        <v>0</v>
      </c>
      <c r="F122" s="12">
        <v>8000</v>
      </c>
      <c r="G122" s="15">
        <v>8200</v>
      </c>
    </row>
    <row r="123" spans="1:7">
      <c r="A123" s="16" t="s">
        <v>233</v>
      </c>
      <c r="B123" s="10" t="s">
        <v>412</v>
      </c>
      <c r="C123" s="11" t="s">
        <v>413</v>
      </c>
      <c r="D123" s="12">
        <v>0</v>
      </c>
      <c r="E123" s="12">
        <v>0</v>
      </c>
      <c r="F123" s="12">
        <v>11400</v>
      </c>
      <c r="G123" s="15">
        <v>11600</v>
      </c>
    </row>
    <row r="124" spans="1:7">
      <c r="A124" s="16" t="s">
        <v>415</v>
      </c>
      <c r="B124" s="10" t="s">
        <v>412</v>
      </c>
      <c r="C124" s="11" t="s">
        <v>413</v>
      </c>
      <c r="D124" s="12">
        <v>0</v>
      </c>
      <c r="E124" s="12">
        <v>0</v>
      </c>
      <c r="F124" s="12">
        <v>8000</v>
      </c>
      <c r="G124" s="15">
        <v>8200</v>
      </c>
    </row>
    <row r="125" spans="1:7">
      <c r="A125" s="16" t="s">
        <v>235</v>
      </c>
      <c r="B125" s="10" t="s">
        <v>412</v>
      </c>
      <c r="C125" s="11" t="s">
        <v>413</v>
      </c>
      <c r="D125" s="12">
        <v>0</v>
      </c>
      <c r="E125" s="12">
        <v>0</v>
      </c>
      <c r="F125" s="12">
        <v>8700</v>
      </c>
      <c r="G125" s="15">
        <v>9000</v>
      </c>
    </row>
    <row r="126" spans="1:7">
      <c r="A126" s="16" t="s">
        <v>514</v>
      </c>
      <c r="B126" s="10" t="s">
        <v>412</v>
      </c>
      <c r="C126" s="11" t="s">
        <v>413</v>
      </c>
      <c r="D126" s="12">
        <v>0</v>
      </c>
      <c r="E126" s="12">
        <v>0</v>
      </c>
      <c r="F126" s="12">
        <v>8800</v>
      </c>
      <c r="G126" s="15">
        <v>9000</v>
      </c>
    </row>
    <row r="127" spans="1:7">
      <c r="A127" s="118" t="s">
        <v>416</v>
      </c>
      <c r="B127" s="119"/>
      <c r="C127" s="119"/>
      <c r="D127" s="119"/>
      <c r="E127" s="119"/>
      <c r="F127" s="119"/>
      <c r="G127" s="120"/>
    </row>
    <row r="128" spans="1:7">
      <c r="A128" s="16" t="s">
        <v>237</v>
      </c>
      <c r="B128" s="10" t="s">
        <v>21</v>
      </c>
      <c r="C128" s="11" t="s">
        <v>145</v>
      </c>
      <c r="D128" s="12">
        <v>0</v>
      </c>
      <c r="E128" s="12">
        <v>0</v>
      </c>
      <c r="F128" s="12">
        <v>110000</v>
      </c>
      <c r="G128" s="15">
        <v>115000</v>
      </c>
    </row>
    <row r="129" spans="1:7">
      <c r="A129" s="16" t="s">
        <v>417</v>
      </c>
      <c r="B129" s="10" t="s">
        <v>21</v>
      </c>
      <c r="C129" s="11" t="s">
        <v>145</v>
      </c>
      <c r="D129" s="12">
        <v>0</v>
      </c>
      <c r="E129" s="12">
        <v>0</v>
      </c>
      <c r="F129" s="12">
        <v>100000</v>
      </c>
      <c r="G129" s="15">
        <v>105000</v>
      </c>
    </row>
    <row r="130" spans="1:7">
      <c r="A130" s="16" t="s">
        <v>418</v>
      </c>
      <c r="B130" s="10" t="s">
        <v>21</v>
      </c>
      <c r="C130" s="11" t="s">
        <v>145</v>
      </c>
      <c r="D130" s="12">
        <v>0</v>
      </c>
      <c r="E130" s="12">
        <v>0</v>
      </c>
      <c r="F130" s="12">
        <v>0</v>
      </c>
      <c r="G130" s="15">
        <v>0</v>
      </c>
    </row>
    <row r="131" spans="1:7">
      <c r="A131" s="16" t="s">
        <v>290</v>
      </c>
      <c r="B131" s="10" t="s">
        <v>21</v>
      </c>
      <c r="C131" s="11" t="s">
        <v>145</v>
      </c>
      <c r="D131" s="12">
        <v>0</v>
      </c>
      <c r="E131" s="12">
        <v>0</v>
      </c>
      <c r="F131" s="12">
        <v>360000</v>
      </c>
      <c r="G131" s="15">
        <v>370000</v>
      </c>
    </row>
    <row r="132" spans="1:7">
      <c r="A132" s="16" t="s">
        <v>419</v>
      </c>
      <c r="B132" s="10" t="s">
        <v>21</v>
      </c>
      <c r="C132" s="11" t="s">
        <v>145</v>
      </c>
      <c r="D132" s="12"/>
      <c r="E132" s="12"/>
      <c r="F132" s="12"/>
      <c r="G132" s="15"/>
    </row>
    <row r="133" spans="1:7">
      <c r="A133" s="16" t="s">
        <v>420</v>
      </c>
      <c r="B133" s="10" t="s">
        <v>21</v>
      </c>
      <c r="C133" s="11" t="s">
        <v>145</v>
      </c>
      <c r="D133" s="12"/>
      <c r="E133" s="12"/>
      <c r="F133" s="12"/>
      <c r="G133" s="15"/>
    </row>
    <row r="134" spans="1:7">
      <c r="A134" s="16" t="s">
        <v>421</v>
      </c>
      <c r="B134" s="10" t="s">
        <v>21</v>
      </c>
      <c r="C134" s="11" t="s">
        <v>145</v>
      </c>
      <c r="D134" s="12"/>
      <c r="E134" s="12"/>
      <c r="F134" s="12"/>
      <c r="G134" s="15"/>
    </row>
    <row r="135" spans="1:7">
      <c r="A135" s="16" t="s">
        <v>293</v>
      </c>
      <c r="B135" s="10" t="s">
        <v>21</v>
      </c>
      <c r="C135" s="11" t="s">
        <v>145</v>
      </c>
      <c r="D135" s="12">
        <v>0</v>
      </c>
      <c r="E135" s="12">
        <v>0</v>
      </c>
      <c r="F135" s="12">
        <v>310000</v>
      </c>
      <c r="G135" s="15">
        <v>320000</v>
      </c>
    </row>
    <row r="136" spans="1:7">
      <c r="A136" s="16" t="s">
        <v>238</v>
      </c>
      <c r="B136" s="10" t="s">
        <v>21</v>
      </c>
      <c r="C136" s="11" t="s">
        <v>145</v>
      </c>
      <c r="D136" s="12">
        <v>0</v>
      </c>
      <c r="E136" s="12">
        <v>0</v>
      </c>
      <c r="F136" s="12">
        <v>270000</v>
      </c>
      <c r="G136" s="15">
        <v>285000</v>
      </c>
    </row>
    <row r="137" spans="1:7">
      <c r="A137" s="16" t="s">
        <v>239</v>
      </c>
      <c r="B137" s="10" t="s">
        <v>21</v>
      </c>
      <c r="C137" s="11" t="s">
        <v>145</v>
      </c>
      <c r="D137" s="12">
        <v>0</v>
      </c>
      <c r="E137" s="12">
        <v>0</v>
      </c>
      <c r="F137" s="12">
        <v>92000</v>
      </c>
      <c r="G137" s="15">
        <v>94000</v>
      </c>
    </row>
    <row r="138" spans="1:7">
      <c r="A138" s="16" t="s">
        <v>241</v>
      </c>
      <c r="B138" s="10" t="s">
        <v>21</v>
      </c>
      <c r="C138" s="11" t="s">
        <v>145</v>
      </c>
      <c r="D138" s="12">
        <v>0</v>
      </c>
      <c r="E138" s="12">
        <v>0</v>
      </c>
      <c r="F138" s="12">
        <v>112000</v>
      </c>
      <c r="G138" s="15">
        <v>120000</v>
      </c>
    </row>
    <row r="139" spans="1:7">
      <c r="A139" s="16" t="s">
        <v>242</v>
      </c>
      <c r="B139" s="10" t="s">
        <v>21</v>
      </c>
      <c r="C139" s="11" t="s">
        <v>123</v>
      </c>
      <c r="D139" s="12">
        <v>0</v>
      </c>
      <c r="E139" s="12">
        <v>0</v>
      </c>
      <c r="F139" s="12">
        <v>96000</v>
      </c>
      <c r="G139" s="15">
        <v>98000</v>
      </c>
    </row>
    <row r="140" spans="1:7">
      <c r="A140" s="118" t="s">
        <v>275</v>
      </c>
      <c r="B140" s="119"/>
      <c r="C140" s="119"/>
      <c r="D140" s="119"/>
      <c r="E140" s="119"/>
      <c r="F140" s="119"/>
      <c r="G140" s="120"/>
    </row>
    <row r="141" spans="1:7">
      <c r="A141" s="16" t="s">
        <v>422</v>
      </c>
      <c r="B141" s="10" t="s">
        <v>294</v>
      </c>
      <c r="C141" s="11" t="s">
        <v>282</v>
      </c>
      <c r="D141" s="12">
        <v>0</v>
      </c>
      <c r="E141" s="12">
        <v>0</v>
      </c>
      <c r="F141" s="12">
        <v>320</v>
      </c>
      <c r="G141" s="15">
        <v>330</v>
      </c>
    </row>
    <row r="142" spans="1:7">
      <c r="A142" s="16" t="s">
        <v>423</v>
      </c>
      <c r="B142" s="10" t="s">
        <v>294</v>
      </c>
      <c r="C142" s="11" t="s">
        <v>282</v>
      </c>
      <c r="D142" s="12">
        <v>0</v>
      </c>
      <c r="E142" s="12">
        <v>0</v>
      </c>
      <c r="F142" s="12">
        <v>340</v>
      </c>
      <c r="G142" s="15">
        <v>350</v>
      </c>
    </row>
    <row r="143" spans="1:7">
      <c r="A143" s="16" t="s">
        <v>424</v>
      </c>
      <c r="B143" s="10" t="s">
        <v>294</v>
      </c>
      <c r="C143" s="11" t="s">
        <v>282</v>
      </c>
      <c r="D143" s="12">
        <v>0</v>
      </c>
      <c r="E143" s="12">
        <v>0</v>
      </c>
      <c r="F143" s="12">
        <v>290</v>
      </c>
      <c r="G143" s="15">
        <v>310</v>
      </c>
    </row>
    <row r="144" spans="1:7">
      <c r="A144" s="16" t="s">
        <v>283</v>
      </c>
      <c r="B144" s="10" t="s">
        <v>294</v>
      </c>
      <c r="C144" s="11" t="s">
        <v>282</v>
      </c>
      <c r="D144" s="12">
        <v>0</v>
      </c>
      <c r="E144" s="12">
        <v>0</v>
      </c>
      <c r="F144" s="12">
        <v>390</v>
      </c>
      <c r="G144" s="15">
        <v>400</v>
      </c>
    </row>
    <row r="145" spans="1:7">
      <c r="A145" s="16" t="s">
        <v>284</v>
      </c>
      <c r="B145" s="10" t="s">
        <v>117</v>
      </c>
      <c r="C145" s="11" t="s">
        <v>425</v>
      </c>
      <c r="D145" s="12">
        <v>0</v>
      </c>
      <c r="E145" s="12">
        <v>0</v>
      </c>
      <c r="F145" s="12">
        <v>358000</v>
      </c>
      <c r="G145" s="15">
        <v>364500</v>
      </c>
    </row>
    <row r="146" spans="1:7">
      <c r="A146" s="16" t="s">
        <v>247</v>
      </c>
      <c r="B146" s="10" t="s">
        <v>5</v>
      </c>
      <c r="C146" s="11" t="s">
        <v>121</v>
      </c>
      <c r="D146" s="12">
        <v>0</v>
      </c>
      <c r="E146" s="12">
        <v>0</v>
      </c>
      <c r="F146" s="12">
        <v>9700</v>
      </c>
      <c r="G146" s="15">
        <v>10000</v>
      </c>
    </row>
    <row r="147" spans="1:7">
      <c r="A147" s="16" t="s">
        <v>248</v>
      </c>
      <c r="B147" s="10" t="s">
        <v>5</v>
      </c>
      <c r="C147" s="11" t="s">
        <v>121</v>
      </c>
      <c r="D147" s="12">
        <v>0</v>
      </c>
      <c r="E147" s="12">
        <v>0</v>
      </c>
      <c r="F147" s="12">
        <v>15500</v>
      </c>
      <c r="G147" s="15">
        <v>16000</v>
      </c>
    </row>
    <row r="148" spans="1:7">
      <c r="A148" s="16" t="s">
        <v>285</v>
      </c>
      <c r="B148" s="10" t="s">
        <v>5</v>
      </c>
      <c r="C148" s="11" t="s">
        <v>121</v>
      </c>
      <c r="D148" s="12">
        <v>0</v>
      </c>
      <c r="E148" s="12">
        <v>0</v>
      </c>
      <c r="F148" s="12">
        <v>9500</v>
      </c>
      <c r="G148" s="15">
        <v>10000</v>
      </c>
    </row>
    <row r="149" spans="1:7">
      <c r="A149" s="16" t="s">
        <v>286</v>
      </c>
      <c r="B149" s="10" t="s">
        <v>362</v>
      </c>
      <c r="C149" s="11" t="s">
        <v>135</v>
      </c>
      <c r="D149" s="12">
        <v>0</v>
      </c>
      <c r="E149" s="12">
        <v>0</v>
      </c>
      <c r="F149" s="12">
        <v>35800</v>
      </c>
      <c r="G149" s="15">
        <v>37000</v>
      </c>
    </row>
    <row r="150" spans="1:7">
      <c r="A150" s="118" t="s">
        <v>249</v>
      </c>
      <c r="B150" s="119"/>
      <c r="C150" s="119"/>
      <c r="D150" s="119"/>
      <c r="E150" s="119"/>
      <c r="F150" s="119"/>
      <c r="G150" s="120"/>
    </row>
    <row r="151" spans="1:7">
      <c r="A151" s="16" t="s">
        <v>426</v>
      </c>
      <c r="B151" s="10" t="s">
        <v>5</v>
      </c>
      <c r="C151" s="11" t="s">
        <v>121</v>
      </c>
      <c r="D151" s="12">
        <v>0</v>
      </c>
      <c r="E151" s="12">
        <v>0</v>
      </c>
      <c r="F151" s="12">
        <v>12500</v>
      </c>
      <c r="G151" s="15">
        <v>13000</v>
      </c>
    </row>
    <row r="152" spans="1:7">
      <c r="A152" s="16" t="s">
        <v>281</v>
      </c>
      <c r="B152" s="10" t="s">
        <v>5</v>
      </c>
      <c r="C152" s="11" t="s">
        <v>121</v>
      </c>
      <c r="D152" s="12">
        <v>0</v>
      </c>
      <c r="E152" s="12">
        <v>0</v>
      </c>
      <c r="F152" s="12">
        <v>11800</v>
      </c>
      <c r="G152" s="15">
        <v>12000</v>
      </c>
    </row>
    <row r="153" spans="1:7">
      <c r="A153" s="16" t="s">
        <v>427</v>
      </c>
      <c r="B153" s="10" t="s">
        <v>5</v>
      </c>
      <c r="C153" s="11" t="s">
        <v>121</v>
      </c>
      <c r="D153" s="12">
        <v>0</v>
      </c>
      <c r="E153" s="12">
        <v>0</v>
      </c>
      <c r="F153" s="12">
        <v>26000</v>
      </c>
      <c r="G153" s="15">
        <v>28000</v>
      </c>
    </row>
    <row r="154" spans="1:7">
      <c r="A154" s="16" t="s">
        <v>428</v>
      </c>
      <c r="B154" s="10" t="s">
        <v>5</v>
      </c>
      <c r="C154" s="11" t="s">
        <v>121</v>
      </c>
      <c r="D154" s="12">
        <v>0</v>
      </c>
      <c r="E154" s="12">
        <v>0</v>
      </c>
      <c r="F154" s="12">
        <v>11800</v>
      </c>
      <c r="G154" s="15">
        <v>12500</v>
      </c>
    </row>
    <row r="155" spans="1:7">
      <c r="A155" s="16" t="s">
        <v>365</v>
      </c>
      <c r="B155" s="10" t="s">
        <v>28</v>
      </c>
      <c r="C155" s="11" t="s">
        <v>429</v>
      </c>
      <c r="D155" s="12">
        <v>0</v>
      </c>
      <c r="E155" s="12">
        <v>0</v>
      </c>
      <c r="F155" s="12">
        <v>60000</v>
      </c>
      <c r="G155" s="15">
        <v>62000</v>
      </c>
    </row>
    <row r="156" spans="1:7">
      <c r="A156" s="16" t="s">
        <v>430</v>
      </c>
      <c r="B156" s="10" t="s">
        <v>5</v>
      </c>
      <c r="C156" s="11" t="s">
        <v>121</v>
      </c>
      <c r="D156" s="12">
        <v>0</v>
      </c>
      <c r="E156" s="12">
        <v>0</v>
      </c>
      <c r="F156" s="12">
        <v>10800</v>
      </c>
      <c r="G156" s="15">
        <v>11500</v>
      </c>
    </row>
    <row r="157" spans="1:7">
      <c r="A157" s="16" t="s">
        <v>431</v>
      </c>
      <c r="B157" s="10" t="s">
        <v>5</v>
      </c>
      <c r="C157" s="11" t="s">
        <v>121</v>
      </c>
      <c r="D157" s="12">
        <v>0</v>
      </c>
      <c r="E157" s="12">
        <v>0</v>
      </c>
      <c r="F157" s="12">
        <v>66000</v>
      </c>
      <c r="G157" s="15">
        <v>68000</v>
      </c>
    </row>
    <row r="158" spans="1:7">
      <c r="A158" s="16" t="s">
        <v>432</v>
      </c>
      <c r="B158" s="10" t="s">
        <v>5</v>
      </c>
      <c r="C158" s="11" t="s">
        <v>121</v>
      </c>
      <c r="D158" s="12">
        <v>0</v>
      </c>
      <c r="E158" s="12">
        <v>0</v>
      </c>
      <c r="F158" s="12">
        <v>40000</v>
      </c>
      <c r="G158" s="15">
        <v>42000</v>
      </c>
    </row>
    <row r="159" spans="1:7">
      <c r="A159" s="16" t="s">
        <v>433</v>
      </c>
      <c r="B159" s="10" t="s">
        <v>28</v>
      </c>
      <c r="C159" s="11" t="s">
        <v>151</v>
      </c>
      <c r="D159" s="12">
        <v>0</v>
      </c>
      <c r="E159" s="12">
        <v>0</v>
      </c>
      <c r="F159" s="12">
        <v>6000</v>
      </c>
      <c r="G159" s="15">
        <v>6500</v>
      </c>
    </row>
    <row r="160" spans="1:7">
      <c r="A160" s="16" t="s">
        <v>368</v>
      </c>
      <c r="B160" s="10" t="s">
        <v>5</v>
      </c>
      <c r="C160" s="11" t="s">
        <v>121</v>
      </c>
      <c r="D160" s="12">
        <v>0</v>
      </c>
      <c r="E160" s="12">
        <v>0</v>
      </c>
      <c r="F160" s="12">
        <v>35000</v>
      </c>
      <c r="G160" s="15">
        <v>36000</v>
      </c>
    </row>
    <row r="161" spans="1:7">
      <c r="A161" s="16" t="s">
        <v>370</v>
      </c>
      <c r="B161" s="10" t="s">
        <v>5</v>
      </c>
      <c r="C161" s="11" t="s">
        <v>121</v>
      </c>
      <c r="D161" s="12">
        <v>0</v>
      </c>
      <c r="E161" s="12">
        <v>0</v>
      </c>
      <c r="F161" s="12">
        <v>45000</v>
      </c>
      <c r="G161" s="15">
        <v>46000</v>
      </c>
    </row>
    <row r="162" spans="1:7">
      <c r="A162" s="16" t="s">
        <v>371</v>
      </c>
      <c r="B162" s="10" t="s">
        <v>5</v>
      </c>
      <c r="C162" s="11" t="s">
        <v>121</v>
      </c>
      <c r="D162" s="12">
        <v>0</v>
      </c>
      <c r="E162" s="12">
        <v>0</v>
      </c>
      <c r="F162" s="12">
        <v>16500</v>
      </c>
      <c r="G162" s="15">
        <v>16800</v>
      </c>
    </row>
    <row r="163" spans="1:7">
      <c r="A163" s="16" t="s">
        <v>434</v>
      </c>
      <c r="B163" s="10" t="s">
        <v>5</v>
      </c>
      <c r="C163" s="11" t="s">
        <v>121</v>
      </c>
      <c r="D163" s="12">
        <v>0</v>
      </c>
      <c r="E163" s="12">
        <v>0</v>
      </c>
      <c r="F163" s="12">
        <v>17000</v>
      </c>
      <c r="G163" s="15">
        <v>18000</v>
      </c>
    </row>
    <row r="164" spans="1:7">
      <c r="A164" s="16" t="s">
        <v>363</v>
      </c>
      <c r="B164" s="10" t="s">
        <v>5</v>
      </c>
      <c r="C164" s="11" t="s">
        <v>121</v>
      </c>
      <c r="D164" s="12">
        <v>0</v>
      </c>
      <c r="E164" s="12">
        <v>0</v>
      </c>
      <c r="F164" s="12">
        <v>17500</v>
      </c>
      <c r="G164" s="15">
        <v>18000</v>
      </c>
    </row>
    <row r="165" spans="1:7">
      <c r="A165" s="118" t="s">
        <v>254</v>
      </c>
      <c r="B165" s="119"/>
      <c r="C165" s="119"/>
      <c r="D165" s="119"/>
      <c r="E165" s="119"/>
      <c r="F165" s="119"/>
      <c r="G165" s="120"/>
    </row>
    <row r="166" spans="1:7">
      <c r="A166" s="16" t="s">
        <v>306</v>
      </c>
      <c r="B166" s="10" t="s">
        <v>28</v>
      </c>
      <c r="C166" s="11" t="s">
        <v>435</v>
      </c>
      <c r="D166" s="12">
        <v>0</v>
      </c>
      <c r="E166" s="12">
        <v>0</v>
      </c>
      <c r="F166" s="12">
        <v>78800</v>
      </c>
      <c r="G166" s="15">
        <v>81600</v>
      </c>
    </row>
    <row r="167" spans="1:7">
      <c r="A167" s="16" t="s">
        <v>436</v>
      </c>
      <c r="B167" s="10" t="s">
        <v>28</v>
      </c>
      <c r="C167" s="11" t="s">
        <v>435</v>
      </c>
      <c r="D167" s="12">
        <v>0</v>
      </c>
      <c r="E167" s="12">
        <v>0</v>
      </c>
      <c r="F167" s="12">
        <v>78800</v>
      </c>
      <c r="G167" s="15">
        <v>81600</v>
      </c>
    </row>
    <row r="168" spans="1:7">
      <c r="A168" s="16" t="s">
        <v>303</v>
      </c>
      <c r="B168" s="10" t="s">
        <v>117</v>
      </c>
      <c r="C168" s="11" t="s">
        <v>295</v>
      </c>
      <c r="D168" s="12">
        <v>0</v>
      </c>
      <c r="E168" s="12">
        <v>0</v>
      </c>
      <c r="F168" s="12">
        <v>9500</v>
      </c>
      <c r="G168" s="15">
        <v>9800</v>
      </c>
    </row>
    <row r="169" spans="1:7">
      <c r="A169" s="16" t="s">
        <v>437</v>
      </c>
      <c r="B169" s="10" t="s">
        <v>117</v>
      </c>
      <c r="C169" s="11" t="s">
        <v>438</v>
      </c>
      <c r="D169" s="12">
        <v>0</v>
      </c>
      <c r="E169" s="12">
        <v>0</v>
      </c>
      <c r="F169" s="12">
        <v>159900</v>
      </c>
      <c r="G169" s="15">
        <v>168000</v>
      </c>
    </row>
    <row r="170" spans="1:7">
      <c r="A170" s="16" t="s">
        <v>256</v>
      </c>
      <c r="B170" s="10" t="s">
        <v>28</v>
      </c>
      <c r="C170" s="11" t="s">
        <v>439</v>
      </c>
      <c r="D170" s="12">
        <v>0</v>
      </c>
      <c r="E170" s="12">
        <v>0</v>
      </c>
      <c r="F170" s="12">
        <v>107400</v>
      </c>
      <c r="G170" s="15">
        <v>110000</v>
      </c>
    </row>
    <row r="171" spans="1:7">
      <c r="A171" s="16" t="s">
        <v>257</v>
      </c>
      <c r="B171" s="10" t="s">
        <v>117</v>
      </c>
      <c r="C171" s="11" t="s">
        <v>296</v>
      </c>
      <c r="D171" s="12">
        <v>0</v>
      </c>
      <c r="E171" s="12">
        <v>0</v>
      </c>
      <c r="F171" s="12">
        <v>260000</v>
      </c>
      <c r="G171" s="15">
        <v>267000</v>
      </c>
    </row>
    <row r="172" spans="1:7">
      <c r="A172" s="16" t="s">
        <v>258</v>
      </c>
      <c r="B172" s="10" t="s">
        <v>117</v>
      </c>
      <c r="C172" s="11" t="s">
        <v>440</v>
      </c>
      <c r="D172" s="12">
        <v>0</v>
      </c>
      <c r="E172" s="12">
        <v>0</v>
      </c>
      <c r="F172" s="12">
        <v>292400</v>
      </c>
      <c r="G172" s="15">
        <v>296000</v>
      </c>
    </row>
    <row r="173" spans="1:7">
      <c r="A173" s="16" t="s">
        <v>259</v>
      </c>
      <c r="B173" s="10" t="s">
        <v>117</v>
      </c>
      <c r="C173" s="11" t="s">
        <v>441</v>
      </c>
      <c r="D173" s="12">
        <v>0</v>
      </c>
      <c r="E173" s="12">
        <v>0</v>
      </c>
      <c r="F173" s="12">
        <v>80400</v>
      </c>
      <c r="G173" s="15">
        <v>82000</v>
      </c>
    </row>
    <row r="174" spans="1:7">
      <c r="A174" s="16" t="s">
        <v>442</v>
      </c>
      <c r="B174" s="10" t="s">
        <v>117</v>
      </c>
      <c r="C174" s="11" t="s">
        <v>443</v>
      </c>
      <c r="D174" s="12">
        <v>0</v>
      </c>
      <c r="E174" s="12">
        <v>0</v>
      </c>
      <c r="F174" s="12">
        <v>42800</v>
      </c>
      <c r="G174" s="15">
        <v>44000</v>
      </c>
    </row>
    <row r="175" spans="1:7">
      <c r="A175" s="16" t="s">
        <v>444</v>
      </c>
      <c r="B175" s="10" t="s">
        <v>21</v>
      </c>
      <c r="C175" s="11" t="s">
        <v>145</v>
      </c>
      <c r="D175" s="12">
        <v>0</v>
      </c>
      <c r="E175" s="12">
        <v>0</v>
      </c>
      <c r="F175" s="12">
        <v>135000</v>
      </c>
      <c r="G175" s="15">
        <v>138000</v>
      </c>
    </row>
    <row r="176" spans="1:7">
      <c r="A176" s="16" t="s">
        <v>261</v>
      </c>
      <c r="B176" s="10" t="s">
        <v>28</v>
      </c>
      <c r="C176" s="11" t="s">
        <v>287</v>
      </c>
      <c r="D176" s="12">
        <v>0</v>
      </c>
      <c r="E176" s="12">
        <v>0</v>
      </c>
      <c r="F176" s="12">
        <v>42000</v>
      </c>
      <c r="G176" s="15">
        <v>44000</v>
      </c>
    </row>
    <row r="177" spans="1:7">
      <c r="A177" s="16" t="s">
        <v>262</v>
      </c>
      <c r="B177" s="10" t="s">
        <v>117</v>
      </c>
      <c r="C177" s="11" t="s">
        <v>445</v>
      </c>
      <c r="D177" s="12">
        <v>0</v>
      </c>
      <c r="E177" s="12">
        <v>0</v>
      </c>
      <c r="F177" s="12">
        <v>8600</v>
      </c>
      <c r="G177" s="15">
        <v>9200</v>
      </c>
    </row>
    <row r="178" spans="1:7">
      <c r="A178" s="16" t="s">
        <v>264</v>
      </c>
      <c r="B178" s="10" t="s">
        <v>117</v>
      </c>
      <c r="C178" s="11" t="s">
        <v>265</v>
      </c>
      <c r="D178" s="12">
        <v>0</v>
      </c>
      <c r="E178" s="12">
        <v>0</v>
      </c>
      <c r="F178" s="12">
        <v>199800</v>
      </c>
      <c r="G178" s="15">
        <v>201000</v>
      </c>
    </row>
    <row r="179" spans="1:7">
      <c r="A179" s="16" t="s">
        <v>300</v>
      </c>
      <c r="B179" s="10" t="s">
        <v>117</v>
      </c>
      <c r="C179" s="11" t="s">
        <v>297</v>
      </c>
      <c r="D179" s="12">
        <v>0</v>
      </c>
      <c r="E179" s="12">
        <v>0</v>
      </c>
      <c r="F179" s="12">
        <v>38900</v>
      </c>
      <c r="G179" s="15">
        <v>39600</v>
      </c>
    </row>
    <row r="180" spans="1:7">
      <c r="A180" s="16" t="s">
        <v>268</v>
      </c>
      <c r="B180" s="10" t="s">
        <v>28</v>
      </c>
      <c r="C180" s="11" t="s">
        <v>288</v>
      </c>
      <c r="D180" s="12">
        <v>0</v>
      </c>
      <c r="E180" s="12">
        <v>0</v>
      </c>
      <c r="F180" s="12">
        <v>35000</v>
      </c>
      <c r="G180" s="15">
        <v>39400</v>
      </c>
    </row>
    <row r="181" spans="1:7">
      <c r="A181" s="16" t="s">
        <v>269</v>
      </c>
      <c r="B181" s="10" t="s">
        <v>21</v>
      </c>
      <c r="C181" s="11" t="s">
        <v>145</v>
      </c>
      <c r="D181" s="12">
        <v>0</v>
      </c>
      <c r="E181" s="12">
        <v>0</v>
      </c>
      <c r="F181" s="12">
        <v>36000</v>
      </c>
      <c r="G181" s="15">
        <v>37000</v>
      </c>
    </row>
    <row r="182" spans="1:7">
      <c r="A182" s="16" t="s">
        <v>269</v>
      </c>
      <c r="B182" s="10" t="s">
        <v>28</v>
      </c>
      <c r="C182" s="11" t="s">
        <v>386</v>
      </c>
      <c r="D182" s="12">
        <v>0</v>
      </c>
      <c r="E182" s="12">
        <v>0</v>
      </c>
      <c r="F182" s="12">
        <v>25000</v>
      </c>
      <c r="G182" s="15">
        <v>28000</v>
      </c>
    </row>
    <row r="183" spans="1:7">
      <c r="A183" s="16" t="s">
        <v>270</v>
      </c>
      <c r="B183" s="10" t="s">
        <v>117</v>
      </c>
      <c r="C183" s="11" t="s">
        <v>297</v>
      </c>
      <c r="D183" s="12">
        <v>0</v>
      </c>
      <c r="E183" s="12">
        <v>0</v>
      </c>
      <c r="F183" s="12">
        <v>38900</v>
      </c>
      <c r="G183" s="15">
        <v>39600</v>
      </c>
    </row>
    <row r="184" spans="1:7">
      <c r="A184" s="16" t="s">
        <v>271</v>
      </c>
      <c r="B184" s="10" t="s">
        <v>117</v>
      </c>
      <c r="C184" s="11" t="s">
        <v>298</v>
      </c>
      <c r="D184" s="12">
        <v>0</v>
      </c>
      <c r="E184" s="12">
        <v>0</v>
      </c>
      <c r="F184" s="12">
        <v>116900</v>
      </c>
      <c r="G184" s="15">
        <v>120000</v>
      </c>
    </row>
    <row r="185" spans="1:7">
      <c r="A185" s="16" t="s">
        <v>446</v>
      </c>
      <c r="B185" s="10" t="s">
        <v>117</v>
      </c>
      <c r="C185" s="11" t="s">
        <v>447</v>
      </c>
      <c r="D185" s="12">
        <v>0</v>
      </c>
      <c r="E185" s="12">
        <v>0</v>
      </c>
      <c r="F185" s="12">
        <v>59800</v>
      </c>
      <c r="G185" s="15">
        <v>61600</v>
      </c>
    </row>
    <row r="186" spans="1:7">
      <c r="A186" s="16" t="s">
        <v>305</v>
      </c>
      <c r="B186" s="10" t="s">
        <v>28</v>
      </c>
      <c r="C186" s="11" t="s">
        <v>448</v>
      </c>
      <c r="D186" s="12"/>
      <c r="E186" s="12"/>
      <c r="F186" s="12"/>
      <c r="G186" s="15"/>
    </row>
    <row r="187" spans="1:7">
      <c r="A187" s="16" t="s">
        <v>304</v>
      </c>
      <c r="B187" s="10" t="s">
        <v>21</v>
      </c>
      <c r="C187" s="11" t="s">
        <v>145</v>
      </c>
      <c r="D187" s="12">
        <v>0</v>
      </c>
      <c r="E187" s="12">
        <v>0</v>
      </c>
      <c r="F187" s="12">
        <v>142000</v>
      </c>
      <c r="G187" s="15">
        <v>145800</v>
      </c>
    </row>
    <row r="188" spans="1:7">
      <c r="A188" s="16" t="s">
        <v>266</v>
      </c>
      <c r="B188" s="10" t="s">
        <v>117</v>
      </c>
      <c r="C188" s="11" t="s">
        <v>386</v>
      </c>
      <c r="D188" s="12">
        <v>0</v>
      </c>
      <c r="E188" s="12">
        <v>0</v>
      </c>
      <c r="F188" s="12">
        <v>65000</v>
      </c>
      <c r="G188" s="15">
        <v>68000</v>
      </c>
    </row>
    <row r="189" spans="1:7">
      <c r="A189" s="16" t="s">
        <v>449</v>
      </c>
      <c r="B189" s="10" t="s">
        <v>117</v>
      </c>
      <c r="C189" s="11" t="s">
        <v>276</v>
      </c>
      <c r="D189" s="12">
        <v>0</v>
      </c>
      <c r="E189" s="12">
        <v>0</v>
      </c>
      <c r="F189" s="12">
        <v>90000</v>
      </c>
      <c r="G189" s="15">
        <v>92000</v>
      </c>
    </row>
    <row r="190" spans="1:7">
      <c r="A190" s="16" t="s">
        <v>357</v>
      </c>
      <c r="B190" s="10" t="s">
        <v>117</v>
      </c>
      <c r="C190" s="11" t="s">
        <v>131</v>
      </c>
      <c r="D190" s="12">
        <v>0</v>
      </c>
      <c r="E190" s="12">
        <v>0</v>
      </c>
      <c r="F190" s="12">
        <v>112000</v>
      </c>
      <c r="G190" s="15">
        <v>115000</v>
      </c>
    </row>
    <row r="191" spans="1:7">
      <c r="A191" s="17" t="s">
        <v>299</v>
      </c>
      <c r="B191" s="18" t="s">
        <v>117</v>
      </c>
      <c r="C191" s="19" t="s">
        <v>124</v>
      </c>
      <c r="D191" s="20">
        <v>0</v>
      </c>
      <c r="E191" s="20">
        <v>0</v>
      </c>
      <c r="F191" s="20">
        <v>112000</v>
      </c>
      <c r="G191" s="21">
        <v>122000</v>
      </c>
    </row>
    <row r="192" spans="1:7">
      <c r="A192" s="24" t="s">
        <v>196</v>
      </c>
    </row>
  </sheetData>
  <mergeCells count="19">
    <mergeCell ref="A10:G10"/>
    <mergeCell ref="A5:G5"/>
    <mergeCell ref="A6:G6"/>
    <mergeCell ref="A7:G7"/>
    <mergeCell ref="A8:G8"/>
    <mergeCell ref="A9:G9"/>
    <mergeCell ref="A64:G64"/>
    <mergeCell ref="A80:G80"/>
    <mergeCell ref="A12:A13"/>
    <mergeCell ref="B12:B13"/>
    <mergeCell ref="C12:C13"/>
    <mergeCell ref="D12:E12"/>
    <mergeCell ref="F12:G12"/>
    <mergeCell ref="A14:G14"/>
    <mergeCell ref="A120:G120"/>
    <mergeCell ref="A127:G127"/>
    <mergeCell ref="A140:G140"/>
    <mergeCell ref="A150:G150"/>
    <mergeCell ref="A165:G165"/>
  </mergeCells>
  <pageMargins left="0.7" right="0.7" top="0.75" bottom="0.75" header="0.3" footer="0.3"/>
  <pageSetup paperSize="122" scale="92" orientation="portrait" r:id="rId1"/>
  <rowBreaks count="1" manualBreakCount="1">
    <brk id="64" max="6" man="1"/>
  </rowBreaks>
  <colBreaks count="1" manualBreakCount="1">
    <brk id="7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40B5D-95B4-4484-A7B4-B33ABC6497FC}">
  <dimension ref="A1:G81"/>
  <sheetViews>
    <sheetView showGridLines="0" zoomScale="90" zoomScaleNormal="90" workbookViewId="0"/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14.28515625" style="4" customWidth="1"/>
    <col min="4" max="7" width="9.28515625" style="3" customWidth="1"/>
    <col min="8" max="16384" width="11.5703125" style="1"/>
  </cols>
  <sheetData>
    <row r="1" spans="1:7">
      <c r="A1" s="6"/>
      <c r="B1" s="7"/>
      <c r="C1" s="8"/>
      <c r="D1" s="9"/>
      <c r="E1" s="9"/>
      <c r="F1" s="9"/>
      <c r="G1" s="9"/>
    </row>
    <row r="2" spans="1:7">
      <c r="A2" s="6"/>
      <c r="B2" s="7"/>
      <c r="C2" s="8"/>
      <c r="D2" s="9"/>
      <c r="E2" s="9"/>
      <c r="F2" s="9"/>
      <c r="G2" s="9"/>
    </row>
    <row r="3" spans="1:7">
      <c r="A3" s="6"/>
      <c r="B3" s="7"/>
      <c r="C3" s="8"/>
      <c r="D3" s="9"/>
      <c r="E3" s="9"/>
      <c r="F3" s="9"/>
      <c r="G3" s="9"/>
    </row>
    <row r="4" spans="1:7">
      <c r="A4" s="6"/>
      <c r="B4" s="7"/>
      <c r="C4" s="8"/>
      <c r="D4" s="9"/>
      <c r="E4" s="9"/>
      <c r="F4" s="9"/>
      <c r="G4" s="9"/>
    </row>
    <row r="5" spans="1:7" ht="16.5">
      <c r="A5" s="110" t="s">
        <v>107</v>
      </c>
      <c r="B5" s="111"/>
      <c r="C5" s="111"/>
      <c r="D5" s="111"/>
      <c r="E5" s="111"/>
      <c r="F5" s="111"/>
      <c r="G5" s="111"/>
    </row>
    <row r="6" spans="1:7" ht="16.5">
      <c r="A6" s="110" t="s">
        <v>108</v>
      </c>
      <c r="B6" s="110"/>
      <c r="C6" s="110"/>
      <c r="D6" s="110"/>
      <c r="E6" s="110"/>
      <c r="F6" s="110"/>
      <c r="G6" s="110"/>
    </row>
    <row r="7" spans="1:7">
      <c r="A7" s="112" t="s">
        <v>109</v>
      </c>
      <c r="B7" s="113"/>
      <c r="C7" s="113"/>
      <c r="D7" s="113"/>
      <c r="E7" s="113"/>
      <c r="F7" s="113"/>
      <c r="G7" s="114"/>
    </row>
    <row r="8" spans="1:7">
      <c r="A8" s="115" t="s">
        <v>111</v>
      </c>
      <c r="B8" s="116"/>
      <c r="C8" s="116"/>
      <c r="D8" s="116"/>
      <c r="E8" s="116"/>
      <c r="F8" s="116"/>
      <c r="G8" s="117"/>
    </row>
    <row r="9" spans="1:7">
      <c r="A9" s="115" t="s">
        <v>331</v>
      </c>
      <c r="B9" s="116"/>
      <c r="C9" s="116"/>
      <c r="D9" s="116"/>
      <c r="E9" s="116"/>
      <c r="F9" s="116"/>
      <c r="G9" s="117"/>
    </row>
    <row r="10" spans="1:7">
      <c r="A10" s="107" t="s">
        <v>355</v>
      </c>
      <c r="B10" s="108"/>
      <c r="C10" s="108"/>
      <c r="D10" s="108"/>
      <c r="E10" s="108"/>
      <c r="F10" s="108"/>
      <c r="G10" s="109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02" t="s">
        <v>0</v>
      </c>
      <c r="B12" s="121" t="s">
        <v>1</v>
      </c>
      <c r="C12" s="121" t="s">
        <v>2</v>
      </c>
      <c r="D12" s="123" t="s">
        <v>100</v>
      </c>
      <c r="E12" s="123"/>
      <c r="F12" s="123" t="s">
        <v>101</v>
      </c>
      <c r="G12" s="124"/>
    </row>
    <row r="13" spans="1:7">
      <c r="A13" s="104"/>
      <c r="B13" s="122"/>
      <c r="C13" s="122"/>
      <c r="D13" s="22" t="s">
        <v>103</v>
      </c>
      <c r="E13" s="22" t="s">
        <v>102</v>
      </c>
      <c r="F13" s="22" t="s">
        <v>103</v>
      </c>
      <c r="G13" s="23" t="s">
        <v>102</v>
      </c>
    </row>
    <row r="14" spans="1:7">
      <c r="A14" s="125" t="s">
        <v>3</v>
      </c>
      <c r="B14" s="126"/>
      <c r="C14" s="126"/>
      <c r="D14" s="126"/>
      <c r="E14" s="126"/>
      <c r="F14" s="126"/>
      <c r="G14" s="127"/>
    </row>
    <row r="15" spans="1:7">
      <c r="A15" s="14" t="s">
        <v>6</v>
      </c>
      <c r="B15" s="10" t="s">
        <v>5</v>
      </c>
      <c r="C15" s="11" t="s">
        <v>121</v>
      </c>
      <c r="D15" s="12">
        <v>4800</v>
      </c>
      <c r="E15" s="12">
        <v>5000</v>
      </c>
      <c r="F15" s="12">
        <v>4700</v>
      </c>
      <c r="G15" s="15">
        <v>4800</v>
      </c>
    </row>
    <row r="16" spans="1:7">
      <c r="A16" s="14" t="s">
        <v>7</v>
      </c>
      <c r="B16" s="10" t="s">
        <v>450</v>
      </c>
      <c r="C16" s="11" t="s">
        <v>131</v>
      </c>
      <c r="D16" s="12">
        <v>19000</v>
      </c>
      <c r="E16" s="12">
        <v>20000</v>
      </c>
      <c r="F16" s="12">
        <v>19000</v>
      </c>
      <c r="G16" s="15">
        <v>19000</v>
      </c>
    </row>
    <row r="17" spans="1:7">
      <c r="A17" s="14" t="s">
        <v>11</v>
      </c>
      <c r="B17" s="10" t="s">
        <v>12</v>
      </c>
      <c r="C17" s="11" t="s">
        <v>451</v>
      </c>
      <c r="D17" s="12">
        <v>44000</v>
      </c>
      <c r="E17" s="12">
        <v>46000</v>
      </c>
      <c r="F17" s="12">
        <v>45000</v>
      </c>
      <c r="G17" s="15">
        <v>46000</v>
      </c>
    </row>
    <row r="18" spans="1:7">
      <c r="A18" s="14" t="s">
        <v>13</v>
      </c>
      <c r="B18" s="10" t="s">
        <v>452</v>
      </c>
      <c r="C18" s="11" t="s">
        <v>386</v>
      </c>
      <c r="D18" s="12">
        <v>38000</v>
      </c>
      <c r="E18" s="12">
        <v>40000</v>
      </c>
      <c r="F18" s="12">
        <v>38000</v>
      </c>
      <c r="G18" s="15">
        <v>40000</v>
      </c>
    </row>
    <row r="19" spans="1:7">
      <c r="A19" s="14" t="s">
        <v>15</v>
      </c>
      <c r="B19" s="10" t="s">
        <v>453</v>
      </c>
      <c r="C19" s="11" t="s">
        <v>151</v>
      </c>
      <c r="D19" s="12">
        <v>2300</v>
      </c>
      <c r="E19" s="12">
        <v>2300</v>
      </c>
      <c r="F19" s="12">
        <v>2300</v>
      </c>
      <c r="G19" s="15">
        <v>2300</v>
      </c>
    </row>
    <row r="20" spans="1:7">
      <c r="A20" s="14" t="s">
        <v>16</v>
      </c>
      <c r="B20" s="10" t="s">
        <v>452</v>
      </c>
      <c r="C20" s="11" t="s">
        <v>131</v>
      </c>
      <c r="D20" s="12">
        <v>50000</v>
      </c>
      <c r="E20" s="12">
        <v>55000</v>
      </c>
      <c r="F20" s="12">
        <v>50000</v>
      </c>
      <c r="G20" s="15">
        <v>55000</v>
      </c>
    </row>
    <row r="21" spans="1:7">
      <c r="A21" s="14" t="s">
        <v>119</v>
      </c>
      <c r="B21" s="10" t="s">
        <v>5</v>
      </c>
      <c r="C21" s="11" t="s">
        <v>121</v>
      </c>
      <c r="D21" s="12">
        <v>4200</v>
      </c>
      <c r="E21" s="12">
        <v>4300</v>
      </c>
      <c r="F21" s="12">
        <v>4200</v>
      </c>
      <c r="G21" s="15">
        <v>4300</v>
      </c>
    </row>
    <row r="22" spans="1:7">
      <c r="A22" s="14" t="s">
        <v>126</v>
      </c>
      <c r="B22" s="10" t="s">
        <v>5</v>
      </c>
      <c r="C22" s="11" t="s">
        <v>121</v>
      </c>
      <c r="D22" s="12">
        <v>1400</v>
      </c>
      <c r="E22" s="12">
        <v>1500</v>
      </c>
      <c r="F22" s="12">
        <v>1400</v>
      </c>
      <c r="G22" s="15">
        <v>1500</v>
      </c>
    </row>
    <row r="23" spans="1:7">
      <c r="A23" s="14" t="s">
        <v>19</v>
      </c>
      <c r="B23" s="10" t="s">
        <v>452</v>
      </c>
      <c r="C23" s="11" t="s">
        <v>124</v>
      </c>
      <c r="D23" s="12">
        <v>80000</v>
      </c>
      <c r="E23" s="12">
        <v>85000</v>
      </c>
      <c r="F23" s="12">
        <v>80000</v>
      </c>
      <c r="G23" s="15">
        <v>85000</v>
      </c>
    </row>
    <row r="24" spans="1:7">
      <c r="A24" s="14" t="s">
        <v>127</v>
      </c>
      <c r="B24" s="10" t="s">
        <v>21</v>
      </c>
      <c r="C24" s="11" t="s">
        <v>156</v>
      </c>
      <c r="D24" s="12">
        <v>110000</v>
      </c>
      <c r="E24" s="12">
        <v>110000</v>
      </c>
      <c r="F24" s="12">
        <v>110000</v>
      </c>
      <c r="G24" s="15">
        <v>110000</v>
      </c>
    </row>
    <row r="25" spans="1:7">
      <c r="A25" s="14" t="s">
        <v>163</v>
      </c>
      <c r="B25" s="10" t="s">
        <v>5</v>
      </c>
      <c r="C25" s="11" t="s">
        <v>121</v>
      </c>
      <c r="D25" s="12">
        <v>1800</v>
      </c>
      <c r="E25" s="12">
        <v>2000</v>
      </c>
      <c r="F25" s="12">
        <v>1800</v>
      </c>
      <c r="G25" s="15">
        <v>2000</v>
      </c>
    </row>
    <row r="26" spans="1:7">
      <c r="A26" s="14" t="s">
        <v>22</v>
      </c>
      <c r="B26" s="10" t="s">
        <v>5</v>
      </c>
      <c r="C26" s="11" t="s">
        <v>121</v>
      </c>
      <c r="D26" s="12">
        <v>3800</v>
      </c>
      <c r="E26" s="12">
        <v>4000</v>
      </c>
      <c r="F26" s="12">
        <v>3800</v>
      </c>
      <c r="G26" s="15">
        <v>3800</v>
      </c>
    </row>
    <row r="27" spans="1:7">
      <c r="A27" s="14" t="s">
        <v>23</v>
      </c>
      <c r="B27" s="10" t="s">
        <v>5</v>
      </c>
      <c r="C27" s="11" t="s">
        <v>121</v>
      </c>
      <c r="D27" s="12">
        <v>1800</v>
      </c>
      <c r="E27" s="12">
        <v>2000</v>
      </c>
      <c r="F27" s="12">
        <v>1800</v>
      </c>
      <c r="G27" s="15">
        <v>1800</v>
      </c>
    </row>
    <row r="28" spans="1:7">
      <c r="A28" s="14" t="s">
        <v>165</v>
      </c>
      <c r="B28" s="10" t="s">
        <v>5</v>
      </c>
      <c r="C28" s="11" t="s">
        <v>121</v>
      </c>
      <c r="D28" s="12">
        <v>1800</v>
      </c>
      <c r="E28" s="12">
        <v>2000</v>
      </c>
      <c r="F28" s="12">
        <v>1800</v>
      </c>
      <c r="G28" s="15">
        <v>1800</v>
      </c>
    </row>
    <row r="29" spans="1:7">
      <c r="A29" s="14" t="s">
        <v>164</v>
      </c>
      <c r="B29" s="10" t="s">
        <v>452</v>
      </c>
      <c r="C29" s="11" t="s">
        <v>123</v>
      </c>
      <c r="D29" s="12">
        <v>50000</v>
      </c>
      <c r="E29" s="12">
        <v>50000</v>
      </c>
      <c r="F29" s="12">
        <v>48000</v>
      </c>
      <c r="G29" s="15">
        <v>50000</v>
      </c>
    </row>
    <row r="30" spans="1:7">
      <c r="A30" s="14" t="s">
        <v>25</v>
      </c>
      <c r="B30" s="10" t="s">
        <v>452</v>
      </c>
      <c r="C30" s="11" t="s">
        <v>203</v>
      </c>
      <c r="D30" s="12">
        <v>125000</v>
      </c>
      <c r="E30" s="12">
        <v>130000</v>
      </c>
      <c r="F30" s="12">
        <v>125000</v>
      </c>
      <c r="G30" s="15">
        <v>130000</v>
      </c>
    </row>
    <row r="31" spans="1:7">
      <c r="A31" s="14" t="s">
        <v>26</v>
      </c>
      <c r="B31" s="10" t="s">
        <v>452</v>
      </c>
      <c r="C31" s="11" t="s">
        <v>203</v>
      </c>
      <c r="D31" s="12">
        <v>128000</v>
      </c>
      <c r="E31" s="12">
        <v>130000</v>
      </c>
      <c r="F31" s="12">
        <v>130000</v>
      </c>
      <c r="G31" s="15">
        <v>130000</v>
      </c>
    </row>
    <row r="32" spans="1:7">
      <c r="A32" s="14" t="s">
        <v>27</v>
      </c>
      <c r="B32" s="10" t="s">
        <v>452</v>
      </c>
      <c r="C32" s="11" t="s">
        <v>203</v>
      </c>
      <c r="D32" s="12">
        <v>130000</v>
      </c>
      <c r="E32" s="12">
        <v>135000</v>
      </c>
      <c r="F32" s="12">
        <v>130000</v>
      </c>
      <c r="G32" s="15">
        <v>135000</v>
      </c>
    </row>
    <row r="33" spans="1:7">
      <c r="A33" s="14" t="s">
        <v>130</v>
      </c>
      <c r="B33" s="10" t="s">
        <v>5</v>
      </c>
      <c r="C33" s="11" t="s">
        <v>121</v>
      </c>
      <c r="D33" s="12">
        <v>2800</v>
      </c>
      <c r="E33" s="12">
        <v>3000</v>
      </c>
      <c r="F33" s="12">
        <v>2800</v>
      </c>
      <c r="G33" s="15">
        <v>3000</v>
      </c>
    </row>
    <row r="34" spans="1:7">
      <c r="A34" s="14" t="s">
        <v>454</v>
      </c>
      <c r="B34" s="10" t="s">
        <v>5</v>
      </c>
      <c r="C34" s="11" t="s">
        <v>121</v>
      </c>
      <c r="D34" s="12">
        <v>2000</v>
      </c>
      <c r="E34" s="12">
        <v>2200</v>
      </c>
      <c r="F34" s="12">
        <v>2000</v>
      </c>
      <c r="G34" s="15">
        <v>2200</v>
      </c>
    </row>
    <row r="35" spans="1:7">
      <c r="A35" s="14" t="s">
        <v>30</v>
      </c>
      <c r="B35" s="10" t="s">
        <v>10</v>
      </c>
      <c r="C35" s="11" t="s">
        <v>134</v>
      </c>
      <c r="D35" s="12">
        <v>40000</v>
      </c>
      <c r="E35" s="12">
        <v>40000</v>
      </c>
      <c r="F35" s="12">
        <v>40000</v>
      </c>
      <c r="G35" s="15">
        <v>40000</v>
      </c>
    </row>
    <row r="36" spans="1:7">
      <c r="A36" s="14" t="s">
        <v>31</v>
      </c>
      <c r="B36" s="10" t="s">
        <v>21</v>
      </c>
      <c r="C36" s="11" t="s">
        <v>145</v>
      </c>
      <c r="D36" s="12">
        <v>54000</v>
      </c>
      <c r="E36" s="12">
        <v>56000</v>
      </c>
      <c r="F36" s="12">
        <v>55000</v>
      </c>
      <c r="G36" s="15">
        <v>55000</v>
      </c>
    </row>
    <row r="37" spans="1:7">
      <c r="A37" s="14" t="s">
        <v>157</v>
      </c>
      <c r="B37" s="10" t="s">
        <v>5</v>
      </c>
      <c r="C37" s="11" t="s">
        <v>121</v>
      </c>
      <c r="D37" s="12">
        <v>1800</v>
      </c>
      <c r="E37" s="12">
        <v>1900</v>
      </c>
      <c r="F37" s="12">
        <v>1800</v>
      </c>
      <c r="G37" s="15">
        <v>1900</v>
      </c>
    </row>
    <row r="38" spans="1:7">
      <c r="A38" s="14" t="s">
        <v>36</v>
      </c>
      <c r="B38" s="10" t="s">
        <v>5</v>
      </c>
      <c r="C38" s="11" t="s">
        <v>121</v>
      </c>
      <c r="D38" s="12">
        <v>1300</v>
      </c>
      <c r="E38" s="12">
        <v>1400</v>
      </c>
      <c r="F38" s="12">
        <v>1400</v>
      </c>
      <c r="G38" s="15">
        <v>1500</v>
      </c>
    </row>
    <row r="39" spans="1:7">
      <c r="A39" s="14" t="s">
        <v>137</v>
      </c>
      <c r="B39" s="10" t="s">
        <v>452</v>
      </c>
      <c r="C39" s="11" t="s">
        <v>203</v>
      </c>
      <c r="D39" s="12">
        <v>110000</v>
      </c>
      <c r="E39" s="12">
        <v>115000</v>
      </c>
      <c r="F39" s="12">
        <v>110000</v>
      </c>
      <c r="G39" s="15">
        <v>115000</v>
      </c>
    </row>
    <row r="40" spans="1:7">
      <c r="A40" s="14" t="s">
        <v>139</v>
      </c>
      <c r="B40" s="10" t="s">
        <v>5</v>
      </c>
      <c r="C40" s="11" t="s">
        <v>121</v>
      </c>
      <c r="D40" s="12">
        <v>1100</v>
      </c>
      <c r="E40" s="12">
        <v>1200</v>
      </c>
      <c r="F40" s="12">
        <v>1100</v>
      </c>
      <c r="G40" s="15">
        <v>1200</v>
      </c>
    </row>
    <row r="41" spans="1:7">
      <c r="A41" s="14" t="s">
        <v>113</v>
      </c>
      <c r="B41" s="10" t="s">
        <v>5</v>
      </c>
      <c r="C41" s="11" t="s">
        <v>121</v>
      </c>
      <c r="D41" s="12">
        <v>2400</v>
      </c>
      <c r="E41" s="12">
        <v>2500</v>
      </c>
      <c r="F41" s="12">
        <v>2400</v>
      </c>
      <c r="G41" s="15">
        <v>2500</v>
      </c>
    </row>
    <row r="42" spans="1:7">
      <c r="A42" s="14" t="s">
        <v>41</v>
      </c>
      <c r="B42" s="10" t="s">
        <v>10</v>
      </c>
      <c r="C42" s="11" t="s">
        <v>455</v>
      </c>
      <c r="D42" s="12">
        <v>90000</v>
      </c>
      <c r="E42" s="12">
        <v>95000</v>
      </c>
      <c r="F42" s="12">
        <v>90000</v>
      </c>
      <c r="G42" s="15">
        <v>95000</v>
      </c>
    </row>
    <row r="43" spans="1:7">
      <c r="A43" s="14" t="s">
        <v>187</v>
      </c>
      <c r="B43" s="10" t="s">
        <v>456</v>
      </c>
      <c r="C43" s="11" t="s">
        <v>134</v>
      </c>
      <c r="D43" s="12">
        <v>25000</v>
      </c>
      <c r="E43" s="12">
        <v>25000</v>
      </c>
      <c r="F43" s="12">
        <v>25000</v>
      </c>
      <c r="G43" s="15">
        <v>25000</v>
      </c>
    </row>
    <row r="44" spans="1:7">
      <c r="A44" s="14" t="s">
        <v>43</v>
      </c>
      <c r="B44" s="10" t="s">
        <v>403</v>
      </c>
      <c r="C44" s="11" t="s">
        <v>122</v>
      </c>
      <c r="D44" s="12">
        <v>56000</v>
      </c>
      <c r="E44" s="12">
        <v>57000</v>
      </c>
      <c r="F44" s="12">
        <v>56000</v>
      </c>
      <c r="G44" s="15">
        <v>57000</v>
      </c>
    </row>
    <row r="45" spans="1:7">
      <c r="A45" s="128" t="s">
        <v>114</v>
      </c>
      <c r="B45" s="129"/>
      <c r="C45" s="129"/>
      <c r="D45" s="129"/>
      <c r="E45" s="129"/>
      <c r="F45" s="129"/>
      <c r="G45" s="130"/>
    </row>
    <row r="46" spans="1:7">
      <c r="A46" s="14" t="s">
        <v>45</v>
      </c>
      <c r="B46" s="10" t="s">
        <v>21</v>
      </c>
      <c r="C46" s="11" t="s">
        <v>156</v>
      </c>
      <c r="D46" s="12">
        <v>60000</v>
      </c>
      <c r="E46" s="12">
        <v>60000</v>
      </c>
      <c r="F46" s="12">
        <v>60000</v>
      </c>
      <c r="G46" s="15">
        <v>60000</v>
      </c>
    </row>
    <row r="47" spans="1:7">
      <c r="A47" s="14" t="s">
        <v>457</v>
      </c>
      <c r="B47" s="10" t="s">
        <v>21</v>
      </c>
      <c r="C47" s="11" t="s">
        <v>145</v>
      </c>
      <c r="D47" s="12">
        <v>55000</v>
      </c>
      <c r="E47" s="12">
        <v>60000</v>
      </c>
      <c r="F47" s="12">
        <v>55000</v>
      </c>
      <c r="G47" s="15">
        <v>60000</v>
      </c>
    </row>
    <row r="48" spans="1:7">
      <c r="A48" s="14" t="s">
        <v>158</v>
      </c>
      <c r="B48" s="10" t="s">
        <v>21</v>
      </c>
      <c r="C48" s="11" t="s">
        <v>145</v>
      </c>
      <c r="D48" s="12">
        <v>65000</v>
      </c>
      <c r="E48" s="12">
        <v>67000</v>
      </c>
      <c r="F48" s="12">
        <v>65000</v>
      </c>
      <c r="G48" s="15">
        <v>67000</v>
      </c>
    </row>
    <row r="49" spans="1:7">
      <c r="A49" s="14" t="s">
        <v>46</v>
      </c>
      <c r="B49" s="10" t="s">
        <v>21</v>
      </c>
      <c r="C49" s="11" t="s">
        <v>145</v>
      </c>
      <c r="D49" s="12">
        <v>120000</v>
      </c>
      <c r="E49" s="12">
        <v>130000</v>
      </c>
      <c r="F49" s="12">
        <v>120000</v>
      </c>
      <c r="G49" s="15">
        <v>120000</v>
      </c>
    </row>
    <row r="50" spans="1:7">
      <c r="A50" s="14" t="s">
        <v>48</v>
      </c>
      <c r="B50" s="10" t="s">
        <v>21</v>
      </c>
      <c r="C50" s="11" t="s">
        <v>145</v>
      </c>
      <c r="D50" s="12">
        <v>100000</v>
      </c>
      <c r="E50" s="12">
        <v>100000</v>
      </c>
      <c r="F50" s="12">
        <v>100000</v>
      </c>
      <c r="G50" s="15">
        <v>100000</v>
      </c>
    </row>
    <row r="51" spans="1:7">
      <c r="A51" s="14" t="s">
        <v>49</v>
      </c>
      <c r="B51" s="10" t="s">
        <v>21</v>
      </c>
      <c r="C51" s="11" t="s">
        <v>145</v>
      </c>
      <c r="D51" s="12">
        <v>63000</v>
      </c>
      <c r="E51" s="12">
        <v>65000</v>
      </c>
      <c r="F51" s="12">
        <v>63000</v>
      </c>
      <c r="G51" s="15">
        <v>65000</v>
      </c>
    </row>
    <row r="52" spans="1:7">
      <c r="A52" s="14" t="s">
        <v>458</v>
      </c>
      <c r="B52" s="10" t="s">
        <v>21</v>
      </c>
      <c r="C52" s="11" t="s">
        <v>145</v>
      </c>
      <c r="D52" s="12">
        <v>60000</v>
      </c>
      <c r="E52" s="12">
        <v>63000</v>
      </c>
      <c r="F52" s="12">
        <v>60000</v>
      </c>
      <c r="G52" s="15">
        <v>63000</v>
      </c>
    </row>
    <row r="53" spans="1:7">
      <c r="A53" s="14" t="s">
        <v>116</v>
      </c>
      <c r="B53" s="10" t="s">
        <v>21</v>
      </c>
      <c r="C53" s="11" t="s">
        <v>145</v>
      </c>
      <c r="D53" s="12">
        <v>60000</v>
      </c>
      <c r="E53" s="12">
        <v>63000</v>
      </c>
      <c r="F53" s="12">
        <v>60000</v>
      </c>
      <c r="G53" s="15">
        <v>62000</v>
      </c>
    </row>
    <row r="54" spans="1:7">
      <c r="A54" s="14" t="s">
        <v>56</v>
      </c>
      <c r="B54" s="10" t="s">
        <v>5</v>
      </c>
      <c r="C54" s="11" t="s">
        <v>121</v>
      </c>
      <c r="D54" s="12">
        <v>1250</v>
      </c>
      <c r="E54" s="12">
        <v>1300</v>
      </c>
      <c r="F54" s="12">
        <v>1300</v>
      </c>
      <c r="G54" s="15">
        <v>1300</v>
      </c>
    </row>
    <row r="55" spans="1:7">
      <c r="A55" s="14" t="s">
        <v>205</v>
      </c>
      <c r="B55" s="10" t="s">
        <v>21</v>
      </c>
      <c r="C55" s="11" t="s">
        <v>156</v>
      </c>
      <c r="D55" s="12">
        <v>125000</v>
      </c>
      <c r="E55" s="12">
        <v>125000</v>
      </c>
      <c r="F55" s="12">
        <v>125000</v>
      </c>
      <c r="G55" s="15">
        <v>125000</v>
      </c>
    </row>
    <row r="56" spans="1:7">
      <c r="A56" s="14" t="s">
        <v>179</v>
      </c>
      <c r="B56" s="10" t="s">
        <v>28</v>
      </c>
      <c r="C56" s="11" t="s">
        <v>123</v>
      </c>
      <c r="D56" s="12">
        <v>38000</v>
      </c>
      <c r="E56" s="12">
        <v>40000</v>
      </c>
      <c r="F56" s="12">
        <v>38000</v>
      </c>
      <c r="G56" s="15">
        <v>40000</v>
      </c>
    </row>
    <row r="57" spans="1:7">
      <c r="A57" s="118" t="s">
        <v>61</v>
      </c>
      <c r="B57" s="119"/>
      <c r="C57" s="119"/>
      <c r="D57" s="119"/>
      <c r="E57" s="119"/>
      <c r="F57" s="119"/>
      <c r="G57" s="120"/>
    </row>
    <row r="58" spans="1:7">
      <c r="A58" s="16" t="s">
        <v>87</v>
      </c>
      <c r="B58" s="10" t="s">
        <v>5</v>
      </c>
      <c r="C58" s="11" t="s">
        <v>121</v>
      </c>
      <c r="D58" s="12">
        <v>1200</v>
      </c>
      <c r="E58" s="12">
        <v>1300</v>
      </c>
      <c r="F58" s="12">
        <v>1200</v>
      </c>
      <c r="G58" s="15">
        <v>1300</v>
      </c>
    </row>
    <row r="59" spans="1:7">
      <c r="A59" s="16" t="s">
        <v>89</v>
      </c>
      <c r="B59" s="10" t="s">
        <v>456</v>
      </c>
      <c r="C59" s="11" t="s">
        <v>124</v>
      </c>
      <c r="D59" s="12">
        <v>80000</v>
      </c>
      <c r="E59" s="12">
        <v>85000</v>
      </c>
      <c r="F59" s="12">
        <v>80000</v>
      </c>
      <c r="G59" s="15">
        <v>85000</v>
      </c>
    </row>
    <row r="60" spans="1:7">
      <c r="A60" s="16" t="s">
        <v>63</v>
      </c>
      <c r="B60" s="10" t="s">
        <v>406</v>
      </c>
      <c r="C60" s="11" t="s">
        <v>459</v>
      </c>
      <c r="D60" s="12">
        <v>20000</v>
      </c>
      <c r="E60" s="12">
        <v>22000</v>
      </c>
      <c r="F60" s="12">
        <v>18000</v>
      </c>
      <c r="G60" s="15">
        <v>20000</v>
      </c>
    </row>
    <row r="61" spans="1:7">
      <c r="A61" s="16" t="s">
        <v>79</v>
      </c>
      <c r="B61" s="10" t="s">
        <v>21</v>
      </c>
      <c r="C61" s="11" t="s">
        <v>145</v>
      </c>
      <c r="D61" s="12">
        <v>95000</v>
      </c>
      <c r="E61" s="12">
        <v>100000</v>
      </c>
      <c r="F61" s="12">
        <v>95000</v>
      </c>
      <c r="G61" s="15">
        <v>100000</v>
      </c>
    </row>
    <row r="62" spans="1:7">
      <c r="A62" s="16" t="s">
        <v>460</v>
      </c>
      <c r="B62" s="10" t="s">
        <v>21</v>
      </c>
      <c r="C62" s="11" t="s">
        <v>461</v>
      </c>
      <c r="D62" s="12">
        <v>40000</v>
      </c>
      <c r="E62" s="12">
        <v>45000</v>
      </c>
      <c r="F62" s="12">
        <v>40000</v>
      </c>
      <c r="G62" s="15">
        <v>43000</v>
      </c>
    </row>
    <row r="63" spans="1:7">
      <c r="A63" s="16" t="s">
        <v>462</v>
      </c>
      <c r="B63" s="10" t="s">
        <v>21</v>
      </c>
      <c r="C63" s="11" t="s">
        <v>461</v>
      </c>
      <c r="D63" s="12">
        <v>35000</v>
      </c>
      <c r="E63" s="12">
        <v>38000</v>
      </c>
      <c r="F63" s="12">
        <v>35000</v>
      </c>
      <c r="G63" s="15">
        <v>36000</v>
      </c>
    </row>
    <row r="64" spans="1:7">
      <c r="A64" s="16" t="s">
        <v>147</v>
      </c>
      <c r="B64" s="10" t="s">
        <v>21</v>
      </c>
      <c r="C64" s="11" t="s">
        <v>404</v>
      </c>
      <c r="D64" s="12">
        <v>95000</v>
      </c>
      <c r="E64" s="12">
        <v>95000</v>
      </c>
      <c r="F64" s="12">
        <v>95000</v>
      </c>
      <c r="G64" s="15">
        <v>95000</v>
      </c>
    </row>
    <row r="65" spans="1:7">
      <c r="A65" s="16" t="s">
        <v>76</v>
      </c>
      <c r="B65" s="10" t="s">
        <v>406</v>
      </c>
      <c r="C65" s="11" t="s">
        <v>463</v>
      </c>
      <c r="D65" s="12">
        <v>23000</v>
      </c>
      <c r="E65" s="12">
        <v>25000</v>
      </c>
      <c r="F65" s="12">
        <v>25000</v>
      </c>
      <c r="G65" s="15">
        <v>25000</v>
      </c>
    </row>
    <row r="66" spans="1:7">
      <c r="A66" s="16" t="s">
        <v>464</v>
      </c>
      <c r="B66" s="10" t="s">
        <v>406</v>
      </c>
      <c r="C66" s="11" t="s">
        <v>386</v>
      </c>
      <c r="D66" s="12">
        <v>23000</v>
      </c>
      <c r="E66" s="12">
        <v>25000</v>
      </c>
      <c r="F66" s="12">
        <v>23000</v>
      </c>
      <c r="G66" s="15">
        <v>25000</v>
      </c>
    </row>
    <row r="67" spans="1:7">
      <c r="A67" s="16" t="s">
        <v>93</v>
      </c>
      <c r="B67" s="10" t="s">
        <v>21</v>
      </c>
      <c r="C67" s="11" t="s">
        <v>206</v>
      </c>
      <c r="D67" s="12">
        <v>55000</v>
      </c>
      <c r="E67" s="12">
        <v>60000</v>
      </c>
      <c r="F67" s="12">
        <v>60000</v>
      </c>
      <c r="G67" s="15">
        <v>60000</v>
      </c>
    </row>
    <row r="68" spans="1:7">
      <c r="A68" s="16" t="s">
        <v>65</v>
      </c>
      <c r="B68" s="10" t="s">
        <v>406</v>
      </c>
      <c r="C68" s="11" t="s">
        <v>429</v>
      </c>
      <c r="D68" s="12">
        <v>4000</v>
      </c>
      <c r="E68" s="12">
        <v>4000</v>
      </c>
      <c r="F68" s="12">
        <v>4000</v>
      </c>
      <c r="G68" s="15">
        <v>4000</v>
      </c>
    </row>
    <row r="69" spans="1:7">
      <c r="A69" s="16" t="s">
        <v>80</v>
      </c>
      <c r="B69" s="10" t="s">
        <v>21</v>
      </c>
      <c r="C69" s="11" t="s">
        <v>145</v>
      </c>
      <c r="D69" s="12">
        <v>160000</v>
      </c>
      <c r="E69" s="12">
        <v>160000</v>
      </c>
      <c r="F69" s="12">
        <v>160000</v>
      </c>
      <c r="G69" s="15">
        <v>160000</v>
      </c>
    </row>
    <row r="70" spans="1:7">
      <c r="A70" s="16" t="s">
        <v>82</v>
      </c>
      <c r="B70" s="10" t="s">
        <v>21</v>
      </c>
      <c r="C70" s="11" t="s">
        <v>123</v>
      </c>
      <c r="D70" s="12">
        <v>70000</v>
      </c>
      <c r="E70" s="12">
        <v>75000</v>
      </c>
      <c r="F70" s="12">
        <v>70000</v>
      </c>
      <c r="G70" s="15">
        <v>70000</v>
      </c>
    </row>
    <row r="71" spans="1:7">
      <c r="A71" s="16" t="s">
        <v>69</v>
      </c>
      <c r="B71" s="10" t="s">
        <v>452</v>
      </c>
      <c r="C71" s="11" t="s">
        <v>141</v>
      </c>
      <c r="D71" s="12">
        <v>8000</v>
      </c>
      <c r="E71" s="12">
        <v>8000</v>
      </c>
      <c r="F71" s="12">
        <v>6000</v>
      </c>
      <c r="G71" s="15">
        <v>7000</v>
      </c>
    </row>
    <row r="72" spans="1:7">
      <c r="A72" s="16" t="s">
        <v>70</v>
      </c>
      <c r="B72" s="10" t="s">
        <v>450</v>
      </c>
      <c r="C72" s="11" t="s">
        <v>142</v>
      </c>
      <c r="D72" s="12">
        <v>15000</v>
      </c>
      <c r="E72" s="12">
        <v>16000</v>
      </c>
      <c r="F72" s="12">
        <v>15000</v>
      </c>
      <c r="G72" s="15">
        <v>16000</v>
      </c>
    </row>
    <row r="73" spans="1:7">
      <c r="A73" s="16" t="s">
        <v>95</v>
      </c>
      <c r="B73" s="10" t="s">
        <v>311</v>
      </c>
      <c r="C73" s="11" t="s">
        <v>141</v>
      </c>
      <c r="D73" s="12">
        <v>50000</v>
      </c>
      <c r="E73" s="12">
        <v>50000</v>
      </c>
      <c r="F73" s="12">
        <v>50000</v>
      </c>
      <c r="G73" s="15">
        <v>50000</v>
      </c>
    </row>
    <row r="74" spans="1:7">
      <c r="A74" s="16" t="s">
        <v>96</v>
      </c>
      <c r="B74" s="10" t="s">
        <v>5</v>
      </c>
      <c r="C74" s="11" t="s">
        <v>121</v>
      </c>
      <c r="D74" s="12">
        <v>1800</v>
      </c>
      <c r="E74" s="12">
        <v>2000</v>
      </c>
      <c r="F74" s="12">
        <v>1800</v>
      </c>
      <c r="G74" s="15">
        <v>1800</v>
      </c>
    </row>
    <row r="75" spans="1:7">
      <c r="A75" s="16" t="s">
        <v>465</v>
      </c>
      <c r="B75" s="10" t="s">
        <v>21</v>
      </c>
      <c r="C75" s="11" t="s">
        <v>156</v>
      </c>
      <c r="D75" s="12">
        <v>55000</v>
      </c>
      <c r="E75" s="12">
        <v>60000</v>
      </c>
      <c r="F75" s="12">
        <v>55000</v>
      </c>
      <c r="G75" s="15">
        <v>60000</v>
      </c>
    </row>
    <row r="76" spans="1:7">
      <c r="A76" s="16" t="s">
        <v>153</v>
      </c>
      <c r="B76" s="10" t="s">
        <v>21</v>
      </c>
      <c r="C76" s="11" t="s">
        <v>141</v>
      </c>
      <c r="D76" s="12">
        <v>10000</v>
      </c>
      <c r="E76" s="12">
        <v>10000</v>
      </c>
      <c r="F76" s="12">
        <v>8000</v>
      </c>
      <c r="G76" s="15">
        <v>10000</v>
      </c>
    </row>
    <row r="77" spans="1:7">
      <c r="A77" s="16" t="s">
        <v>83</v>
      </c>
      <c r="B77" s="10" t="s">
        <v>5</v>
      </c>
      <c r="C77" s="11" t="s">
        <v>121</v>
      </c>
      <c r="D77" s="12">
        <v>2600</v>
      </c>
      <c r="E77" s="12">
        <v>2700</v>
      </c>
      <c r="F77" s="12">
        <v>2500</v>
      </c>
      <c r="G77" s="15">
        <v>2500</v>
      </c>
    </row>
    <row r="78" spans="1:7">
      <c r="A78" s="16" t="s">
        <v>84</v>
      </c>
      <c r="B78" s="10" t="s">
        <v>5</v>
      </c>
      <c r="C78" s="11" t="s">
        <v>121</v>
      </c>
      <c r="D78" s="12">
        <v>2800</v>
      </c>
      <c r="E78" s="12">
        <v>3000</v>
      </c>
      <c r="F78" s="12">
        <v>2800</v>
      </c>
      <c r="G78" s="15">
        <v>3000</v>
      </c>
    </row>
    <row r="79" spans="1:7">
      <c r="A79" s="16" t="s">
        <v>85</v>
      </c>
      <c r="B79" s="10" t="s">
        <v>21</v>
      </c>
      <c r="C79" s="11" t="s">
        <v>145</v>
      </c>
      <c r="D79" s="12">
        <v>35000</v>
      </c>
      <c r="E79" s="12">
        <v>35000</v>
      </c>
      <c r="F79" s="12">
        <v>30000</v>
      </c>
      <c r="G79" s="15">
        <v>30000</v>
      </c>
    </row>
    <row r="80" spans="1:7">
      <c r="A80" s="17" t="s">
        <v>466</v>
      </c>
      <c r="B80" s="18" t="s">
        <v>21</v>
      </c>
      <c r="C80" s="19" t="s">
        <v>156</v>
      </c>
      <c r="D80" s="20">
        <v>100000</v>
      </c>
      <c r="E80" s="20">
        <v>100000</v>
      </c>
      <c r="F80" s="20">
        <v>95000</v>
      </c>
      <c r="G80" s="21">
        <v>100000</v>
      </c>
    </row>
    <row r="81" spans="1:1">
      <c r="A81" s="24" t="s">
        <v>196</v>
      </c>
    </row>
  </sheetData>
  <mergeCells count="14">
    <mergeCell ref="A10:G10"/>
    <mergeCell ref="A5:G5"/>
    <mergeCell ref="A6:G6"/>
    <mergeCell ref="A7:G7"/>
    <mergeCell ref="A8:G8"/>
    <mergeCell ref="A9:G9"/>
    <mergeCell ref="A45:G45"/>
    <mergeCell ref="A57:G57"/>
    <mergeCell ref="A12:A13"/>
    <mergeCell ref="B12:B13"/>
    <mergeCell ref="C12:C13"/>
    <mergeCell ref="D12:E12"/>
    <mergeCell ref="F12:G12"/>
    <mergeCell ref="A14:G14"/>
  </mergeCells>
  <pageMargins left="0.7" right="0.7" top="0.75" bottom="0.75" header="0.3" footer="0.3"/>
  <pageSetup paperSize="122" scale="92" orientation="portrait" r:id="rId1"/>
  <rowBreaks count="1" manualBreakCount="1">
    <brk id="45" max="6" man="1"/>
  </rowBreaks>
  <colBreaks count="1" manualBreakCount="1">
    <brk id="7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19EE-E60E-4747-AB3C-AF29B2773391}">
  <dimension ref="A1:XFD136"/>
  <sheetViews>
    <sheetView showGridLines="0" zoomScale="90" zoomScaleNormal="90" workbookViewId="0"/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14.85546875" style="4" bestFit="1" customWidth="1"/>
    <col min="4" max="7" width="9.28515625" style="3" customWidth="1"/>
    <col min="8" max="16384" width="11.5703125" style="1"/>
  </cols>
  <sheetData>
    <row r="1" spans="1:7 16384:16384">
      <c r="A1" s="6"/>
      <c r="B1" s="7"/>
      <c r="C1" s="8"/>
      <c r="D1" s="9"/>
      <c r="E1" s="9"/>
      <c r="F1" s="9"/>
      <c r="G1" s="9"/>
    </row>
    <row r="2" spans="1:7 16384:16384">
      <c r="A2" s="6"/>
      <c r="B2" s="7"/>
      <c r="C2" s="8"/>
      <c r="D2" s="9"/>
      <c r="E2" s="9"/>
      <c r="F2" s="9"/>
      <c r="G2" s="9"/>
    </row>
    <row r="3" spans="1:7 16384:16384">
      <c r="A3" s="6"/>
      <c r="B3" s="7"/>
      <c r="C3" s="8"/>
      <c r="D3" s="9"/>
      <c r="E3" s="9"/>
      <c r="F3" s="9"/>
      <c r="G3" s="9"/>
    </row>
    <row r="4" spans="1:7 16384:16384">
      <c r="A4" s="6"/>
      <c r="B4" s="7"/>
      <c r="C4" s="8"/>
      <c r="D4" s="9"/>
      <c r="E4" s="9"/>
      <c r="F4" s="9"/>
      <c r="G4" s="9"/>
    </row>
    <row r="5" spans="1:7 16384:16384" ht="16.5">
      <c r="A5" s="110" t="s">
        <v>107</v>
      </c>
      <c r="B5" s="111"/>
      <c r="C5" s="111"/>
      <c r="D5" s="111"/>
      <c r="E5" s="111"/>
      <c r="F5" s="111"/>
      <c r="G5" s="111"/>
    </row>
    <row r="6" spans="1:7 16384:16384" ht="16.5">
      <c r="A6" s="110" t="s">
        <v>108</v>
      </c>
      <c r="B6" s="110"/>
      <c r="C6" s="110"/>
      <c r="D6" s="110"/>
      <c r="E6" s="110"/>
      <c r="F6" s="110"/>
      <c r="G6" s="110"/>
    </row>
    <row r="7" spans="1:7 16384:16384">
      <c r="A7" s="112" t="s">
        <v>109</v>
      </c>
      <c r="B7" s="113"/>
      <c r="C7" s="113"/>
      <c r="D7" s="113"/>
      <c r="E7" s="113"/>
      <c r="F7" s="113"/>
      <c r="G7" s="114"/>
    </row>
    <row r="8" spans="1:7 16384:16384">
      <c r="A8" s="115" t="s">
        <v>111</v>
      </c>
      <c r="B8" s="116"/>
      <c r="C8" s="116"/>
      <c r="D8" s="116"/>
      <c r="E8" s="116"/>
      <c r="F8" s="116"/>
      <c r="G8" s="117"/>
    </row>
    <row r="9" spans="1:7 16384:16384">
      <c r="A9" s="115" t="s">
        <v>337</v>
      </c>
      <c r="B9" s="116"/>
      <c r="C9" s="116"/>
      <c r="D9" s="116"/>
      <c r="E9" s="116"/>
      <c r="F9" s="116"/>
      <c r="G9" s="117"/>
    </row>
    <row r="10" spans="1:7 16384:16384">
      <c r="A10" s="107" t="s">
        <v>355</v>
      </c>
      <c r="B10" s="108"/>
      <c r="C10" s="108"/>
      <c r="D10" s="108"/>
      <c r="E10" s="108"/>
      <c r="F10" s="108"/>
      <c r="G10" s="109"/>
    </row>
    <row r="11" spans="1:7 16384:16384">
      <c r="A11" s="13"/>
      <c r="B11" s="13"/>
      <c r="C11" s="13"/>
      <c r="D11" s="13"/>
      <c r="E11" s="13"/>
      <c r="F11" s="13"/>
      <c r="G11" s="13"/>
    </row>
    <row r="12" spans="1:7 16384:16384">
      <c r="A12" s="102" t="s">
        <v>0</v>
      </c>
      <c r="B12" s="121" t="s">
        <v>1</v>
      </c>
      <c r="C12" s="121" t="s">
        <v>2</v>
      </c>
      <c r="D12" s="123" t="s">
        <v>100</v>
      </c>
      <c r="E12" s="123"/>
      <c r="F12" s="123" t="s">
        <v>101</v>
      </c>
      <c r="G12" s="124"/>
    </row>
    <row r="13" spans="1:7 16384:16384">
      <c r="A13" s="104"/>
      <c r="B13" s="122"/>
      <c r="C13" s="122"/>
      <c r="D13" s="22" t="s">
        <v>103</v>
      </c>
      <c r="E13" s="22" t="s">
        <v>102</v>
      </c>
      <c r="F13" s="22" t="s">
        <v>103</v>
      </c>
      <c r="G13" s="23" t="s">
        <v>102</v>
      </c>
    </row>
    <row r="14" spans="1:7 16384:16384">
      <c r="A14" s="125" t="s">
        <v>3</v>
      </c>
      <c r="B14" s="126"/>
      <c r="C14" s="126"/>
      <c r="D14" s="126"/>
      <c r="E14" s="126"/>
      <c r="F14" s="126"/>
      <c r="G14" s="127"/>
    </row>
    <row r="15" spans="1:7 16384:16384">
      <c r="A15" s="14" t="s">
        <v>168</v>
      </c>
      <c r="B15" s="10" t="s">
        <v>5</v>
      </c>
      <c r="C15" s="11" t="s">
        <v>121</v>
      </c>
      <c r="D15" s="12">
        <v>4500</v>
      </c>
      <c r="E15" s="12">
        <v>4500</v>
      </c>
      <c r="F15" s="12"/>
      <c r="G15" s="15"/>
      <c r="XFD15" s="12"/>
    </row>
    <row r="16" spans="1:7 16384:16384">
      <c r="A16" s="14" t="s">
        <v>7</v>
      </c>
      <c r="B16" s="10" t="s">
        <v>5</v>
      </c>
      <c r="C16" s="11" t="s">
        <v>121</v>
      </c>
      <c r="D16" s="12">
        <v>1200</v>
      </c>
      <c r="E16" s="12">
        <v>1200</v>
      </c>
      <c r="F16" s="12"/>
      <c r="G16" s="15"/>
    </row>
    <row r="17" spans="1:7">
      <c r="A17" s="14" t="s">
        <v>11</v>
      </c>
      <c r="B17" s="10" t="s">
        <v>106</v>
      </c>
      <c r="C17" s="11" t="s">
        <v>501</v>
      </c>
      <c r="D17" s="12">
        <v>50000</v>
      </c>
      <c r="E17" s="12">
        <v>55000</v>
      </c>
      <c r="F17" s="12"/>
      <c r="G17" s="15"/>
    </row>
    <row r="18" spans="1:7">
      <c r="A18" s="14" t="s">
        <v>169</v>
      </c>
      <c r="B18" s="10" t="s">
        <v>5</v>
      </c>
      <c r="C18" s="11" t="s">
        <v>121</v>
      </c>
      <c r="D18" s="12">
        <v>2000</v>
      </c>
      <c r="E18" s="12">
        <v>2500</v>
      </c>
      <c r="F18" s="12"/>
      <c r="G18" s="15"/>
    </row>
    <row r="19" spans="1:7">
      <c r="A19" s="14" t="s">
        <v>15</v>
      </c>
      <c r="B19" s="10" t="s">
        <v>112</v>
      </c>
      <c r="C19" s="11" t="s">
        <v>502</v>
      </c>
      <c r="D19" s="12">
        <v>26000</v>
      </c>
      <c r="E19" s="12">
        <v>30000</v>
      </c>
      <c r="F19" s="12"/>
      <c r="G19" s="15"/>
    </row>
    <row r="20" spans="1:7">
      <c r="A20" s="14" t="s">
        <v>16</v>
      </c>
      <c r="B20" s="10" t="s">
        <v>112</v>
      </c>
      <c r="C20" s="11" t="s">
        <v>501</v>
      </c>
      <c r="D20" s="12">
        <v>40000</v>
      </c>
      <c r="E20" s="12">
        <v>45000</v>
      </c>
      <c r="F20" s="12"/>
      <c r="G20" s="15"/>
    </row>
    <row r="21" spans="1:7">
      <c r="A21" s="14" t="s">
        <v>119</v>
      </c>
      <c r="B21" s="10" t="s">
        <v>5</v>
      </c>
      <c r="C21" s="11" t="s">
        <v>121</v>
      </c>
      <c r="D21" s="12">
        <v>3500</v>
      </c>
      <c r="E21" s="12">
        <v>3800</v>
      </c>
      <c r="F21" s="12"/>
      <c r="G21" s="15"/>
    </row>
    <row r="22" spans="1:7">
      <c r="A22" s="14" t="s">
        <v>170</v>
      </c>
      <c r="B22" s="10" t="s">
        <v>5</v>
      </c>
      <c r="C22" s="11" t="s">
        <v>121</v>
      </c>
      <c r="D22" s="12">
        <v>2000</v>
      </c>
      <c r="E22" s="12">
        <v>2500</v>
      </c>
      <c r="F22" s="12"/>
      <c r="G22" s="15"/>
    </row>
    <row r="23" spans="1:7">
      <c r="A23" s="14" t="s">
        <v>171</v>
      </c>
      <c r="B23" s="10" t="s">
        <v>5</v>
      </c>
      <c r="C23" s="11" t="s">
        <v>121</v>
      </c>
      <c r="D23" s="12">
        <v>2000</v>
      </c>
      <c r="E23" s="12">
        <v>2500</v>
      </c>
      <c r="F23" s="12"/>
      <c r="G23" s="15"/>
    </row>
    <row r="24" spans="1:7">
      <c r="A24" s="14" t="s">
        <v>126</v>
      </c>
      <c r="B24" s="10" t="s">
        <v>5</v>
      </c>
      <c r="C24" s="11" t="s">
        <v>121</v>
      </c>
      <c r="D24" s="12">
        <v>1800</v>
      </c>
      <c r="E24" s="12">
        <v>1800</v>
      </c>
      <c r="F24" s="12"/>
      <c r="G24" s="15"/>
    </row>
    <row r="25" spans="1:7">
      <c r="A25" s="14" t="s">
        <v>19</v>
      </c>
      <c r="B25" s="10" t="s">
        <v>112</v>
      </c>
      <c r="C25" s="11" t="s">
        <v>124</v>
      </c>
      <c r="D25" s="12">
        <v>90000</v>
      </c>
      <c r="E25" s="12">
        <v>100000</v>
      </c>
      <c r="F25" s="12"/>
      <c r="G25" s="15"/>
    </row>
    <row r="26" spans="1:7">
      <c r="A26" s="14" t="s">
        <v>163</v>
      </c>
      <c r="B26" s="10" t="s">
        <v>5</v>
      </c>
      <c r="C26" s="11" t="s">
        <v>121</v>
      </c>
      <c r="D26" s="12">
        <v>1800</v>
      </c>
      <c r="E26" s="12">
        <v>2000</v>
      </c>
      <c r="F26" s="12"/>
      <c r="G26" s="15"/>
    </row>
    <row r="27" spans="1:7">
      <c r="A27" s="14" t="s">
        <v>165</v>
      </c>
      <c r="B27" s="10" t="s">
        <v>5</v>
      </c>
      <c r="C27" s="11" t="s">
        <v>121</v>
      </c>
      <c r="D27" s="12">
        <v>1800</v>
      </c>
      <c r="E27" s="12">
        <v>2000</v>
      </c>
      <c r="F27" s="12"/>
      <c r="G27" s="15"/>
    </row>
    <row r="28" spans="1:7">
      <c r="A28" s="14" t="s">
        <v>164</v>
      </c>
      <c r="B28" s="10" t="s">
        <v>140</v>
      </c>
      <c r="C28" s="11" t="s">
        <v>124</v>
      </c>
      <c r="D28" s="12">
        <v>23000</v>
      </c>
      <c r="E28" s="12">
        <v>25000</v>
      </c>
      <c r="F28" s="12"/>
      <c r="G28" s="15"/>
    </row>
    <row r="29" spans="1:7">
      <c r="A29" s="14" t="s">
        <v>25</v>
      </c>
      <c r="B29" s="10" t="s">
        <v>117</v>
      </c>
      <c r="C29" s="11" t="s">
        <v>203</v>
      </c>
      <c r="D29" s="12">
        <v>120000</v>
      </c>
      <c r="E29" s="12">
        <v>130000</v>
      </c>
      <c r="F29" s="12"/>
      <c r="G29" s="15"/>
    </row>
    <row r="30" spans="1:7">
      <c r="A30" s="14" t="s">
        <v>26</v>
      </c>
      <c r="B30" s="10" t="s">
        <v>117</v>
      </c>
      <c r="C30" s="11" t="s">
        <v>203</v>
      </c>
      <c r="D30" s="12">
        <v>115000</v>
      </c>
      <c r="E30" s="12">
        <v>125000</v>
      </c>
      <c r="F30" s="12"/>
      <c r="G30" s="15"/>
    </row>
    <row r="31" spans="1:7">
      <c r="A31" s="14" t="s">
        <v>27</v>
      </c>
      <c r="B31" s="10" t="s">
        <v>117</v>
      </c>
      <c r="C31" s="11" t="s">
        <v>203</v>
      </c>
      <c r="D31" s="12">
        <v>140000</v>
      </c>
      <c r="E31" s="12">
        <v>150000</v>
      </c>
      <c r="F31" s="12"/>
      <c r="G31" s="15"/>
    </row>
    <row r="32" spans="1:7">
      <c r="A32" s="14" t="s">
        <v>172</v>
      </c>
      <c r="B32" s="10" t="s">
        <v>60</v>
      </c>
      <c r="C32" s="11" t="s">
        <v>124</v>
      </c>
      <c r="D32" s="12">
        <v>28000</v>
      </c>
      <c r="E32" s="12">
        <v>30000</v>
      </c>
      <c r="F32" s="12"/>
      <c r="G32" s="15"/>
    </row>
    <row r="33" spans="1:7">
      <c r="A33" s="14" t="s">
        <v>30</v>
      </c>
      <c r="B33" s="10" t="s">
        <v>5</v>
      </c>
      <c r="C33" s="11" t="s">
        <v>121</v>
      </c>
      <c r="D33" s="12">
        <v>5000</v>
      </c>
      <c r="E33" s="12">
        <v>5000</v>
      </c>
      <c r="F33" s="12"/>
      <c r="G33" s="15"/>
    </row>
    <row r="34" spans="1:7">
      <c r="A34" s="14" t="s">
        <v>136</v>
      </c>
      <c r="B34" s="10" t="s">
        <v>5</v>
      </c>
      <c r="C34" s="11" t="s">
        <v>121</v>
      </c>
      <c r="D34" s="12">
        <v>700</v>
      </c>
      <c r="E34" s="12">
        <v>800</v>
      </c>
      <c r="F34" s="12"/>
      <c r="G34" s="15"/>
    </row>
    <row r="35" spans="1:7">
      <c r="A35" s="14" t="s">
        <v>157</v>
      </c>
      <c r="B35" s="10" t="s">
        <v>5</v>
      </c>
      <c r="C35" s="11" t="s">
        <v>121</v>
      </c>
      <c r="D35" s="12">
        <v>1700</v>
      </c>
      <c r="E35" s="12">
        <v>1800</v>
      </c>
      <c r="F35" s="12"/>
      <c r="G35" s="15"/>
    </row>
    <row r="36" spans="1:7">
      <c r="A36" s="14" t="s">
        <v>137</v>
      </c>
      <c r="B36" s="10" t="s">
        <v>117</v>
      </c>
      <c r="C36" s="11" t="s">
        <v>386</v>
      </c>
      <c r="D36" s="12">
        <v>120000</v>
      </c>
      <c r="E36" s="12">
        <v>125000</v>
      </c>
      <c r="F36" s="12"/>
      <c r="G36" s="15"/>
    </row>
    <row r="37" spans="1:7">
      <c r="A37" s="14" t="s">
        <v>139</v>
      </c>
      <c r="B37" s="10" t="s">
        <v>5</v>
      </c>
      <c r="C37" s="11" t="s">
        <v>121</v>
      </c>
      <c r="D37" s="12">
        <v>1200</v>
      </c>
      <c r="E37" s="12">
        <v>1300</v>
      </c>
      <c r="F37" s="12"/>
      <c r="G37" s="15"/>
    </row>
    <row r="38" spans="1:7">
      <c r="A38" s="14" t="s">
        <v>39</v>
      </c>
      <c r="B38" s="10" t="s">
        <v>5</v>
      </c>
      <c r="C38" s="11" t="s">
        <v>121</v>
      </c>
      <c r="D38" s="12">
        <v>2000</v>
      </c>
      <c r="E38" s="12">
        <v>2200</v>
      </c>
      <c r="F38" s="12"/>
      <c r="G38" s="15"/>
    </row>
    <row r="39" spans="1:7">
      <c r="A39" s="14" t="s">
        <v>113</v>
      </c>
      <c r="B39" s="10" t="s">
        <v>47</v>
      </c>
      <c r="C39" s="11" t="s">
        <v>399</v>
      </c>
      <c r="D39" s="12">
        <v>50000</v>
      </c>
      <c r="E39" s="12">
        <v>52000</v>
      </c>
      <c r="F39" s="12"/>
      <c r="G39" s="15"/>
    </row>
    <row r="40" spans="1:7">
      <c r="A40" s="14" t="s">
        <v>43</v>
      </c>
      <c r="B40" s="10" t="s">
        <v>112</v>
      </c>
      <c r="C40" s="11" t="s">
        <v>134</v>
      </c>
      <c r="D40" s="12">
        <v>90000</v>
      </c>
      <c r="E40" s="12">
        <v>95000</v>
      </c>
      <c r="F40" s="12"/>
      <c r="G40" s="15"/>
    </row>
    <row r="41" spans="1:7">
      <c r="A41" s="128" t="s">
        <v>114</v>
      </c>
      <c r="B41" s="129"/>
      <c r="C41" s="129"/>
      <c r="D41" s="129"/>
      <c r="E41" s="129"/>
      <c r="F41" s="129"/>
      <c r="G41" s="130"/>
    </row>
    <row r="42" spans="1:7">
      <c r="A42" s="14" t="s">
        <v>188</v>
      </c>
      <c r="B42" s="10" t="s">
        <v>47</v>
      </c>
      <c r="C42" s="11" t="s">
        <v>500</v>
      </c>
      <c r="D42" s="12">
        <v>90000</v>
      </c>
      <c r="E42" s="12">
        <v>100000</v>
      </c>
      <c r="F42" s="12"/>
      <c r="G42" s="15"/>
    </row>
    <row r="43" spans="1:7">
      <c r="A43" s="14" t="s">
        <v>158</v>
      </c>
      <c r="B43" s="10" t="s">
        <v>47</v>
      </c>
      <c r="C43" s="11" t="s">
        <v>145</v>
      </c>
      <c r="D43" s="12">
        <v>68000</v>
      </c>
      <c r="E43" s="12">
        <v>74000</v>
      </c>
      <c r="F43" s="12"/>
      <c r="G43" s="15"/>
    </row>
    <row r="44" spans="1:7">
      <c r="A44" s="14" t="s">
        <v>46</v>
      </c>
      <c r="B44" s="10" t="s">
        <v>47</v>
      </c>
      <c r="C44" s="11" t="s">
        <v>461</v>
      </c>
      <c r="D44" s="12">
        <v>110000</v>
      </c>
      <c r="E44" s="12">
        <v>120000</v>
      </c>
      <c r="F44" s="12"/>
      <c r="G44" s="15"/>
    </row>
    <row r="45" spans="1:7">
      <c r="A45" s="14" t="s">
        <v>49</v>
      </c>
      <c r="B45" s="10" t="s">
        <v>47</v>
      </c>
      <c r="C45" s="11" t="s">
        <v>145</v>
      </c>
      <c r="D45" s="12">
        <v>70000</v>
      </c>
      <c r="E45" s="12">
        <v>72000</v>
      </c>
      <c r="F45" s="12"/>
      <c r="G45" s="15"/>
    </row>
    <row r="46" spans="1:7">
      <c r="A46" s="14" t="s">
        <v>467</v>
      </c>
      <c r="B46" s="10" t="s">
        <v>47</v>
      </c>
      <c r="C46" s="11" t="s">
        <v>145</v>
      </c>
      <c r="D46" s="12">
        <v>68000</v>
      </c>
      <c r="E46" s="12">
        <v>74000</v>
      </c>
      <c r="F46" s="12"/>
      <c r="G46" s="15"/>
    </row>
    <row r="47" spans="1:7">
      <c r="A47" s="14" t="s">
        <v>177</v>
      </c>
      <c r="B47" s="10" t="s">
        <v>5</v>
      </c>
      <c r="C47" s="11" t="s">
        <v>121</v>
      </c>
      <c r="D47" s="12">
        <v>1200</v>
      </c>
      <c r="E47" s="12">
        <v>1300</v>
      </c>
      <c r="F47" s="12"/>
      <c r="G47" s="15"/>
    </row>
    <row r="48" spans="1:7">
      <c r="A48" s="14" t="s">
        <v>178</v>
      </c>
      <c r="B48" s="10" t="s">
        <v>468</v>
      </c>
      <c r="C48" s="11" t="s">
        <v>386</v>
      </c>
      <c r="D48" s="12">
        <v>24000</v>
      </c>
      <c r="E48" s="12">
        <v>26000</v>
      </c>
      <c r="F48" s="12"/>
      <c r="G48" s="15"/>
    </row>
    <row r="49" spans="1:7">
      <c r="A49" s="14" t="s">
        <v>178</v>
      </c>
      <c r="B49" s="10" t="s">
        <v>5</v>
      </c>
      <c r="C49" s="11" t="s">
        <v>121</v>
      </c>
      <c r="D49" s="12">
        <v>1200</v>
      </c>
      <c r="E49" s="12">
        <v>1300</v>
      </c>
      <c r="F49" s="12"/>
      <c r="G49" s="15"/>
    </row>
    <row r="50" spans="1:7">
      <c r="A50" s="14" t="s">
        <v>178</v>
      </c>
      <c r="B50" s="10" t="s">
        <v>468</v>
      </c>
      <c r="C50" s="11" t="s">
        <v>386</v>
      </c>
      <c r="D50" s="12">
        <v>24000</v>
      </c>
      <c r="E50" s="12">
        <v>26000</v>
      </c>
      <c r="F50" s="12"/>
      <c r="G50" s="15"/>
    </row>
    <row r="51" spans="1:7">
      <c r="A51" s="14" t="s">
        <v>179</v>
      </c>
      <c r="B51" s="10" t="s">
        <v>60</v>
      </c>
      <c r="C51" s="11" t="s">
        <v>123</v>
      </c>
      <c r="D51" s="12">
        <v>48000</v>
      </c>
      <c r="E51" s="12">
        <v>50000</v>
      </c>
      <c r="F51" s="12"/>
      <c r="G51" s="15"/>
    </row>
    <row r="52" spans="1:7">
      <c r="A52" s="118" t="s">
        <v>61</v>
      </c>
      <c r="B52" s="119"/>
      <c r="C52" s="119"/>
      <c r="D52" s="119"/>
      <c r="E52" s="119"/>
      <c r="F52" s="119"/>
      <c r="G52" s="120"/>
    </row>
    <row r="53" spans="1:7">
      <c r="A53" s="16" t="s">
        <v>87</v>
      </c>
      <c r="B53" s="10" t="s">
        <v>5</v>
      </c>
      <c r="C53" s="11" t="s">
        <v>121</v>
      </c>
      <c r="D53" s="12">
        <v>1500</v>
      </c>
      <c r="E53" s="12">
        <v>1500</v>
      </c>
      <c r="F53" s="12"/>
      <c r="G53" s="15"/>
    </row>
    <row r="54" spans="1:7">
      <c r="A54" s="16" t="s">
        <v>88</v>
      </c>
      <c r="B54" s="10" t="s">
        <v>191</v>
      </c>
      <c r="C54" s="11" t="s">
        <v>401</v>
      </c>
      <c r="D54" s="12">
        <v>65000</v>
      </c>
      <c r="E54" s="12">
        <v>65000</v>
      </c>
      <c r="F54" s="12"/>
      <c r="G54" s="15"/>
    </row>
    <row r="55" spans="1:7">
      <c r="A55" s="16" t="s">
        <v>89</v>
      </c>
      <c r="B55" s="10" t="s">
        <v>112</v>
      </c>
      <c r="C55" s="11" t="s">
        <v>124</v>
      </c>
      <c r="D55" s="12">
        <v>90000</v>
      </c>
      <c r="E55" s="12">
        <v>100000</v>
      </c>
      <c r="F55" s="12"/>
      <c r="G55" s="15"/>
    </row>
    <row r="56" spans="1:7">
      <c r="A56" s="16" t="s">
        <v>63</v>
      </c>
      <c r="B56" s="10" t="s">
        <v>191</v>
      </c>
      <c r="C56" s="11" t="s">
        <v>134</v>
      </c>
      <c r="D56" s="12">
        <v>16000</v>
      </c>
      <c r="E56" s="12">
        <v>18000</v>
      </c>
      <c r="F56" s="12"/>
      <c r="G56" s="15"/>
    </row>
    <row r="57" spans="1:7">
      <c r="A57" s="16" t="s">
        <v>78</v>
      </c>
      <c r="B57" s="10" t="s">
        <v>5</v>
      </c>
      <c r="C57" s="11" t="s">
        <v>121</v>
      </c>
      <c r="D57" s="12">
        <v>2600</v>
      </c>
      <c r="E57" s="12">
        <v>3000</v>
      </c>
      <c r="F57" s="12"/>
      <c r="G57" s="15"/>
    </row>
    <row r="58" spans="1:7">
      <c r="A58" s="16" t="s">
        <v>90</v>
      </c>
      <c r="B58" s="10" t="s">
        <v>5</v>
      </c>
      <c r="C58" s="11" t="s">
        <v>121</v>
      </c>
      <c r="D58" s="12">
        <v>2500</v>
      </c>
      <c r="E58" s="12">
        <v>3000</v>
      </c>
      <c r="F58" s="12"/>
      <c r="G58" s="15"/>
    </row>
    <row r="59" spans="1:7">
      <c r="A59" s="16" t="s">
        <v>64</v>
      </c>
      <c r="B59" s="10" t="s">
        <v>106</v>
      </c>
      <c r="C59" s="11" t="s">
        <v>131</v>
      </c>
      <c r="D59" s="12">
        <v>60000</v>
      </c>
      <c r="E59" s="12">
        <v>60000</v>
      </c>
      <c r="F59" s="12"/>
      <c r="G59" s="15"/>
    </row>
    <row r="60" spans="1:7">
      <c r="A60" s="16" t="s">
        <v>74</v>
      </c>
      <c r="B60" s="10" t="s">
        <v>47</v>
      </c>
      <c r="C60" s="11" t="s">
        <v>145</v>
      </c>
      <c r="D60" s="12">
        <v>45000</v>
      </c>
      <c r="E60" s="12">
        <v>50000</v>
      </c>
      <c r="F60" s="12"/>
      <c r="G60" s="15"/>
    </row>
    <row r="61" spans="1:7">
      <c r="A61" s="16" t="s">
        <v>148</v>
      </c>
      <c r="B61" s="10" t="s">
        <v>191</v>
      </c>
      <c r="C61" s="11" t="s">
        <v>495</v>
      </c>
      <c r="D61" s="12">
        <v>16000</v>
      </c>
      <c r="E61" s="12">
        <v>18000</v>
      </c>
      <c r="F61" s="12"/>
      <c r="G61" s="15"/>
    </row>
    <row r="62" spans="1:7">
      <c r="A62" s="16" t="s">
        <v>93</v>
      </c>
      <c r="B62" s="10" t="s">
        <v>47</v>
      </c>
      <c r="C62" s="11" t="s">
        <v>499</v>
      </c>
      <c r="D62" s="12">
        <v>50000</v>
      </c>
      <c r="E62" s="12">
        <v>50000</v>
      </c>
      <c r="F62" s="12"/>
      <c r="G62" s="15"/>
    </row>
    <row r="63" spans="1:7">
      <c r="A63" s="16" t="s">
        <v>166</v>
      </c>
      <c r="B63" s="10" t="s">
        <v>5</v>
      </c>
      <c r="C63" s="11" t="s">
        <v>498</v>
      </c>
      <c r="D63" s="12">
        <v>1500</v>
      </c>
      <c r="E63" s="12">
        <v>1500</v>
      </c>
      <c r="F63" s="12"/>
      <c r="G63" s="15"/>
    </row>
    <row r="64" spans="1:7">
      <c r="A64" s="16" t="s">
        <v>180</v>
      </c>
      <c r="B64" s="10" t="s">
        <v>106</v>
      </c>
      <c r="C64" s="11" t="s">
        <v>124</v>
      </c>
      <c r="D64" s="12">
        <v>30000</v>
      </c>
      <c r="E64" s="12">
        <v>40000</v>
      </c>
      <c r="F64" s="12"/>
      <c r="G64" s="15"/>
    </row>
    <row r="65" spans="1:7">
      <c r="A65" s="16" t="s">
        <v>68</v>
      </c>
      <c r="B65" s="10" t="s">
        <v>5</v>
      </c>
      <c r="C65" s="11" t="s">
        <v>121</v>
      </c>
      <c r="D65" s="12">
        <v>3500</v>
      </c>
      <c r="E65" s="12">
        <v>4000</v>
      </c>
      <c r="F65" s="12"/>
      <c r="G65" s="15"/>
    </row>
    <row r="66" spans="1:7">
      <c r="A66" s="16" t="s">
        <v>472</v>
      </c>
      <c r="B66" s="10" t="s">
        <v>5</v>
      </c>
      <c r="C66" s="11" t="s">
        <v>121</v>
      </c>
      <c r="D66" s="12">
        <v>3500</v>
      </c>
      <c r="E66" s="12">
        <v>3500</v>
      </c>
      <c r="F66" s="12"/>
      <c r="G66" s="15"/>
    </row>
    <row r="67" spans="1:7">
      <c r="A67" s="16" t="s">
        <v>82</v>
      </c>
      <c r="B67" s="10" t="s">
        <v>133</v>
      </c>
      <c r="C67" s="11" t="s">
        <v>497</v>
      </c>
      <c r="D67" s="12">
        <v>28000</v>
      </c>
      <c r="E67" s="12">
        <v>30000</v>
      </c>
      <c r="F67" s="12"/>
      <c r="G67" s="15"/>
    </row>
    <row r="68" spans="1:7">
      <c r="A68" s="16" t="s">
        <v>69</v>
      </c>
      <c r="B68" s="10" t="s">
        <v>106</v>
      </c>
      <c r="C68" s="11" t="s">
        <v>496</v>
      </c>
      <c r="D68" s="12">
        <v>20000</v>
      </c>
      <c r="E68" s="12">
        <v>24000</v>
      </c>
      <c r="F68" s="12"/>
      <c r="G68" s="15"/>
    </row>
    <row r="69" spans="1:7">
      <c r="A69" s="16" t="s">
        <v>182</v>
      </c>
      <c r="B69" s="10" t="s">
        <v>5</v>
      </c>
      <c r="C69" s="11" t="s">
        <v>121</v>
      </c>
      <c r="D69" s="12">
        <v>1400</v>
      </c>
      <c r="E69" s="12">
        <v>1600</v>
      </c>
      <c r="F69" s="12"/>
      <c r="G69" s="15"/>
    </row>
    <row r="70" spans="1:7">
      <c r="A70" s="16" t="s">
        <v>71</v>
      </c>
      <c r="B70" s="10" t="s">
        <v>191</v>
      </c>
      <c r="C70" s="11" t="s">
        <v>495</v>
      </c>
      <c r="D70" s="12">
        <v>1000</v>
      </c>
      <c r="E70" s="12">
        <v>1000</v>
      </c>
      <c r="F70" s="12"/>
      <c r="G70" s="15"/>
    </row>
    <row r="71" spans="1:7">
      <c r="A71" s="16" t="s">
        <v>167</v>
      </c>
      <c r="B71" s="10" t="s">
        <v>5</v>
      </c>
      <c r="C71" s="11" t="s">
        <v>121</v>
      </c>
      <c r="D71" s="12">
        <v>2800</v>
      </c>
      <c r="E71" s="12">
        <v>3000</v>
      </c>
      <c r="F71" s="12"/>
      <c r="G71" s="15"/>
    </row>
    <row r="72" spans="1:7">
      <c r="A72" s="16" t="s">
        <v>471</v>
      </c>
      <c r="B72" s="10" t="s">
        <v>47</v>
      </c>
      <c r="C72" s="11" t="s">
        <v>494</v>
      </c>
      <c r="D72" s="12">
        <v>80000</v>
      </c>
      <c r="E72" s="12">
        <v>90000</v>
      </c>
      <c r="F72" s="12"/>
      <c r="G72" s="15"/>
    </row>
    <row r="73" spans="1:7">
      <c r="A73" s="16" t="s">
        <v>73</v>
      </c>
      <c r="B73" s="10" t="s">
        <v>47</v>
      </c>
      <c r="C73" s="11" t="s">
        <v>493</v>
      </c>
      <c r="D73" s="12">
        <v>13000</v>
      </c>
      <c r="E73" s="12">
        <v>15000</v>
      </c>
      <c r="F73" s="12"/>
      <c r="G73" s="15"/>
    </row>
    <row r="74" spans="1:7">
      <c r="A74" s="16" t="s">
        <v>97</v>
      </c>
      <c r="B74" s="10" t="s">
        <v>5</v>
      </c>
      <c r="C74" s="11" t="s">
        <v>121</v>
      </c>
      <c r="D74" s="12">
        <v>5000</v>
      </c>
      <c r="E74" s="12">
        <v>6000</v>
      </c>
      <c r="F74" s="12"/>
      <c r="G74" s="15"/>
    </row>
    <row r="75" spans="1:7">
      <c r="A75" s="16" t="s">
        <v>83</v>
      </c>
      <c r="B75" s="10" t="s">
        <v>10</v>
      </c>
      <c r="C75" s="11" t="s">
        <v>492</v>
      </c>
      <c r="D75" s="12">
        <v>43000</v>
      </c>
      <c r="E75" s="12">
        <v>45000</v>
      </c>
      <c r="F75" s="12"/>
      <c r="G75" s="15"/>
    </row>
    <row r="76" spans="1:7">
      <c r="A76" s="16" t="s">
        <v>183</v>
      </c>
      <c r="B76" s="10" t="s">
        <v>47</v>
      </c>
      <c r="C76" s="11" t="s">
        <v>491</v>
      </c>
      <c r="D76" s="12">
        <v>90000</v>
      </c>
      <c r="E76" s="12">
        <v>100000</v>
      </c>
      <c r="F76" s="12"/>
      <c r="G76" s="15"/>
    </row>
    <row r="77" spans="1:7">
      <c r="A77" s="131" t="s">
        <v>192</v>
      </c>
      <c r="B77" s="131"/>
      <c r="C77" s="131"/>
      <c r="D77" s="131"/>
      <c r="E77" s="131"/>
      <c r="F77" s="131"/>
      <c r="G77" s="131"/>
    </row>
    <row r="78" spans="1:7">
      <c r="A78" s="118" t="s">
        <v>273</v>
      </c>
      <c r="B78" s="119"/>
      <c r="C78" s="119"/>
      <c r="D78" s="119"/>
      <c r="E78" s="119"/>
      <c r="F78" s="119"/>
      <c r="G78" s="120"/>
    </row>
    <row r="79" spans="1:7">
      <c r="A79" s="16" t="s">
        <v>279</v>
      </c>
      <c r="B79" s="10" t="s">
        <v>5</v>
      </c>
      <c r="C79" s="11" t="s">
        <v>121</v>
      </c>
      <c r="D79" s="12">
        <v>16000</v>
      </c>
      <c r="E79" s="12">
        <v>17000</v>
      </c>
      <c r="F79" s="12"/>
      <c r="G79" s="15"/>
    </row>
    <row r="80" spans="1:7">
      <c r="A80" s="16" t="s">
        <v>212</v>
      </c>
      <c r="B80" s="10" t="s">
        <v>5</v>
      </c>
      <c r="C80" s="11" t="s">
        <v>121</v>
      </c>
      <c r="D80" s="12">
        <v>10000</v>
      </c>
      <c r="E80" s="12">
        <v>11000</v>
      </c>
      <c r="F80" s="12"/>
      <c r="G80" s="15"/>
    </row>
    <row r="81" spans="1:7">
      <c r="A81" s="16" t="s">
        <v>473</v>
      </c>
      <c r="B81" s="10" t="s">
        <v>5</v>
      </c>
      <c r="C81" s="11" t="s">
        <v>121</v>
      </c>
      <c r="D81" s="12">
        <v>17000</v>
      </c>
      <c r="E81" s="12">
        <v>18000</v>
      </c>
      <c r="F81" s="12"/>
      <c r="G81" s="15"/>
    </row>
    <row r="82" spans="1:7">
      <c r="A82" s="16" t="s">
        <v>213</v>
      </c>
      <c r="B82" s="10" t="s">
        <v>5</v>
      </c>
      <c r="C82" s="11" t="s">
        <v>121</v>
      </c>
      <c r="D82" s="12">
        <v>16000</v>
      </c>
      <c r="E82" s="12">
        <v>18000</v>
      </c>
      <c r="F82" s="12"/>
      <c r="G82" s="15"/>
    </row>
    <row r="83" spans="1:7">
      <c r="A83" s="16" t="s">
        <v>474</v>
      </c>
      <c r="B83" s="10" t="s">
        <v>5</v>
      </c>
      <c r="C83" s="11" t="s">
        <v>121</v>
      </c>
      <c r="D83" s="12">
        <v>15000</v>
      </c>
      <c r="E83" s="12">
        <v>16000</v>
      </c>
      <c r="F83" s="12"/>
      <c r="G83" s="15"/>
    </row>
    <row r="84" spans="1:7">
      <c r="A84" s="16" t="s">
        <v>475</v>
      </c>
      <c r="B84" s="10" t="s">
        <v>5</v>
      </c>
      <c r="C84" s="11" t="s">
        <v>121</v>
      </c>
      <c r="D84" s="12">
        <v>11000</v>
      </c>
      <c r="E84" s="12">
        <v>14000</v>
      </c>
      <c r="F84" s="12"/>
      <c r="G84" s="15"/>
    </row>
    <row r="85" spans="1:7">
      <c r="A85" s="118" t="s">
        <v>479</v>
      </c>
      <c r="B85" s="119"/>
      <c r="C85" s="119"/>
      <c r="D85" s="119"/>
      <c r="E85" s="119"/>
      <c r="F85" s="119"/>
      <c r="G85" s="120"/>
    </row>
    <row r="86" spans="1:7">
      <c r="A86" s="16" t="s">
        <v>214</v>
      </c>
      <c r="B86" s="10" t="s">
        <v>5</v>
      </c>
      <c r="C86" s="11" t="s">
        <v>121</v>
      </c>
      <c r="D86" s="12">
        <v>18000</v>
      </c>
      <c r="E86" s="12">
        <v>20000</v>
      </c>
      <c r="F86" s="12"/>
      <c r="G86" s="15"/>
    </row>
    <row r="87" spans="1:7">
      <c r="A87" s="16" t="s">
        <v>215</v>
      </c>
      <c r="B87" s="10" t="s">
        <v>5</v>
      </c>
      <c r="C87" s="11" t="s">
        <v>121</v>
      </c>
      <c r="D87" s="12">
        <v>20000</v>
      </c>
      <c r="E87" s="12">
        <v>22000</v>
      </c>
      <c r="F87" s="12"/>
      <c r="G87" s="15"/>
    </row>
    <row r="88" spans="1:7">
      <c r="A88" s="16" t="s">
        <v>216</v>
      </c>
      <c r="B88" s="10" t="s">
        <v>5</v>
      </c>
      <c r="C88" s="11" t="s">
        <v>121</v>
      </c>
      <c r="D88" s="12">
        <v>20000</v>
      </c>
      <c r="E88" s="12">
        <v>22000</v>
      </c>
      <c r="F88" s="12"/>
      <c r="G88" s="15"/>
    </row>
    <row r="89" spans="1:7">
      <c r="A89" s="16" t="s">
        <v>217</v>
      </c>
      <c r="B89" s="10" t="s">
        <v>5</v>
      </c>
      <c r="C89" s="11" t="s">
        <v>121</v>
      </c>
      <c r="D89" s="12">
        <v>20000</v>
      </c>
      <c r="E89" s="12">
        <v>22000</v>
      </c>
      <c r="F89" s="12"/>
      <c r="G89" s="15"/>
    </row>
    <row r="90" spans="1:7">
      <c r="A90" s="16" t="s">
        <v>218</v>
      </c>
      <c r="B90" s="10" t="s">
        <v>5</v>
      </c>
      <c r="C90" s="11" t="s">
        <v>121</v>
      </c>
      <c r="D90" s="12">
        <v>22000</v>
      </c>
      <c r="E90" s="12">
        <v>22000</v>
      </c>
      <c r="F90" s="12"/>
      <c r="G90" s="15"/>
    </row>
    <row r="91" spans="1:7">
      <c r="A91" s="16" t="s">
        <v>220</v>
      </c>
      <c r="B91" s="10" t="s">
        <v>5</v>
      </c>
      <c r="C91" s="11" t="s">
        <v>121</v>
      </c>
      <c r="D91" s="12">
        <v>10000</v>
      </c>
      <c r="E91" s="12">
        <v>13000</v>
      </c>
      <c r="F91" s="12"/>
      <c r="G91" s="15"/>
    </row>
    <row r="92" spans="1:7">
      <c r="A92" s="16" t="s">
        <v>221</v>
      </c>
      <c r="B92" s="10" t="s">
        <v>5</v>
      </c>
      <c r="C92" s="11" t="s">
        <v>121</v>
      </c>
      <c r="D92" s="12">
        <v>14000</v>
      </c>
      <c r="E92" s="12">
        <v>15000</v>
      </c>
      <c r="F92" s="12"/>
      <c r="G92" s="15"/>
    </row>
    <row r="93" spans="1:7">
      <c r="A93" s="16" t="s">
        <v>223</v>
      </c>
      <c r="B93" s="10" t="s">
        <v>5</v>
      </c>
      <c r="C93" s="11" t="s">
        <v>121</v>
      </c>
      <c r="D93" s="12">
        <v>22000</v>
      </c>
      <c r="E93" s="12">
        <v>25000</v>
      </c>
      <c r="F93" s="12"/>
      <c r="G93" s="15"/>
    </row>
    <row r="94" spans="1:7">
      <c r="A94" s="16" t="s">
        <v>225</v>
      </c>
      <c r="B94" s="10" t="s">
        <v>5</v>
      </c>
      <c r="C94" s="11" t="s">
        <v>121</v>
      </c>
      <c r="D94" s="12">
        <v>20000</v>
      </c>
      <c r="E94" s="12">
        <v>24000</v>
      </c>
      <c r="F94" s="12"/>
      <c r="G94" s="15"/>
    </row>
    <row r="95" spans="1:7">
      <c r="A95" s="16" t="s">
        <v>226</v>
      </c>
      <c r="B95" s="10" t="s">
        <v>5</v>
      </c>
      <c r="C95" s="11" t="s">
        <v>121</v>
      </c>
      <c r="D95" s="12">
        <v>15000</v>
      </c>
      <c r="E95" s="12">
        <v>17000</v>
      </c>
      <c r="F95" s="12"/>
      <c r="G95" s="15"/>
    </row>
    <row r="96" spans="1:7">
      <c r="A96" s="16" t="s">
        <v>227</v>
      </c>
      <c r="B96" s="10" t="s">
        <v>5</v>
      </c>
      <c r="C96" s="11" t="s">
        <v>121</v>
      </c>
      <c r="D96" s="12">
        <v>18000</v>
      </c>
      <c r="E96" s="12">
        <v>20000</v>
      </c>
      <c r="F96" s="12"/>
      <c r="G96" s="15"/>
    </row>
    <row r="97" spans="1:7">
      <c r="A97" s="16" t="s">
        <v>228</v>
      </c>
      <c r="B97" s="10" t="s">
        <v>5</v>
      </c>
      <c r="C97" s="11" t="s">
        <v>121</v>
      </c>
      <c r="D97" s="12">
        <v>15000</v>
      </c>
      <c r="E97" s="12">
        <v>18000</v>
      </c>
      <c r="F97" s="12"/>
      <c r="G97" s="15"/>
    </row>
    <row r="98" spans="1:7">
      <c r="A98" s="16" t="s">
        <v>229</v>
      </c>
      <c r="B98" s="10" t="s">
        <v>5</v>
      </c>
      <c r="C98" s="11" t="s">
        <v>121</v>
      </c>
      <c r="D98" s="12">
        <v>20000</v>
      </c>
      <c r="E98" s="12">
        <v>24000</v>
      </c>
      <c r="F98" s="12"/>
      <c r="G98" s="15"/>
    </row>
    <row r="99" spans="1:7">
      <c r="A99" s="16" t="s">
        <v>230</v>
      </c>
      <c r="B99" s="10" t="s">
        <v>5</v>
      </c>
      <c r="C99" s="11" t="s">
        <v>121</v>
      </c>
      <c r="D99" s="12">
        <v>16000</v>
      </c>
      <c r="E99" s="12">
        <v>18000</v>
      </c>
      <c r="F99" s="12"/>
      <c r="G99" s="15"/>
    </row>
    <row r="100" spans="1:7">
      <c r="A100" s="118" t="s">
        <v>274</v>
      </c>
      <c r="B100" s="119"/>
      <c r="C100" s="119"/>
      <c r="D100" s="119"/>
      <c r="E100" s="119"/>
      <c r="F100" s="119"/>
      <c r="G100" s="120"/>
    </row>
    <row r="101" spans="1:7">
      <c r="A101" s="16" t="s">
        <v>233</v>
      </c>
      <c r="B101" s="10" t="s">
        <v>361</v>
      </c>
      <c r="C101" s="11" t="s">
        <v>151</v>
      </c>
      <c r="D101" s="12">
        <v>6500</v>
      </c>
      <c r="E101" s="12">
        <v>6600</v>
      </c>
      <c r="F101" s="12"/>
      <c r="G101" s="15"/>
    </row>
    <row r="102" spans="1:7">
      <c r="A102" s="16" t="s">
        <v>235</v>
      </c>
      <c r="B102" s="10" t="s">
        <v>5</v>
      </c>
      <c r="C102" s="11" t="s">
        <v>121</v>
      </c>
      <c r="D102" s="12">
        <v>6500</v>
      </c>
      <c r="E102" s="12">
        <v>6500</v>
      </c>
      <c r="F102" s="12"/>
      <c r="G102" s="15"/>
    </row>
    <row r="103" spans="1:7">
      <c r="A103" s="16" t="s">
        <v>476</v>
      </c>
      <c r="B103" s="10" t="s">
        <v>5</v>
      </c>
      <c r="C103" s="11" t="s">
        <v>121</v>
      </c>
      <c r="D103" s="12">
        <v>3000</v>
      </c>
      <c r="E103" s="12">
        <v>3000</v>
      </c>
      <c r="F103" s="12"/>
      <c r="G103" s="15"/>
    </row>
    <row r="104" spans="1:7">
      <c r="A104" s="118" t="s">
        <v>236</v>
      </c>
      <c r="B104" s="119"/>
      <c r="C104" s="119"/>
      <c r="D104" s="119"/>
      <c r="E104" s="119"/>
      <c r="F104" s="119"/>
      <c r="G104" s="120"/>
    </row>
    <row r="105" spans="1:7">
      <c r="A105" s="16" t="s">
        <v>237</v>
      </c>
      <c r="B105" s="10" t="s">
        <v>60</v>
      </c>
      <c r="C105" s="11" t="s">
        <v>204</v>
      </c>
      <c r="D105" s="12">
        <v>29000</v>
      </c>
      <c r="E105" s="12">
        <v>30000</v>
      </c>
      <c r="F105" s="12"/>
      <c r="G105" s="15"/>
    </row>
    <row r="106" spans="1:7">
      <c r="A106" s="16" t="s">
        <v>289</v>
      </c>
      <c r="B106" s="10" t="s">
        <v>60</v>
      </c>
      <c r="C106" s="11" t="s">
        <v>381</v>
      </c>
      <c r="D106" s="12">
        <v>40000</v>
      </c>
      <c r="E106" s="12">
        <v>46000</v>
      </c>
      <c r="F106" s="12"/>
      <c r="G106" s="15"/>
    </row>
    <row r="107" spans="1:7">
      <c r="A107" s="16" t="s">
        <v>291</v>
      </c>
      <c r="B107" s="10" t="s">
        <v>60</v>
      </c>
      <c r="C107" s="11" t="s">
        <v>381</v>
      </c>
      <c r="D107" s="12">
        <v>98000</v>
      </c>
      <c r="E107" s="12">
        <v>100000</v>
      </c>
      <c r="F107" s="12"/>
      <c r="G107" s="15"/>
    </row>
    <row r="108" spans="1:7">
      <c r="A108" s="16" t="s">
        <v>292</v>
      </c>
      <c r="B108" s="10" t="s">
        <v>60</v>
      </c>
      <c r="C108" s="11" t="s">
        <v>480</v>
      </c>
      <c r="D108" s="12">
        <v>73250</v>
      </c>
      <c r="E108" s="12">
        <v>80000</v>
      </c>
      <c r="F108" s="12"/>
      <c r="G108" s="15"/>
    </row>
    <row r="109" spans="1:7">
      <c r="A109" s="16" t="s">
        <v>238</v>
      </c>
      <c r="B109" s="10" t="s">
        <v>60</v>
      </c>
      <c r="C109" s="11" t="s">
        <v>481</v>
      </c>
      <c r="D109" s="12">
        <v>66000</v>
      </c>
      <c r="E109" s="12">
        <v>67250</v>
      </c>
      <c r="F109" s="12"/>
      <c r="G109" s="15"/>
    </row>
    <row r="110" spans="1:7">
      <c r="A110" s="16" t="s">
        <v>239</v>
      </c>
      <c r="B110" s="10" t="s">
        <v>28</v>
      </c>
      <c r="C110" s="11" t="s">
        <v>134</v>
      </c>
      <c r="D110" s="12">
        <v>22000</v>
      </c>
      <c r="E110" s="12">
        <v>24000</v>
      </c>
      <c r="F110" s="12"/>
      <c r="G110" s="15"/>
    </row>
    <row r="111" spans="1:7">
      <c r="A111" s="16" t="s">
        <v>241</v>
      </c>
      <c r="B111" s="10" t="s">
        <v>28</v>
      </c>
      <c r="C111" s="11" t="s">
        <v>134</v>
      </c>
      <c r="D111" s="12">
        <v>26000</v>
      </c>
      <c r="E111" s="12">
        <v>26500</v>
      </c>
      <c r="F111" s="12"/>
      <c r="G111" s="15"/>
    </row>
    <row r="112" spans="1:7">
      <c r="A112" s="118" t="s">
        <v>275</v>
      </c>
      <c r="B112" s="119"/>
      <c r="C112" s="119"/>
      <c r="D112" s="119"/>
      <c r="E112" s="119"/>
      <c r="F112" s="119"/>
      <c r="G112" s="120"/>
    </row>
    <row r="113" spans="1:7">
      <c r="A113" s="16" t="s">
        <v>482</v>
      </c>
      <c r="B113" s="10" t="s">
        <v>483</v>
      </c>
      <c r="C113" s="11" t="s">
        <v>194</v>
      </c>
      <c r="D113" s="12">
        <v>9500</v>
      </c>
      <c r="E113" s="12">
        <v>9600</v>
      </c>
      <c r="F113" s="12"/>
      <c r="G113" s="15"/>
    </row>
    <row r="114" spans="1:7">
      <c r="A114" s="16" t="s">
        <v>484</v>
      </c>
      <c r="B114" s="10" t="s">
        <v>483</v>
      </c>
      <c r="C114" s="11" t="s">
        <v>194</v>
      </c>
      <c r="D114" s="12">
        <v>10300</v>
      </c>
      <c r="E114" s="12">
        <v>10500</v>
      </c>
      <c r="F114" s="12"/>
      <c r="G114" s="15"/>
    </row>
    <row r="115" spans="1:7">
      <c r="A115" s="16" t="s">
        <v>485</v>
      </c>
      <c r="B115" s="10" t="s">
        <v>483</v>
      </c>
      <c r="C115" s="11" t="s">
        <v>194</v>
      </c>
      <c r="D115" s="12">
        <v>11500</v>
      </c>
      <c r="E115" s="12">
        <v>11600</v>
      </c>
      <c r="F115" s="12"/>
      <c r="G115" s="15"/>
    </row>
    <row r="116" spans="1:7">
      <c r="A116" s="16" t="s">
        <v>247</v>
      </c>
      <c r="B116" s="10" t="s">
        <v>5</v>
      </c>
      <c r="C116" s="11" t="s">
        <v>121</v>
      </c>
      <c r="D116" s="12">
        <v>10800</v>
      </c>
      <c r="E116" s="12">
        <v>11000</v>
      </c>
      <c r="F116" s="12"/>
      <c r="G116" s="15"/>
    </row>
    <row r="117" spans="1:7">
      <c r="A117" s="16" t="s">
        <v>248</v>
      </c>
      <c r="B117" s="10" t="s">
        <v>5</v>
      </c>
      <c r="C117" s="11" t="s">
        <v>121</v>
      </c>
      <c r="D117" s="12">
        <v>16000</v>
      </c>
      <c r="E117" s="12">
        <v>16000</v>
      </c>
      <c r="F117" s="12"/>
      <c r="G117" s="15"/>
    </row>
    <row r="118" spans="1:7">
      <c r="A118" s="118" t="s">
        <v>249</v>
      </c>
      <c r="B118" s="119"/>
      <c r="C118" s="119"/>
      <c r="D118" s="119"/>
      <c r="E118" s="119"/>
      <c r="F118" s="119"/>
      <c r="G118" s="120"/>
    </row>
    <row r="119" spans="1:7">
      <c r="A119" s="16" t="s">
        <v>251</v>
      </c>
      <c r="B119" s="10" t="s">
        <v>5</v>
      </c>
      <c r="C119" s="11" t="s">
        <v>121</v>
      </c>
      <c r="D119" s="12">
        <v>9000</v>
      </c>
      <c r="E119" s="12">
        <v>9500</v>
      </c>
      <c r="F119" s="12"/>
      <c r="G119" s="15"/>
    </row>
    <row r="120" spans="1:7">
      <c r="A120" s="16" t="s">
        <v>363</v>
      </c>
      <c r="B120" s="10" t="s">
        <v>5</v>
      </c>
      <c r="C120" s="11" t="s">
        <v>121</v>
      </c>
      <c r="D120" s="12">
        <v>22000</v>
      </c>
      <c r="E120" s="12">
        <v>22000</v>
      </c>
      <c r="F120" s="12"/>
      <c r="G120" s="15"/>
    </row>
    <row r="121" spans="1:7">
      <c r="A121" s="118" t="s">
        <v>254</v>
      </c>
      <c r="B121" s="119"/>
      <c r="C121" s="119"/>
      <c r="D121" s="119"/>
      <c r="E121" s="119"/>
      <c r="F121" s="119"/>
      <c r="G121" s="120"/>
    </row>
    <row r="122" spans="1:7">
      <c r="A122" s="16" t="s">
        <v>307</v>
      </c>
      <c r="B122" s="10" t="s">
        <v>112</v>
      </c>
      <c r="C122" s="11" t="s">
        <v>277</v>
      </c>
      <c r="D122" s="12">
        <v>103200</v>
      </c>
      <c r="E122" s="12">
        <v>110000</v>
      </c>
      <c r="F122" s="12"/>
      <c r="G122" s="15"/>
    </row>
    <row r="123" spans="1:7">
      <c r="A123" s="16" t="s">
        <v>304</v>
      </c>
      <c r="B123" s="10" t="s">
        <v>47</v>
      </c>
      <c r="C123" s="11" t="s">
        <v>145</v>
      </c>
      <c r="D123" s="12">
        <v>152000</v>
      </c>
      <c r="E123" s="12">
        <v>155000</v>
      </c>
      <c r="F123" s="12"/>
      <c r="G123" s="15"/>
    </row>
    <row r="124" spans="1:7">
      <c r="A124" s="16" t="s">
        <v>256</v>
      </c>
      <c r="B124" s="10" t="s">
        <v>486</v>
      </c>
      <c r="C124" s="11" t="s">
        <v>151</v>
      </c>
      <c r="D124" s="12">
        <v>7600</v>
      </c>
      <c r="E124" s="12">
        <v>8000</v>
      </c>
      <c r="F124" s="12"/>
      <c r="G124" s="15"/>
    </row>
    <row r="125" spans="1:7">
      <c r="A125" s="16" t="s">
        <v>373</v>
      </c>
      <c r="B125" s="10" t="s">
        <v>486</v>
      </c>
      <c r="C125" s="11" t="s">
        <v>151</v>
      </c>
      <c r="D125" s="12">
        <v>12000</v>
      </c>
      <c r="E125" s="12">
        <v>12600</v>
      </c>
      <c r="F125" s="12"/>
      <c r="G125" s="15"/>
    </row>
    <row r="126" spans="1:7">
      <c r="A126" s="16" t="s">
        <v>487</v>
      </c>
      <c r="B126" s="10" t="s">
        <v>112</v>
      </c>
      <c r="C126" s="11" t="s">
        <v>441</v>
      </c>
      <c r="D126" s="12">
        <v>79200</v>
      </c>
      <c r="E126" s="12">
        <v>84000</v>
      </c>
      <c r="F126" s="12"/>
      <c r="G126" s="15"/>
    </row>
    <row r="127" spans="1:7">
      <c r="A127" s="16" t="s">
        <v>442</v>
      </c>
      <c r="B127" s="10" t="s">
        <v>112</v>
      </c>
      <c r="C127" s="11" t="s">
        <v>443</v>
      </c>
      <c r="D127" s="12">
        <v>43000</v>
      </c>
      <c r="E127" s="12">
        <v>46000</v>
      </c>
      <c r="F127" s="12"/>
      <c r="G127" s="15"/>
    </row>
    <row r="128" spans="1:7">
      <c r="A128" s="16" t="s">
        <v>260</v>
      </c>
      <c r="B128" s="10" t="s">
        <v>28</v>
      </c>
      <c r="C128" s="11" t="s">
        <v>204</v>
      </c>
      <c r="D128" s="12">
        <v>39000</v>
      </c>
      <c r="E128" s="12">
        <v>40000</v>
      </c>
      <c r="F128" s="12"/>
      <c r="G128" s="15"/>
    </row>
    <row r="129" spans="1:7">
      <c r="A129" s="16" t="s">
        <v>261</v>
      </c>
      <c r="B129" s="10" t="s">
        <v>28</v>
      </c>
      <c r="C129" s="11" t="s">
        <v>287</v>
      </c>
      <c r="D129" s="12">
        <v>42000</v>
      </c>
      <c r="E129" s="12">
        <v>45000</v>
      </c>
      <c r="F129" s="12"/>
      <c r="G129" s="15"/>
    </row>
    <row r="130" spans="1:7">
      <c r="A130" s="16" t="s">
        <v>357</v>
      </c>
      <c r="B130" s="10" t="s">
        <v>112</v>
      </c>
      <c r="C130" s="11" t="s">
        <v>490</v>
      </c>
      <c r="D130" s="12">
        <v>93000</v>
      </c>
      <c r="E130" s="12">
        <v>94000</v>
      </c>
      <c r="F130" s="12"/>
      <c r="G130" s="15"/>
    </row>
    <row r="131" spans="1:7">
      <c r="A131" s="16" t="s">
        <v>300</v>
      </c>
      <c r="B131" s="10" t="s">
        <v>112</v>
      </c>
      <c r="C131" s="11" t="s">
        <v>297</v>
      </c>
      <c r="D131" s="12">
        <v>39000</v>
      </c>
      <c r="E131" s="12">
        <v>40000</v>
      </c>
      <c r="F131" s="12"/>
      <c r="G131" s="15"/>
    </row>
    <row r="132" spans="1:7">
      <c r="A132" s="16" t="s">
        <v>489</v>
      </c>
      <c r="B132" s="10" t="s">
        <v>488</v>
      </c>
      <c r="C132" s="11" t="s">
        <v>162</v>
      </c>
      <c r="D132" s="12">
        <v>90000</v>
      </c>
      <c r="E132" s="12">
        <v>90000</v>
      </c>
      <c r="F132" s="12"/>
      <c r="G132" s="15"/>
    </row>
    <row r="133" spans="1:7">
      <c r="A133" s="16" t="s">
        <v>269</v>
      </c>
      <c r="B133" s="10" t="s">
        <v>28</v>
      </c>
      <c r="C133" s="11" t="s">
        <v>204</v>
      </c>
      <c r="D133" s="12">
        <v>17800</v>
      </c>
      <c r="E133" s="12">
        <v>18000</v>
      </c>
      <c r="F133" s="12"/>
      <c r="G133" s="15"/>
    </row>
    <row r="134" spans="1:7">
      <c r="A134" s="16" t="s">
        <v>270</v>
      </c>
      <c r="B134" s="10" t="s">
        <v>28</v>
      </c>
      <c r="C134" s="11" t="s">
        <v>297</v>
      </c>
      <c r="D134" s="12">
        <v>39000</v>
      </c>
      <c r="E134" s="12">
        <v>40000</v>
      </c>
      <c r="F134" s="12"/>
      <c r="G134" s="15"/>
    </row>
    <row r="135" spans="1:7">
      <c r="A135" s="17" t="s">
        <v>271</v>
      </c>
      <c r="B135" s="18" t="s">
        <v>28</v>
      </c>
      <c r="C135" s="19" t="s">
        <v>278</v>
      </c>
      <c r="D135" s="20">
        <v>255000</v>
      </c>
      <c r="E135" s="20">
        <v>264000</v>
      </c>
      <c r="F135" s="20"/>
      <c r="G135" s="21"/>
    </row>
    <row r="136" spans="1:7">
      <c r="A136" s="24" t="s">
        <v>196</v>
      </c>
    </row>
  </sheetData>
  <mergeCells count="22">
    <mergeCell ref="A10:G10"/>
    <mergeCell ref="A5:G5"/>
    <mergeCell ref="A6:G6"/>
    <mergeCell ref="A7:G7"/>
    <mergeCell ref="A8:G8"/>
    <mergeCell ref="A9:G9"/>
    <mergeCell ref="A41:G41"/>
    <mergeCell ref="A52:G52"/>
    <mergeCell ref="A12:A13"/>
    <mergeCell ref="B12:B13"/>
    <mergeCell ref="C12:C13"/>
    <mergeCell ref="D12:E12"/>
    <mergeCell ref="F12:G12"/>
    <mergeCell ref="A14:G14"/>
    <mergeCell ref="A112:G112"/>
    <mergeCell ref="A118:G118"/>
    <mergeCell ref="A121:G121"/>
    <mergeCell ref="A77:G77"/>
    <mergeCell ref="A78:G78"/>
    <mergeCell ref="A85:G85"/>
    <mergeCell ref="A100:G100"/>
    <mergeCell ref="A104:G104"/>
  </mergeCells>
  <phoneticPr fontId="33" type="noConversion"/>
  <pageMargins left="0.7" right="0.7" top="0.75" bottom="0.75" header="0.3" footer="0.3"/>
  <pageSetup paperSize="122" scale="92" orientation="portrait" r:id="rId1"/>
  <rowBreaks count="1" manualBreakCount="1">
    <brk id="41" max="6" man="1"/>
  </rowBreaks>
  <colBreaks count="1" manualBreakCount="1">
    <brk id="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28DD-3125-4FBA-86D4-B90CCEF53514}">
  <dimension ref="A1:G124"/>
  <sheetViews>
    <sheetView showGridLines="0" zoomScale="90" zoomScaleNormal="90" workbookViewId="0"/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19.7109375" style="4" bestFit="1" customWidth="1"/>
    <col min="4" max="7" width="9.28515625" style="3" customWidth="1"/>
    <col min="8" max="16384" width="11.5703125" style="1"/>
  </cols>
  <sheetData>
    <row r="1" spans="1:7">
      <c r="A1" s="6"/>
      <c r="B1" s="7"/>
      <c r="C1" s="8"/>
      <c r="D1" s="9"/>
      <c r="E1" s="9"/>
      <c r="F1" s="9"/>
      <c r="G1" s="9"/>
    </row>
    <row r="2" spans="1:7">
      <c r="A2" s="6"/>
      <c r="B2" s="7"/>
      <c r="C2" s="8"/>
      <c r="D2" s="9"/>
      <c r="E2" s="9"/>
      <c r="F2" s="9"/>
      <c r="G2" s="9"/>
    </row>
    <row r="3" spans="1:7">
      <c r="A3" s="6"/>
      <c r="B3" s="7"/>
      <c r="C3" s="8"/>
      <c r="D3" s="9"/>
      <c r="E3" s="9"/>
      <c r="F3" s="9"/>
      <c r="G3" s="9"/>
    </row>
    <row r="4" spans="1:7">
      <c r="A4" s="6"/>
      <c r="B4" s="7"/>
      <c r="C4" s="8"/>
      <c r="D4" s="9"/>
      <c r="E4" s="9"/>
      <c r="F4" s="9"/>
      <c r="G4" s="9"/>
    </row>
    <row r="5" spans="1:7" ht="16.5">
      <c r="A5" s="110" t="s">
        <v>107</v>
      </c>
      <c r="B5" s="111"/>
      <c r="C5" s="111"/>
      <c r="D5" s="111"/>
      <c r="E5" s="111"/>
      <c r="F5" s="111"/>
      <c r="G5" s="111"/>
    </row>
    <row r="6" spans="1:7" ht="16.5">
      <c r="A6" s="110" t="s">
        <v>108</v>
      </c>
      <c r="B6" s="110"/>
      <c r="C6" s="110"/>
      <c r="D6" s="110"/>
      <c r="E6" s="110"/>
      <c r="F6" s="110"/>
      <c r="G6" s="110"/>
    </row>
    <row r="7" spans="1:7">
      <c r="A7" s="112" t="s">
        <v>109</v>
      </c>
      <c r="B7" s="113"/>
      <c r="C7" s="113"/>
      <c r="D7" s="113"/>
      <c r="E7" s="113"/>
      <c r="F7" s="113"/>
      <c r="G7" s="114"/>
    </row>
    <row r="8" spans="1:7">
      <c r="A8" s="115" t="s">
        <v>111</v>
      </c>
      <c r="B8" s="116"/>
      <c r="C8" s="116"/>
      <c r="D8" s="116"/>
      <c r="E8" s="116"/>
      <c r="F8" s="116"/>
      <c r="G8" s="117"/>
    </row>
    <row r="9" spans="1:7">
      <c r="A9" s="115" t="s">
        <v>340</v>
      </c>
      <c r="B9" s="116"/>
      <c r="C9" s="116"/>
      <c r="D9" s="116"/>
      <c r="E9" s="116"/>
      <c r="F9" s="116"/>
      <c r="G9" s="117"/>
    </row>
    <row r="10" spans="1:7">
      <c r="A10" s="107" t="s">
        <v>355</v>
      </c>
      <c r="B10" s="108"/>
      <c r="C10" s="108"/>
      <c r="D10" s="108"/>
      <c r="E10" s="108"/>
      <c r="F10" s="108"/>
      <c r="G10" s="109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02" t="s">
        <v>0</v>
      </c>
      <c r="B12" s="121" t="s">
        <v>1</v>
      </c>
      <c r="C12" s="121" t="s">
        <v>2</v>
      </c>
      <c r="D12" s="123" t="s">
        <v>100</v>
      </c>
      <c r="E12" s="123"/>
      <c r="F12" s="123" t="s">
        <v>101</v>
      </c>
      <c r="G12" s="124"/>
    </row>
    <row r="13" spans="1:7">
      <c r="A13" s="104"/>
      <c r="B13" s="122"/>
      <c r="C13" s="122"/>
      <c r="D13" s="22" t="s">
        <v>103</v>
      </c>
      <c r="E13" s="22" t="s">
        <v>102</v>
      </c>
      <c r="F13" s="22" t="s">
        <v>103</v>
      </c>
      <c r="G13" s="23" t="s">
        <v>102</v>
      </c>
    </row>
    <row r="14" spans="1:7">
      <c r="A14" s="125" t="s">
        <v>3</v>
      </c>
      <c r="B14" s="126"/>
      <c r="C14" s="126"/>
      <c r="D14" s="126"/>
      <c r="E14" s="126"/>
      <c r="F14" s="126"/>
      <c r="G14" s="127"/>
    </row>
    <row r="15" spans="1:7">
      <c r="A15" s="14" t="s">
        <v>120</v>
      </c>
      <c r="B15" s="10" t="s">
        <v>5</v>
      </c>
      <c r="C15" s="11" t="s">
        <v>121</v>
      </c>
      <c r="D15" s="12">
        <v>3000</v>
      </c>
      <c r="E15" s="12">
        <v>3500</v>
      </c>
      <c r="F15" s="12"/>
      <c r="G15" s="15"/>
    </row>
    <row r="16" spans="1:7">
      <c r="A16" s="14" t="s">
        <v>6</v>
      </c>
      <c r="B16" s="10" t="s">
        <v>5</v>
      </c>
      <c r="C16" s="11" t="s">
        <v>121</v>
      </c>
      <c r="D16" s="12">
        <v>4500</v>
      </c>
      <c r="E16" s="12">
        <v>5000</v>
      </c>
      <c r="F16" s="12"/>
      <c r="G16" s="15"/>
    </row>
    <row r="17" spans="1:7">
      <c r="A17" s="14" t="s">
        <v>7</v>
      </c>
      <c r="B17" s="10" t="s">
        <v>10</v>
      </c>
      <c r="C17" s="11" t="s">
        <v>123</v>
      </c>
      <c r="D17" s="12">
        <v>30000</v>
      </c>
      <c r="E17" s="12">
        <v>35000</v>
      </c>
      <c r="F17" s="12"/>
      <c r="G17" s="15"/>
    </row>
    <row r="18" spans="1:7">
      <c r="A18" s="14" t="s">
        <v>390</v>
      </c>
      <c r="B18" s="10" t="s">
        <v>10</v>
      </c>
      <c r="C18" s="11" t="s">
        <v>123</v>
      </c>
      <c r="D18" s="12">
        <v>48000</v>
      </c>
      <c r="E18" s="12">
        <v>53000</v>
      </c>
      <c r="F18" s="12"/>
      <c r="G18" s="15"/>
    </row>
    <row r="19" spans="1:7">
      <c r="A19" s="14" t="s">
        <v>15</v>
      </c>
      <c r="B19" s="10" t="s">
        <v>117</v>
      </c>
      <c r="C19" s="11" t="s">
        <v>401</v>
      </c>
      <c r="D19" s="12">
        <v>42000</v>
      </c>
      <c r="E19" s="12">
        <v>45000</v>
      </c>
      <c r="F19" s="12"/>
      <c r="G19" s="15"/>
    </row>
    <row r="20" spans="1:7">
      <c r="A20" s="14" t="s">
        <v>16</v>
      </c>
      <c r="B20" s="10" t="s">
        <v>117</v>
      </c>
      <c r="C20" s="11" t="s">
        <v>131</v>
      </c>
      <c r="D20" s="12">
        <v>38000</v>
      </c>
      <c r="E20" s="12">
        <v>50000</v>
      </c>
      <c r="F20" s="12"/>
      <c r="G20" s="15"/>
    </row>
    <row r="21" spans="1:7">
      <c r="A21" s="14" t="s">
        <v>126</v>
      </c>
      <c r="B21" s="10" t="s">
        <v>117</v>
      </c>
      <c r="C21" s="11" t="s">
        <v>124</v>
      </c>
      <c r="D21" s="12">
        <v>12000</v>
      </c>
      <c r="E21" s="12">
        <v>15000</v>
      </c>
      <c r="F21" s="12"/>
      <c r="G21" s="15"/>
    </row>
    <row r="22" spans="1:7">
      <c r="A22" s="14" t="s">
        <v>17</v>
      </c>
      <c r="B22" s="10" t="s">
        <v>28</v>
      </c>
      <c r="C22" s="11" t="s">
        <v>134</v>
      </c>
      <c r="D22" s="12">
        <v>25000</v>
      </c>
      <c r="E22" s="12">
        <v>28000</v>
      </c>
      <c r="F22" s="12"/>
      <c r="G22" s="15"/>
    </row>
    <row r="23" spans="1:7">
      <c r="A23" s="14" t="s">
        <v>19</v>
      </c>
      <c r="B23" s="10" t="s">
        <v>117</v>
      </c>
      <c r="C23" s="11" t="s">
        <v>124</v>
      </c>
      <c r="D23" s="12">
        <v>92000</v>
      </c>
      <c r="E23" s="12">
        <v>100000</v>
      </c>
      <c r="F23" s="12"/>
      <c r="G23" s="15"/>
    </row>
    <row r="24" spans="1:7">
      <c r="A24" s="14" t="s">
        <v>127</v>
      </c>
      <c r="B24" s="10" t="s">
        <v>28</v>
      </c>
      <c r="C24" s="11" t="s">
        <v>134</v>
      </c>
      <c r="D24" s="12">
        <v>12000</v>
      </c>
      <c r="E24" s="12">
        <v>16000</v>
      </c>
      <c r="F24" s="12"/>
      <c r="G24" s="15"/>
    </row>
    <row r="25" spans="1:7">
      <c r="A25" s="14" t="s">
        <v>22</v>
      </c>
      <c r="B25" s="10" t="s">
        <v>10</v>
      </c>
      <c r="C25" s="11" t="s">
        <v>123</v>
      </c>
      <c r="D25" s="12">
        <v>95000</v>
      </c>
      <c r="E25" s="12">
        <v>100000</v>
      </c>
      <c r="F25" s="12"/>
      <c r="G25" s="15"/>
    </row>
    <row r="26" spans="1:7">
      <c r="A26" s="14" t="s">
        <v>23</v>
      </c>
      <c r="B26" s="10" t="s">
        <v>10</v>
      </c>
      <c r="C26" s="11" t="s">
        <v>155</v>
      </c>
      <c r="D26" s="12">
        <v>45000</v>
      </c>
      <c r="E26" s="12">
        <v>50000</v>
      </c>
      <c r="F26" s="12"/>
      <c r="G26" s="15"/>
    </row>
    <row r="27" spans="1:7">
      <c r="A27" s="14" t="s">
        <v>25</v>
      </c>
      <c r="B27" s="10" t="s">
        <v>117</v>
      </c>
      <c r="C27" s="11" t="s">
        <v>203</v>
      </c>
      <c r="D27" s="12">
        <v>135000</v>
      </c>
      <c r="E27" s="12">
        <v>150000</v>
      </c>
      <c r="F27" s="12"/>
      <c r="G27" s="15"/>
    </row>
    <row r="28" spans="1:7">
      <c r="A28" s="14" t="s">
        <v>26</v>
      </c>
      <c r="B28" s="10" t="s">
        <v>117</v>
      </c>
      <c r="C28" s="11" t="s">
        <v>203</v>
      </c>
      <c r="D28" s="12">
        <v>130000</v>
      </c>
      <c r="E28" s="12">
        <v>140000</v>
      </c>
      <c r="F28" s="12"/>
      <c r="G28" s="15"/>
    </row>
    <row r="29" spans="1:7">
      <c r="A29" s="14" t="s">
        <v>27</v>
      </c>
      <c r="B29" s="10" t="s">
        <v>117</v>
      </c>
      <c r="C29" s="11" t="s">
        <v>203</v>
      </c>
      <c r="D29" s="12">
        <v>150000</v>
      </c>
      <c r="E29" s="12">
        <v>166000</v>
      </c>
      <c r="F29" s="12"/>
      <c r="G29" s="15"/>
    </row>
    <row r="30" spans="1:7">
      <c r="A30" s="14" t="s">
        <v>515</v>
      </c>
      <c r="B30" s="10" t="s">
        <v>28</v>
      </c>
      <c r="C30" s="11" t="s">
        <v>134</v>
      </c>
      <c r="D30" s="12">
        <v>38000</v>
      </c>
      <c r="E30" s="12">
        <v>40000</v>
      </c>
      <c r="F30" s="12"/>
      <c r="G30" s="15"/>
    </row>
    <row r="31" spans="1:7">
      <c r="A31" s="14" t="s">
        <v>29</v>
      </c>
      <c r="B31" s="10" t="s">
        <v>5</v>
      </c>
      <c r="C31" s="11" t="s">
        <v>121</v>
      </c>
      <c r="D31" s="12">
        <v>1300</v>
      </c>
      <c r="E31" s="12">
        <v>1500</v>
      </c>
      <c r="F31" s="12"/>
      <c r="G31" s="15"/>
    </row>
    <row r="32" spans="1:7">
      <c r="A32" s="14" t="s">
        <v>30</v>
      </c>
      <c r="B32" s="10" t="s">
        <v>10</v>
      </c>
      <c r="C32" s="11" t="s">
        <v>134</v>
      </c>
      <c r="D32" s="12">
        <v>28000</v>
      </c>
      <c r="E32" s="12">
        <v>30000</v>
      </c>
      <c r="F32" s="12"/>
      <c r="G32" s="15"/>
    </row>
    <row r="33" spans="1:7">
      <c r="A33" s="14" t="s">
        <v>160</v>
      </c>
      <c r="B33" s="10" t="s">
        <v>21</v>
      </c>
      <c r="C33" s="11" t="s">
        <v>145</v>
      </c>
      <c r="D33" s="12">
        <v>36000</v>
      </c>
      <c r="E33" s="12">
        <v>43000</v>
      </c>
      <c r="F33" s="12"/>
      <c r="G33" s="15"/>
    </row>
    <row r="34" spans="1:7">
      <c r="A34" s="14" t="s">
        <v>31</v>
      </c>
      <c r="B34" s="10" t="s">
        <v>21</v>
      </c>
      <c r="C34" s="11" t="s">
        <v>516</v>
      </c>
      <c r="D34" s="12">
        <v>45000</v>
      </c>
      <c r="E34" s="12">
        <v>48000</v>
      </c>
      <c r="F34" s="12"/>
      <c r="G34" s="15"/>
    </row>
    <row r="35" spans="1:7">
      <c r="A35" s="14" t="s">
        <v>157</v>
      </c>
      <c r="B35" s="10" t="s">
        <v>5</v>
      </c>
      <c r="C35" s="11" t="s">
        <v>121</v>
      </c>
      <c r="D35" s="12">
        <v>1800</v>
      </c>
      <c r="E35" s="12">
        <v>2500</v>
      </c>
      <c r="F35" s="12"/>
      <c r="G35" s="15"/>
    </row>
    <row r="36" spans="1:7">
      <c r="A36" s="14" t="s">
        <v>137</v>
      </c>
      <c r="B36" s="10" t="s">
        <v>117</v>
      </c>
      <c r="C36" s="11" t="s">
        <v>395</v>
      </c>
      <c r="D36" s="12">
        <v>115000</v>
      </c>
      <c r="E36" s="12">
        <v>135000</v>
      </c>
      <c r="F36" s="12"/>
      <c r="G36" s="15"/>
    </row>
    <row r="37" spans="1:7">
      <c r="A37" s="14" t="s">
        <v>139</v>
      </c>
      <c r="B37" s="10" t="s">
        <v>5</v>
      </c>
      <c r="C37" s="11" t="s">
        <v>121</v>
      </c>
      <c r="D37" s="12">
        <v>1400</v>
      </c>
      <c r="E37" s="12">
        <v>1500</v>
      </c>
      <c r="F37" s="12"/>
      <c r="G37" s="15"/>
    </row>
    <row r="38" spans="1:7">
      <c r="A38" s="14" t="s">
        <v>38</v>
      </c>
      <c r="B38" s="10" t="s">
        <v>5</v>
      </c>
      <c r="C38" s="11" t="s">
        <v>121</v>
      </c>
      <c r="D38" s="12">
        <v>3000</v>
      </c>
      <c r="E38" s="12">
        <v>5000</v>
      </c>
      <c r="F38" s="12"/>
      <c r="G38" s="15"/>
    </row>
    <row r="39" spans="1:7">
      <c r="A39" s="14" t="s">
        <v>113</v>
      </c>
      <c r="B39" s="10" t="s">
        <v>10</v>
      </c>
      <c r="C39" s="11" t="s">
        <v>123</v>
      </c>
      <c r="D39" s="12">
        <v>50000</v>
      </c>
      <c r="E39" s="12">
        <v>60000</v>
      </c>
      <c r="F39" s="12"/>
      <c r="G39" s="15"/>
    </row>
    <row r="40" spans="1:7">
      <c r="A40" s="14" t="s">
        <v>187</v>
      </c>
      <c r="B40" s="10" t="s">
        <v>10</v>
      </c>
      <c r="C40" s="11" t="s">
        <v>386</v>
      </c>
      <c r="D40" s="12">
        <v>35000</v>
      </c>
      <c r="E40" s="12">
        <v>40000</v>
      </c>
      <c r="F40" s="12"/>
      <c r="G40" s="15"/>
    </row>
    <row r="41" spans="1:7">
      <c r="A41" s="14" t="s">
        <v>312</v>
      </c>
      <c r="B41" s="10" t="s">
        <v>5</v>
      </c>
      <c r="C41" s="11" t="s">
        <v>121</v>
      </c>
      <c r="D41" s="12">
        <v>8200</v>
      </c>
      <c r="E41" s="12">
        <v>8800</v>
      </c>
      <c r="F41" s="12"/>
      <c r="G41" s="15"/>
    </row>
    <row r="42" spans="1:7">
      <c r="A42" s="14" t="s">
        <v>402</v>
      </c>
      <c r="B42" s="10" t="s">
        <v>5</v>
      </c>
      <c r="C42" s="11" t="s">
        <v>121</v>
      </c>
      <c r="D42" s="12">
        <v>8500</v>
      </c>
      <c r="E42" s="12">
        <v>11000</v>
      </c>
      <c r="F42" s="12"/>
      <c r="G42" s="15"/>
    </row>
    <row r="43" spans="1:7">
      <c r="A43" s="128" t="s">
        <v>114</v>
      </c>
      <c r="B43" s="129"/>
      <c r="C43" s="129"/>
      <c r="D43" s="129"/>
      <c r="E43" s="129"/>
      <c r="F43" s="129"/>
      <c r="G43" s="130"/>
    </row>
    <row r="44" spans="1:7">
      <c r="A44" s="14" t="s">
        <v>45</v>
      </c>
      <c r="B44" s="10" t="s">
        <v>21</v>
      </c>
      <c r="C44" s="11" t="s">
        <v>144</v>
      </c>
      <c r="D44" s="12">
        <v>60000</v>
      </c>
      <c r="E44" s="12">
        <v>80000</v>
      </c>
      <c r="F44" s="12"/>
      <c r="G44" s="15"/>
    </row>
    <row r="45" spans="1:7">
      <c r="A45" s="14" t="s">
        <v>46</v>
      </c>
      <c r="B45" s="10" t="s">
        <v>21</v>
      </c>
      <c r="C45" s="11" t="s">
        <v>145</v>
      </c>
      <c r="D45" s="12">
        <v>100000</v>
      </c>
      <c r="E45" s="12">
        <v>130000</v>
      </c>
      <c r="F45" s="12"/>
      <c r="G45" s="15"/>
    </row>
    <row r="46" spans="1:7">
      <c r="A46" s="14" t="s">
        <v>161</v>
      </c>
      <c r="B46" s="10" t="s">
        <v>21</v>
      </c>
      <c r="C46" s="11" t="s">
        <v>145</v>
      </c>
      <c r="D46" s="12">
        <v>66000</v>
      </c>
      <c r="E46" s="12">
        <v>70000</v>
      </c>
      <c r="F46" s="12"/>
      <c r="G46" s="15"/>
    </row>
    <row r="47" spans="1:7">
      <c r="A47" s="14" t="s">
        <v>116</v>
      </c>
      <c r="B47" s="10" t="s">
        <v>21</v>
      </c>
      <c r="C47" s="11" t="s">
        <v>145</v>
      </c>
      <c r="D47" s="12">
        <v>62000</v>
      </c>
      <c r="E47" s="12">
        <v>66000</v>
      </c>
      <c r="F47" s="12"/>
      <c r="G47" s="15"/>
    </row>
    <row r="48" spans="1:7">
      <c r="A48" s="14" t="s">
        <v>55</v>
      </c>
      <c r="B48" s="10" t="s">
        <v>5</v>
      </c>
      <c r="C48" s="11" t="s">
        <v>121</v>
      </c>
      <c r="D48" s="12">
        <v>1000</v>
      </c>
      <c r="E48" s="12">
        <v>1300</v>
      </c>
      <c r="F48" s="12"/>
      <c r="G48" s="15"/>
    </row>
    <row r="49" spans="1:7">
      <c r="A49" s="14" t="s">
        <v>56</v>
      </c>
      <c r="B49" s="10" t="s">
        <v>5</v>
      </c>
      <c r="C49" s="11" t="s">
        <v>121</v>
      </c>
      <c r="D49" s="12">
        <v>1000</v>
      </c>
      <c r="E49" s="12">
        <v>1400</v>
      </c>
      <c r="F49" s="12"/>
      <c r="G49" s="15"/>
    </row>
    <row r="50" spans="1:7">
      <c r="A50" s="14" t="s">
        <v>179</v>
      </c>
      <c r="B50" s="10" t="s">
        <v>28</v>
      </c>
      <c r="C50" s="11" t="s">
        <v>134</v>
      </c>
      <c r="D50" s="12">
        <v>25000</v>
      </c>
      <c r="E50" s="12">
        <v>32000</v>
      </c>
      <c r="F50" s="12"/>
      <c r="G50" s="15"/>
    </row>
    <row r="51" spans="1:7">
      <c r="A51" s="118" t="s">
        <v>61</v>
      </c>
      <c r="B51" s="119"/>
      <c r="C51" s="119"/>
      <c r="D51" s="119"/>
      <c r="E51" s="119"/>
      <c r="F51" s="119"/>
      <c r="G51" s="120"/>
    </row>
    <row r="52" spans="1:7">
      <c r="A52" s="16" t="s">
        <v>62</v>
      </c>
      <c r="B52" s="10" t="s">
        <v>105</v>
      </c>
      <c r="C52" s="11" t="s">
        <v>401</v>
      </c>
      <c r="D52" s="12">
        <v>15000</v>
      </c>
      <c r="E52" s="12">
        <v>16000</v>
      </c>
      <c r="F52" s="12"/>
      <c r="G52" s="15"/>
    </row>
    <row r="53" spans="1:7">
      <c r="A53" s="16" t="s">
        <v>99</v>
      </c>
      <c r="B53" s="10" t="s">
        <v>28</v>
      </c>
      <c r="C53" s="11" t="s">
        <v>134</v>
      </c>
      <c r="D53" s="12">
        <v>18000</v>
      </c>
      <c r="E53" s="12">
        <v>18000</v>
      </c>
      <c r="F53" s="12"/>
      <c r="G53" s="15"/>
    </row>
    <row r="54" spans="1:7">
      <c r="A54" s="16" t="s">
        <v>89</v>
      </c>
      <c r="B54" s="10" t="s">
        <v>117</v>
      </c>
      <c r="C54" s="11" t="s">
        <v>124</v>
      </c>
      <c r="D54" s="12">
        <v>88000</v>
      </c>
      <c r="E54" s="12">
        <v>95000</v>
      </c>
      <c r="F54" s="12"/>
      <c r="G54" s="15"/>
    </row>
    <row r="55" spans="1:7">
      <c r="A55" s="16" t="s">
        <v>63</v>
      </c>
      <c r="B55" s="10" t="s">
        <v>12</v>
      </c>
      <c r="C55" s="11" t="s">
        <v>124</v>
      </c>
      <c r="D55" s="12">
        <v>15000</v>
      </c>
      <c r="E55" s="12">
        <v>16000</v>
      </c>
      <c r="F55" s="12"/>
      <c r="G55" s="15"/>
    </row>
    <row r="56" spans="1:7">
      <c r="A56" s="16" t="s">
        <v>78</v>
      </c>
      <c r="B56" s="10" t="s">
        <v>133</v>
      </c>
      <c r="C56" s="11" t="s">
        <v>134</v>
      </c>
      <c r="D56" s="12">
        <v>30000</v>
      </c>
      <c r="E56" s="12">
        <v>35000</v>
      </c>
      <c r="F56" s="12"/>
      <c r="G56" s="15"/>
    </row>
    <row r="57" spans="1:7">
      <c r="A57" s="16" t="s">
        <v>64</v>
      </c>
      <c r="B57" s="10" t="s">
        <v>12</v>
      </c>
      <c r="C57" s="11" t="s">
        <v>124</v>
      </c>
      <c r="D57" s="12">
        <v>58000</v>
      </c>
      <c r="E57" s="12">
        <v>72000</v>
      </c>
      <c r="F57" s="12"/>
      <c r="G57" s="15"/>
    </row>
    <row r="58" spans="1:7">
      <c r="A58" s="16" t="s">
        <v>460</v>
      </c>
      <c r="B58" s="10" t="s">
        <v>21</v>
      </c>
      <c r="C58" s="11" t="s">
        <v>145</v>
      </c>
      <c r="D58" s="12">
        <v>30000</v>
      </c>
      <c r="E58" s="12">
        <v>36000</v>
      </c>
      <c r="F58" s="12"/>
      <c r="G58" s="15"/>
    </row>
    <row r="59" spans="1:7">
      <c r="A59" s="16" t="s">
        <v>190</v>
      </c>
      <c r="B59" s="10" t="s">
        <v>21</v>
      </c>
      <c r="C59" s="11" t="s">
        <v>404</v>
      </c>
      <c r="D59" s="12">
        <v>90000</v>
      </c>
      <c r="E59" s="12">
        <v>105000</v>
      </c>
      <c r="F59" s="12"/>
      <c r="G59" s="15"/>
    </row>
    <row r="60" spans="1:7">
      <c r="A60" s="16" t="s">
        <v>76</v>
      </c>
      <c r="B60" s="10" t="s">
        <v>105</v>
      </c>
      <c r="C60" s="11" t="s">
        <v>141</v>
      </c>
      <c r="D60" s="12">
        <v>32000</v>
      </c>
      <c r="E60" s="12">
        <v>35000</v>
      </c>
      <c r="F60" s="12"/>
      <c r="G60" s="15"/>
    </row>
    <row r="61" spans="1:7">
      <c r="A61" s="16" t="s">
        <v>93</v>
      </c>
      <c r="B61" s="10" t="s">
        <v>21</v>
      </c>
      <c r="C61" s="11" t="s">
        <v>144</v>
      </c>
      <c r="D61" s="12">
        <v>70000</v>
      </c>
      <c r="E61" s="12">
        <v>80000</v>
      </c>
      <c r="F61" s="12"/>
      <c r="G61" s="15"/>
    </row>
    <row r="62" spans="1:7">
      <c r="A62" s="16" t="s">
        <v>65</v>
      </c>
      <c r="B62" s="10" t="s">
        <v>105</v>
      </c>
      <c r="C62" s="11" t="s">
        <v>517</v>
      </c>
      <c r="D62" s="12">
        <v>14000</v>
      </c>
      <c r="E62" s="12">
        <v>16000</v>
      </c>
      <c r="F62" s="12"/>
      <c r="G62" s="15"/>
    </row>
    <row r="63" spans="1:7">
      <c r="A63" s="16" t="s">
        <v>67</v>
      </c>
      <c r="B63" s="10" t="s">
        <v>12</v>
      </c>
      <c r="C63" s="11" t="s">
        <v>124</v>
      </c>
      <c r="D63" s="12">
        <v>24000</v>
      </c>
      <c r="E63" s="12">
        <v>28000</v>
      </c>
      <c r="F63" s="12"/>
      <c r="G63" s="15"/>
    </row>
    <row r="64" spans="1:7">
      <c r="A64" s="16" t="s">
        <v>68</v>
      </c>
      <c r="B64" s="10" t="s">
        <v>105</v>
      </c>
      <c r="C64" s="11" t="s">
        <v>455</v>
      </c>
      <c r="D64" s="12">
        <v>60000</v>
      </c>
      <c r="E64" s="12">
        <v>60000</v>
      </c>
      <c r="F64" s="12"/>
      <c r="G64" s="15"/>
    </row>
    <row r="65" spans="1:7">
      <c r="A65" s="16" t="s">
        <v>149</v>
      </c>
      <c r="B65" s="10" t="s">
        <v>133</v>
      </c>
      <c r="C65" s="11" t="s">
        <v>134</v>
      </c>
      <c r="D65" s="12">
        <v>35000</v>
      </c>
      <c r="E65" s="12">
        <v>42000</v>
      </c>
      <c r="F65" s="12"/>
      <c r="G65" s="15"/>
    </row>
    <row r="66" spans="1:7">
      <c r="A66" s="16" t="s">
        <v>82</v>
      </c>
      <c r="B66" s="10" t="s">
        <v>133</v>
      </c>
      <c r="C66" s="11" t="s">
        <v>134</v>
      </c>
      <c r="D66" s="12">
        <v>40000</v>
      </c>
      <c r="E66" s="12">
        <v>45000</v>
      </c>
      <c r="F66" s="12"/>
      <c r="G66" s="15"/>
    </row>
    <row r="67" spans="1:7">
      <c r="A67" s="16" t="s">
        <v>69</v>
      </c>
      <c r="B67" s="10" t="s">
        <v>12</v>
      </c>
      <c r="C67" s="11" t="s">
        <v>134</v>
      </c>
      <c r="D67" s="12">
        <v>20000</v>
      </c>
      <c r="E67" s="12">
        <v>20000</v>
      </c>
      <c r="F67" s="12"/>
      <c r="G67" s="15"/>
    </row>
    <row r="68" spans="1:7">
      <c r="A68" s="16" t="s">
        <v>70</v>
      </c>
      <c r="B68" s="10" t="s">
        <v>28</v>
      </c>
      <c r="C68" s="11" t="s">
        <v>518</v>
      </c>
      <c r="D68" s="12">
        <v>10000</v>
      </c>
      <c r="E68" s="12">
        <v>13000</v>
      </c>
      <c r="F68" s="12"/>
      <c r="G68" s="15"/>
    </row>
    <row r="69" spans="1:7">
      <c r="A69" s="16" t="s">
        <v>95</v>
      </c>
      <c r="B69" s="10" t="s">
        <v>28</v>
      </c>
      <c r="C69" s="11" t="s">
        <v>134</v>
      </c>
      <c r="D69" s="12">
        <v>25000</v>
      </c>
      <c r="E69" s="12">
        <v>30000</v>
      </c>
      <c r="F69" s="12"/>
      <c r="G69" s="15"/>
    </row>
    <row r="70" spans="1:7">
      <c r="A70" s="16" t="s">
        <v>86</v>
      </c>
      <c r="B70" s="10" t="s">
        <v>133</v>
      </c>
      <c r="C70" s="11" t="s">
        <v>134</v>
      </c>
      <c r="D70" s="12">
        <v>25000</v>
      </c>
      <c r="E70" s="12">
        <v>30000</v>
      </c>
      <c r="F70" s="12"/>
      <c r="G70" s="15"/>
    </row>
    <row r="71" spans="1:7">
      <c r="A71" s="16" t="s">
        <v>71</v>
      </c>
      <c r="B71" s="10" t="s">
        <v>105</v>
      </c>
      <c r="C71" s="11" t="s">
        <v>408</v>
      </c>
      <c r="D71" s="12">
        <v>18000</v>
      </c>
      <c r="E71" s="12">
        <v>25000</v>
      </c>
      <c r="F71" s="12"/>
      <c r="G71" s="15"/>
    </row>
    <row r="72" spans="1:7">
      <c r="A72" s="16" t="s">
        <v>96</v>
      </c>
      <c r="B72" s="10" t="s">
        <v>117</v>
      </c>
      <c r="C72" s="11" t="s">
        <v>125</v>
      </c>
      <c r="D72" s="12">
        <v>25000</v>
      </c>
      <c r="E72" s="12">
        <v>27000</v>
      </c>
      <c r="F72" s="12"/>
      <c r="G72" s="15"/>
    </row>
    <row r="73" spans="1:7">
      <c r="A73" s="16" t="s">
        <v>97</v>
      </c>
      <c r="B73" s="10" t="s">
        <v>105</v>
      </c>
      <c r="C73" s="11" t="s">
        <v>429</v>
      </c>
      <c r="D73" s="12">
        <v>7000</v>
      </c>
      <c r="E73" s="12">
        <v>10000</v>
      </c>
      <c r="F73" s="12"/>
      <c r="G73" s="15"/>
    </row>
    <row r="74" spans="1:7">
      <c r="A74" s="16" t="s">
        <v>98</v>
      </c>
      <c r="B74" s="10" t="s">
        <v>21</v>
      </c>
      <c r="C74" s="11" t="s">
        <v>144</v>
      </c>
      <c r="D74" s="12">
        <v>50000</v>
      </c>
      <c r="E74" s="12">
        <v>65000</v>
      </c>
      <c r="F74" s="12"/>
      <c r="G74" s="15"/>
    </row>
    <row r="75" spans="1:7">
      <c r="A75" s="16" t="s">
        <v>83</v>
      </c>
      <c r="B75" s="10" t="s">
        <v>10</v>
      </c>
      <c r="C75" s="11" t="s">
        <v>399</v>
      </c>
      <c r="D75" s="12">
        <v>35000</v>
      </c>
      <c r="E75" s="12">
        <v>45000</v>
      </c>
      <c r="F75" s="12"/>
      <c r="G75" s="15"/>
    </row>
    <row r="76" spans="1:7">
      <c r="A76" s="16" t="s">
        <v>84</v>
      </c>
      <c r="B76" s="10" t="s">
        <v>10</v>
      </c>
      <c r="C76" s="11" t="s">
        <v>155</v>
      </c>
      <c r="D76" s="12">
        <v>55000</v>
      </c>
      <c r="E76" s="12">
        <v>60000</v>
      </c>
      <c r="F76" s="12"/>
      <c r="G76" s="15"/>
    </row>
    <row r="77" spans="1:7">
      <c r="A77" s="16" t="s">
        <v>85</v>
      </c>
      <c r="B77" s="10" t="s">
        <v>21</v>
      </c>
      <c r="C77" s="11" t="s">
        <v>144</v>
      </c>
      <c r="D77" s="12">
        <v>98000</v>
      </c>
      <c r="E77" s="12">
        <v>100000</v>
      </c>
      <c r="F77" s="12"/>
      <c r="G77" s="15"/>
    </row>
    <row r="78" spans="1:7">
      <c r="A78" s="118" t="s">
        <v>192</v>
      </c>
      <c r="B78" s="119"/>
      <c r="C78" s="119"/>
      <c r="D78" s="119"/>
      <c r="E78" s="119"/>
      <c r="F78" s="119"/>
      <c r="G78" s="120"/>
    </row>
    <row r="79" spans="1:7">
      <c r="A79" s="16" t="s">
        <v>231</v>
      </c>
      <c r="B79" s="10" t="s">
        <v>361</v>
      </c>
      <c r="C79" s="11" t="s">
        <v>151</v>
      </c>
      <c r="D79" s="12">
        <v>2800</v>
      </c>
      <c r="E79" s="12">
        <v>3000</v>
      </c>
      <c r="F79" s="12"/>
      <c r="G79" s="15"/>
    </row>
    <row r="80" spans="1:7">
      <c r="A80" s="16" t="s">
        <v>212</v>
      </c>
      <c r="B80" s="10" t="s">
        <v>361</v>
      </c>
      <c r="C80" s="11" t="s">
        <v>151</v>
      </c>
      <c r="D80" s="12">
        <v>2000</v>
      </c>
      <c r="E80" s="12">
        <v>3000</v>
      </c>
      <c r="F80" s="12"/>
      <c r="G80" s="15"/>
    </row>
    <row r="81" spans="1:7">
      <c r="A81" s="16" t="s">
        <v>473</v>
      </c>
      <c r="B81" s="10" t="s">
        <v>361</v>
      </c>
      <c r="C81" s="11" t="s">
        <v>151</v>
      </c>
      <c r="D81" s="12">
        <v>7800</v>
      </c>
      <c r="E81" s="12">
        <v>9000</v>
      </c>
      <c r="F81" s="12"/>
      <c r="G81" s="15"/>
    </row>
    <row r="82" spans="1:7">
      <c r="A82" s="16" t="s">
        <v>519</v>
      </c>
      <c r="B82" s="10" t="s">
        <v>361</v>
      </c>
      <c r="C82" s="11" t="s">
        <v>151</v>
      </c>
      <c r="D82" s="12">
        <v>5000</v>
      </c>
      <c r="E82" s="12">
        <v>5000</v>
      </c>
      <c r="F82" s="12"/>
      <c r="G82" s="15"/>
    </row>
    <row r="83" spans="1:7">
      <c r="A83" s="16" t="s">
        <v>215</v>
      </c>
      <c r="B83" s="10" t="s">
        <v>361</v>
      </c>
      <c r="C83" s="11" t="s">
        <v>151</v>
      </c>
      <c r="D83" s="12">
        <v>9500</v>
      </c>
      <c r="E83" s="12">
        <v>10000</v>
      </c>
      <c r="F83" s="12"/>
      <c r="G83" s="15"/>
    </row>
    <row r="84" spans="1:7">
      <c r="A84" s="16" t="s">
        <v>226</v>
      </c>
      <c r="B84" s="10" t="s">
        <v>361</v>
      </c>
      <c r="C84" s="11" t="s">
        <v>151</v>
      </c>
      <c r="D84" s="12">
        <v>7000</v>
      </c>
      <c r="E84" s="12">
        <v>7000</v>
      </c>
      <c r="F84" s="12"/>
      <c r="G84" s="15"/>
    </row>
    <row r="85" spans="1:7">
      <c r="A85" s="16" t="s">
        <v>230</v>
      </c>
      <c r="B85" s="10" t="s">
        <v>361</v>
      </c>
      <c r="C85" s="11" t="s">
        <v>151</v>
      </c>
      <c r="D85" s="12">
        <v>7000</v>
      </c>
      <c r="E85" s="12">
        <v>7500</v>
      </c>
      <c r="F85" s="12"/>
      <c r="G85" s="15"/>
    </row>
    <row r="86" spans="1:7">
      <c r="A86" s="16" t="s">
        <v>232</v>
      </c>
      <c r="B86" s="10" t="s">
        <v>361</v>
      </c>
      <c r="C86" s="11" t="s">
        <v>151</v>
      </c>
      <c r="D86" s="12">
        <v>1000</v>
      </c>
      <c r="E86" s="12">
        <v>1000</v>
      </c>
      <c r="F86" s="12"/>
      <c r="G86" s="15"/>
    </row>
    <row r="87" spans="1:7">
      <c r="A87" s="16" t="s">
        <v>233</v>
      </c>
      <c r="B87" s="10" t="s">
        <v>361</v>
      </c>
      <c r="C87" s="11" t="s">
        <v>151</v>
      </c>
      <c r="D87" s="12">
        <v>5800</v>
      </c>
      <c r="E87" s="12">
        <v>6000</v>
      </c>
      <c r="F87" s="12"/>
      <c r="G87" s="15"/>
    </row>
    <row r="88" spans="1:7">
      <c r="A88" s="16" t="s">
        <v>234</v>
      </c>
      <c r="B88" s="10" t="s">
        <v>361</v>
      </c>
      <c r="C88" s="11" t="s">
        <v>151</v>
      </c>
      <c r="D88" s="12">
        <v>3500</v>
      </c>
      <c r="E88" s="12">
        <v>3600</v>
      </c>
      <c r="F88" s="12"/>
      <c r="G88" s="15"/>
    </row>
    <row r="89" spans="1:7">
      <c r="A89" s="118" t="s">
        <v>236</v>
      </c>
      <c r="B89" s="119"/>
      <c r="C89" s="119"/>
      <c r="D89" s="119"/>
      <c r="E89" s="119"/>
      <c r="F89" s="119"/>
      <c r="G89" s="120"/>
    </row>
    <row r="90" spans="1:7">
      <c r="A90" s="16" t="s">
        <v>237</v>
      </c>
      <c r="B90" s="10" t="s">
        <v>28</v>
      </c>
      <c r="C90" s="11" t="s">
        <v>520</v>
      </c>
      <c r="D90" s="12">
        <v>27500</v>
      </c>
      <c r="E90" s="12">
        <v>27500</v>
      </c>
      <c r="F90" s="12"/>
      <c r="G90" s="15"/>
    </row>
    <row r="91" spans="1:7">
      <c r="A91" s="16" t="s">
        <v>292</v>
      </c>
      <c r="B91" s="10" t="s">
        <v>133</v>
      </c>
      <c r="C91" s="11" t="s">
        <v>134</v>
      </c>
      <c r="D91" s="12">
        <v>64000</v>
      </c>
      <c r="E91" s="12">
        <v>68000</v>
      </c>
      <c r="F91" s="12"/>
      <c r="G91" s="15"/>
    </row>
    <row r="92" spans="1:7">
      <c r="A92" s="16" t="s">
        <v>293</v>
      </c>
      <c r="B92" s="10" t="s">
        <v>133</v>
      </c>
      <c r="C92" s="11" t="s">
        <v>134</v>
      </c>
      <c r="D92" s="12">
        <v>55000</v>
      </c>
      <c r="E92" s="12">
        <v>68000</v>
      </c>
      <c r="F92" s="12"/>
      <c r="G92" s="15"/>
    </row>
    <row r="93" spans="1:7">
      <c r="A93" s="16" t="s">
        <v>238</v>
      </c>
      <c r="B93" s="10" t="s">
        <v>28</v>
      </c>
      <c r="C93" s="11" t="s">
        <v>134</v>
      </c>
      <c r="D93" s="12">
        <v>64000</v>
      </c>
      <c r="E93" s="12">
        <v>68000</v>
      </c>
      <c r="F93" s="12"/>
      <c r="G93" s="15"/>
    </row>
    <row r="94" spans="1:7">
      <c r="A94" s="16" t="s">
        <v>239</v>
      </c>
      <c r="B94" s="10" t="s">
        <v>21</v>
      </c>
      <c r="C94" s="11" t="s">
        <v>500</v>
      </c>
      <c r="D94" s="12">
        <v>94000</v>
      </c>
      <c r="E94" s="12">
        <v>97000</v>
      </c>
      <c r="F94" s="12"/>
      <c r="G94" s="15"/>
    </row>
    <row r="95" spans="1:7">
      <c r="A95" s="16" t="s">
        <v>241</v>
      </c>
      <c r="B95" s="10" t="s">
        <v>21</v>
      </c>
      <c r="C95" s="11" t="s">
        <v>145</v>
      </c>
      <c r="D95" s="12">
        <v>110000</v>
      </c>
      <c r="E95" s="12">
        <v>112000</v>
      </c>
      <c r="F95" s="12"/>
      <c r="G95" s="15"/>
    </row>
    <row r="96" spans="1:7">
      <c r="A96" s="118" t="s">
        <v>275</v>
      </c>
      <c r="B96" s="119"/>
      <c r="C96" s="119"/>
      <c r="D96" s="119"/>
      <c r="E96" s="119"/>
      <c r="F96" s="119"/>
      <c r="G96" s="120"/>
    </row>
    <row r="97" spans="1:7">
      <c r="A97" s="16" t="s">
        <v>243</v>
      </c>
      <c r="B97" s="10" t="s">
        <v>294</v>
      </c>
      <c r="C97" s="11" t="s">
        <v>282</v>
      </c>
      <c r="D97" s="12">
        <v>360</v>
      </c>
      <c r="E97" s="12">
        <v>383</v>
      </c>
      <c r="F97" s="12"/>
      <c r="G97" s="15"/>
    </row>
    <row r="98" spans="1:7">
      <c r="A98" s="16" t="s">
        <v>245</v>
      </c>
      <c r="B98" s="10" t="s">
        <v>294</v>
      </c>
      <c r="C98" s="11" t="s">
        <v>282</v>
      </c>
      <c r="D98" s="12">
        <v>383</v>
      </c>
      <c r="E98" s="12">
        <v>417</v>
      </c>
      <c r="F98" s="12"/>
      <c r="G98" s="15"/>
    </row>
    <row r="99" spans="1:7">
      <c r="A99" s="16" t="s">
        <v>246</v>
      </c>
      <c r="B99" s="10" t="s">
        <v>294</v>
      </c>
      <c r="C99" s="11" t="s">
        <v>282</v>
      </c>
      <c r="D99" s="12">
        <v>356</v>
      </c>
      <c r="E99" s="12">
        <v>367</v>
      </c>
      <c r="F99" s="12"/>
      <c r="G99" s="15"/>
    </row>
    <row r="100" spans="1:7">
      <c r="A100" s="16" t="s">
        <v>283</v>
      </c>
      <c r="B100" s="10" t="s">
        <v>294</v>
      </c>
      <c r="C100" s="11" t="s">
        <v>282</v>
      </c>
      <c r="D100" s="12">
        <v>433</v>
      </c>
      <c r="E100" s="12">
        <v>467</v>
      </c>
      <c r="F100" s="12"/>
      <c r="G100" s="15"/>
    </row>
    <row r="101" spans="1:7">
      <c r="A101" s="118" t="s">
        <v>249</v>
      </c>
      <c r="B101" s="119"/>
      <c r="C101" s="119"/>
      <c r="D101" s="119"/>
      <c r="E101" s="119"/>
      <c r="F101" s="119"/>
      <c r="G101" s="120"/>
    </row>
    <row r="102" spans="1:7">
      <c r="A102" s="16" t="s">
        <v>250</v>
      </c>
      <c r="B102" s="10" t="s">
        <v>361</v>
      </c>
      <c r="C102" s="11" t="s">
        <v>151</v>
      </c>
      <c r="D102" s="12">
        <v>8000</v>
      </c>
      <c r="E102" s="12">
        <v>8400</v>
      </c>
      <c r="F102" s="12"/>
      <c r="G102" s="15"/>
    </row>
    <row r="103" spans="1:7">
      <c r="A103" s="16" t="s">
        <v>253</v>
      </c>
      <c r="B103" s="10" t="s">
        <v>361</v>
      </c>
      <c r="C103" s="11" t="s">
        <v>151</v>
      </c>
      <c r="D103" s="12">
        <v>4000</v>
      </c>
      <c r="E103" s="12">
        <v>4000</v>
      </c>
      <c r="F103" s="12"/>
      <c r="G103" s="15"/>
    </row>
    <row r="104" spans="1:7">
      <c r="A104" s="118" t="s">
        <v>254</v>
      </c>
      <c r="B104" s="119"/>
      <c r="C104" s="119"/>
      <c r="D104" s="119"/>
      <c r="E104" s="119"/>
      <c r="F104" s="119"/>
      <c r="G104" s="120"/>
    </row>
    <row r="105" spans="1:7">
      <c r="A105" s="16" t="s">
        <v>307</v>
      </c>
      <c r="B105" s="10" t="s">
        <v>117</v>
      </c>
      <c r="C105" s="11" t="s">
        <v>276</v>
      </c>
      <c r="D105" s="12">
        <v>85000</v>
      </c>
      <c r="E105" s="12">
        <v>87000</v>
      </c>
      <c r="F105" s="12"/>
      <c r="G105" s="15"/>
    </row>
    <row r="106" spans="1:7">
      <c r="A106" s="16" t="s">
        <v>307</v>
      </c>
      <c r="B106" s="10" t="s">
        <v>117</v>
      </c>
      <c r="C106" s="11" t="s">
        <v>277</v>
      </c>
      <c r="D106" s="12">
        <v>92000</v>
      </c>
      <c r="E106" s="12">
        <v>92000</v>
      </c>
      <c r="F106" s="12"/>
      <c r="G106" s="15"/>
    </row>
    <row r="107" spans="1:7">
      <c r="A107" s="16" t="s">
        <v>306</v>
      </c>
      <c r="B107" s="10" t="s">
        <v>28</v>
      </c>
      <c r="C107" s="11" t="s">
        <v>435</v>
      </c>
      <c r="D107" s="12">
        <v>86400</v>
      </c>
      <c r="E107" s="12">
        <v>91800</v>
      </c>
      <c r="F107" s="12"/>
      <c r="G107" s="15"/>
    </row>
    <row r="108" spans="1:7">
      <c r="A108" s="16" t="s">
        <v>436</v>
      </c>
      <c r="B108" s="10" t="s">
        <v>28</v>
      </c>
      <c r="C108" s="11" t="s">
        <v>435</v>
      </c>
      <c r="D108" s="12">
        <v>86400</v>
      </c>
      <c r="E108" s="12">
        <v>91800</v>
      </c>
      <c r="F108" s="12"/>
      <c r="G108" s="15"/>
    </row>
    <row r="109" spans="1:7">
      <c r="A109" s="16" t="s">
        <v>255</v>
      </c>
      <c r="B109" s="10" t="s">
        <v>21</v>
      </c>
      <c r="C109" s="11" t="s">
        <v>145</v>
      </c>
      <c r="D109" s="12">
        <v>143000</v>
      </c>
      <c r="E109" s="12">
        <v>150000</v>
      </c>
      <c r="F109" s="12"/>
      <c r="G109" s="15"/>
    </row>
    <row r="110" spans="1:7">
      <c r="A110" s="16" t="s">
        <v>437</v>
      </c>
      <c r="B110" s="10" t="s">
        <v>117</v>
      </c>
      <c r="C110" s="11" t="s">
        <v>438</v>
      </c>
      <c r="D110" s="12">
        <v>156000</v>
      </c>
      <c r="E110" s="12">
        <v>158400</v>
      </c>
      <c r="F110" s="12"/>
      <c r="G110" s="15"/>
    </row>
    <row r="111" spans="1:7">
      <c r="A111" s="16" t="s">
        <v>256</v>
      </c>
      <c r="B111" s="10" t="s">
        <v>28</v>
      </c>
      <c r="C111" s="11" t="s">
        <v>287</v>
      </c>
      <c r="D111" s="12">
        <v>228000</v>
      </c>
      <c r="E111" s="12">
        <v>235200</v>
      </c>
      <c r="F111" s="12"/>
      <c r="G111" s="15"/>
    </row>
    <row r="112" spans="1:7">
      <c r="A112" s="16" t="s">
        <v>257</v>
      </c>
      <c r="B112" s="10" t="s">
        <v>117</v>
      </c>
      <c r="C112" s="11" t="s">
        <v>162</v>
      </c>
      <c r="D112" s="12">
        <v>288000</v>
      </c>
      <c r="E112" s="12">
        <v>297600</v>
      </c>
      <c r="F112" s="12"/>
      <c r="G112" s="15"/>
    </row>
    <row r="113" spans="1:7">
      <c r="A113" s="16" t="s">
        <v>521</v>
      </c>
      <c r="B113" s="10" t="s">
        <v>28</v>
      </c>
      <c r="C113" s="11" t="s">
        <v>522</v>
      </c>
      <c r="D113" s="12">
        <v>136000</v>
      </c>
      <c r="E113" s="12">
        <v>139200</v>
      </c>
      <c r="F113" s="12"/>
      <c r="G113" s="15"/>
    </row>
    <row r="114" spans="1:7">
      <c r="A114" s="16" t="s">
        <v>258</v>
      </c>
      <c r="B114" s="10" t="s">
        <v>117</v>
      </c>
      <c r="C114" s="11" t="s">
        <v>440</v>
      </c>
      <c r="D114" s="12">
        <v>300000</v>
      </c>
      <c r="E114" s="12">
        <v>320000</v>
      </c>
      <c r="F114" s="12"/>
      <c r="G114" s="15"/>
    </row>
    <row r="115" spans="1:7">
      <c r="A115" s="16" t="s">
        <v>259</v>
      </c>
      <c r="B115" s="10" t="s">
        <v>117</v>
      </c>
      <c r="C115" s="11" t="s">
        <v>441</v>
      </c>
      <c r="D115" s="12">
        <v>81600</v>
      </c>
      <c r="E115" s="12">
        <v>91200</v>
      </c>
      <c r="F115" s="12"/>
      <c r="G115" s="15"/>
    </row>
    <row r="116" spans="1:7">
      <c r="A116" s="16" t="s">
        <v>442</v>
      </c>
      <c r="B116" s="10" t="s">
        <v>117</v>
      </c>
      <c r="C116" s="11" t="s">
        <v>443</v>
      </c>
      <c r="D116" s="12">
        <v>48000</v>
      </c>
      <c r="E116" s="12">
        <v>50000</v>
      </c>
      <c r="F116" s="12"/>
      <c r="G116" s="15"/>
    </row>
    <row r="117" spans="1:7">
      <c r="A117" s="16" t="s">
        <v>260</v>
      </c>
      <c r="B117" s="10" t="s">
        <v>28</v>
      </c>
      <c r="C117" s="11" t="s">
        <v>134</v>
      </c>
      <c r="D117" s="12">
        <v>38000</v>
      </c>
      <c r="E117" s="12">
        <v>38000</v>
      </c>
      <c r="F117" s="12"/>
      <c r="G117" s="15"/>
    </row>
    <row r="118" spans="1:7">
      <c r="A118" s="16" t="s">
        <v>261</v>
      </c>
      <c r="B118" s="10" t="s">
        <v>28</v>
      </c>
      <c r="C118" s="11" t="s">
        <v>287</v>
      </c>
      <c r="D118" s="12">
        <v>33000</v>
      </c>
      <c r="E118" s="12">
        <v>36000</v>
      </c>
      <c r="F118" s="12"/>
      <c r="G118" s="15"/>
    </row>
    <row r="119" spans="1:7">
      <c r="A119" s="16" t="s">
        <v>264</v>
      </c>
      <c r="B119" s="10" t="s">
        <v>117</v>
      </c>
      <c r="C119" s="11" t="s">
        <v>265</v>
      </c>
      <c r="D119" s="12">
        <v>206400</v>
      </c>
      <c r="E119" s="12">
        <v>216000</v>
      </c>
      <c r="F119" s="12"/>
      <c r="G119" s="15"/>
    </row>
    <row r="120" spans="1:7">
      <c r="A120" s="16" t="s">
        <v>357</v>
      </c>
      <c r="B120" s="10" t="s">
        <v>117</v>
      </c>
      <c r="C120" s="11" t="s">
        <v>490</v>
      </c>
      <c r="D120" s="12">
        <v>80000</v>
      </c>
      <c r="E120" s="12">
        <v>88000</v>
      </c>
      <c r="F120" s="12"/>
      <c r="G120" s="15"/>
    </row>
    <row r="121" spans="1:7">
      <c r="A121" s="16" t="s">
        <v>266</v>
      </c>
      <c r="B121" s="10" t="s">
        <v>117</v>
      </c>
      <c r="C121" s="11" t="s">
        <v>523</v>
      </c>
      <c r="D121" s="12">
        <v>79000</v>
      </c>
      <c r="E121" s="12">
        <v>80000</v>
      </c>
      <c r="F121" s="12"/>
      <c r="G121" s="15"/>
    </row>
    <row r="122" spans="1:7">
      <c r="A122" s="16" t="s">
        <v>268</v>
      </c>
      <c r="B122" s="10" t="s">
        <v>28</v>
      </c>
      <c r="C122" s="11" t="s">
        <v>288</v>
      </c>
      <c r="D122" s="12">
        <v>38000</v>
      </c>
      <c r="E122" s="12">
        <v>38000</v>
      </c>
      <c r="F122" s="12"/>
      <c r="G122" s="15"/>
    </row>
    <row r="123" spans="1:7">
      <c r="A123" s="77" t="s">
        <v>269</v>
      </c>
      <c r="B123" s="18" t="s">
        <v>28</v>
      </c>
      <c r="C123" s="19" t="s">
        <v>524</v>
      </c>
      <c r="D123" s="20">
        <v>19000</v>
      </c>
      <c r="E123" s="20">
        <v>19000</v>
      </c>
      <c r="F123" s="20"/>
      <c r="G123" s="20"/>
    </row>
    <row r="124" spans="1:7">
      <c r="A124" s="24" t="s">
        <v>196</v>
      </c>
    </row>
  </sheetData>
  <mergeCells count="19">
    <mergeCell ref="A10:G10"/>
    <mergeCell ref="A5:G5"/>
    <mergeCell ref="A6:G6"/>
    <mergeCell ref="A7:G7"/>
    <mergeCell ref="A8:G8"/>
    <mergeCell ref="A9:G9"/>
    <mergeCell ref="A43:G43"/>
    <mergeCell ref="A51:G51"/>
    <mergeCell ref="A12:A13"/>
    <mergeCell ref="B12:B13"/>
    <mergeCell ref="C12:C13"/>
    <mergeCell ref="D12:E12"/>
    <mergeCell ref="F12:G12"/>
    <mergeCell ref="A14:G14"/>
    <mergeCell ref="A78:G78"/>
    <mergeCell ref="A89:G89"/>
    <mergeCell ref="A96:G96"/>
    <mergeCell ref="A101:G101"/>
    <mergeCell ref="A104:G104"/>
  </mergeCells>
  <pageMargins left="0.7" right="0.7" top="0.75" bottom="0.75" header="0.3" footer="0.3"/>
  <pageSetup paperSize="122" scale="92" orientation="portrait" r:id="rId1"/>
  <rowBreaks count="1" manualBreakCount="1">
    <brk id="43" max="6" man="1"/>
  </rowBreaks>
  <colBreaks count="1" manualBreakCount="1">
    <brk id="7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930E-A041-48CE-91EA-F62FC024FDE7}">
  <dimension ref="A1:G121"/>
  <sheetViews>
    <sheetView showGridLines="0" zoomScale="90" zoomScaleNormal="90" workbookViewId="0"/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15.85546875" style="4" bestFit="1" customWidth="1"/>
    <col min="4" max="7" width="9.28515625" style="3" customWidth="1"/>
    <col min="8" max="16384" width="11.5703125" style="1"/>
  </cols>
  <sheetData>
    <row r="1" spans="1:7">
      <c r="A1" s="6"/>
      <c r="B1" s="7"/>
      <c r="C1" s="8"/>
      <c r="D1" s="9"/>
      <c r="E1" s="9"/>
      <c r="F1" s="9"/>
      <c r="G1" s="9"/>
    </row>
    <row r="2" spans="1:7">
      <c r="A2" s="6"/>
      <c r="B2" s="7"/>
      <c r="C2" s="8"/>
      <c r="D2" s="9"/>
      <c r="E2" s="9"/>
      <c r="F2" s="9"/>
      <c r="G2" s="9"/>
    </row>
    <row r="3" spans="1:7">
      <c r="A3" s="6"/>
      <c r="B3" s="7"/>
      <c r="C3" s="8"/>
      <c r="D3" s="9"/>
      <c r="E3" s="9"/>
      <c r="F3" s="9"/>
      <c r="G3" s="9"/>
    </row>
    <row r="4" spans="1:7">
      <c r="A4" s="6"/>
      <c r="B4" s="7"/>
      <c r="C4" s="8"/>
      <c r="D4" s="9"/>
      <c r="E4" s="9"/>
      <c r="F4" s="9"/>
      <c r="G4" s="9"/>
    </row>
    <row r="5" spans="1:7" ht="16.5">
      <c r="A5" s="110" t="s">
        <v>107</v>
      </c>
      <c r="B5" s="111"/>
      <c r="C5" s="111"/>
      <c r="D5" s="111"/>
      <c r="E5" s="111"/>
      <c r="F5" s="111"/>
      <c r="G5" s="111"/>
    </row>
    <row r="6" spans="1:7" ht="16.5">
      <c r="A6" s="110" t="s">
        <v>108</v>
      </c>
      <c r="B6" s="110"/>
      <c r="C6" s="110"/>
      <c r="D6" s="110"/>
      <c r="E6" s="110"/>
      <c r="F6" s="110"/>
      <c r="G6" s="110"/>
    </row>
    <row r="7" spans="1:7">
      <c r="A7" s="112" t="s">
        <v>109</v>
      </c>
      <c r="B7" s="113"/>
      <c r="C7" s="113"/>
      <c r="D7" s="113"/>
      <c r="E7" s="113"/>
      <c r="F7" s="113"/>
      <c r="G7" s="114"/>
    </row>
    <row r="8" spans="1:7">
      <c r="A8" s="115" t="s">
        <v>111</v>
      </c>
      <c r="B8" s="116"/>
      <c r="C8" s="116"/>
      <c r="D8" s="116"/>
      <c r="E8" s="116"/>
      <c r="F8" s="116"/>
      <c r="G8" s="117"/>
    </row>
    <row r="9" spans="1:7">
      <c r="A9" s="115" t="s">
        <v>341</v>
      </c>
      <c r="B9" s="116"/>
      <c r="C9" s="116"/>
      <c r="D9" s="116"/>
      <c r="E9" s="116"/>
      <c r="F9" s="116"/>
      <c r="G9" s="117"/>
    </row>
    <row r="10" spans="1:7">
      <c r="A10" s="107" t="s">
        <v>355</v>
      </c>
      <c r="B10" s="108"/>
      <c r="C10" s="108"/>
      <c r="D10" s="108"/>
      <c r="E10" s="108"/>
      <c r="F10" s="108"/>
      <c r="G10" s="109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02" t="s">
        <v>0</v>
      </c>
      <c r="B12" s="121" t="s">
        <v>1</v>
      </c>
      <c r="C12" s="121" t="s">
        <v>2</v>
      </c>
      <c r="D12" s="123" t="s">
        <v>100</v>
      </c>
      <c r="E12" s="123"/>
      <c r="F12" s="123" t="s">
        <v>101</v>
      </c>
      <c r="G12" s="124"/>
    </row>
    <row r="13" spans="1:7">
      <c r="A13" s="104"/>
      <c r="B13" s="122"/>
      <c r="C13" s="122"/>
      <c r="D13" s="22" t="s">
        <v>103</v>
      </c>
      <c r="E13" s="22" t="s">
        <v>102</v>
      </c>
      <c r="F13" s="22" t="s">
        <v>103</v>
      </c>
      <c r="G13" s="23" t="s">
        <v>102</v>
      </c>
    </row>
    <row r="14" spans="1:7">
      <c r="A14" s="125" t="s">
        <v>3</v>
      </c>
      <c r="B14" s="126"/>
      <c r="C14" s="126"/>
      <c r="D14" s="126"/>
      <c r="E14" s="126"/>
      <c r="F14" s="126"/>
      <c r="G14" s="127"/>
    </row>
    <row r="15" spans="1:7">
      <c r="A15" s="14" t="s">
        <v>15</v>
      </c>
      <c r="B15" s="10" t="s">
        <v>5</v>
      </c>
      <c r="C15" s="11" t="s">
        <v>121</v>
      </c>
      <c r="D15" s="12">
        <v>5000</v>
      </c>
      <c r="E15" s="12">
        <v>6000</v>
      </c>
      <c r="F15" s="12"/>
      <c r="G15" s="15"/>
    </row>
    <row r="16" spans="1:7">
      <c r="A16" s="14" t="s">
        <v>16</v>
      </c>
      <c r="B16" s="10" t="s">
        <v>117</v>
      </c>
      <c r="C16" s="11" t="s">
        <v>131</v>
      </c>
      <c r="D16" s="12">
        <v>45000</v>
      </c>
      <c r="E16" s="12">
        <v>50000</v>
      </c>
      <c r="F16" s="12"/>
      <c r="G16" s="15"/>
    </row>
    <row r="17" spans="1:7">
      <c r="A17" s="14" t="s">
        <v>119</v>
      </c>
      <c r="B17" s="10" t="s">
        <v>5</v>
      </c>
      <c r="C17" s="11" t="s">
        <v>121</v>
      </c>
      <c r="D17" s="12">
        <v>4500</v>
      </c>
      <c r="E17" s="12">
        <v>4800</v>
      </c>
      <c r="F17" s="12"/>
      <c r="G17" s="15"/>
    </row>
    <row r="18" spans="1:7">
      <c r="A18" s="14" t="s">
        <v>126</v>
      </c>
      <c r="B18" s="10" t="s">
        <v>5</v>
      </c>
      <c r="C18" s="11" t="s">
        <v>121</v>
      </c>
      <c r="D18" s="12">
        <v>1500</v>
      </c>
      <c r="E18" s="12">
        <v>1700</v>
      </c>
      <c r="F18" s="12"/>
      <c r="G18" s="15"/>
    </row>
    <row r="19" spans="1:7">
      <c r="A19" s="14" t="s">
        <v>19</v>
      </c>
      <c r="B19" s="10" t="s">
        <v>117</v>
      </c>
      <c r="C19" s="11" t="s">
        <v>124</v>
      </c>
      <c r="D19" s="12">
        <v>70000</v>
      </c>
      <c r="E19" s="12">
        <v>75000</v>
      </c>
      <c r="F19" s="12"/>
      <c r="G19" s="15"/>
    </row>
    <row r="20" spans="1:7">
      <c r="A20" s="14" t="s">
        <v>22</v>
      </c>
      <c r="B20" s="10" t="s">
        <v>10</v>
      </c>
      <c r="C20" s="11" t="s">
        <v>399</v>
      </c>
      <c r="D20" s="12">
        <v>75000</v>
      </c>
      <c r="E20" s="12">
        <v>80000</v>
      </c>
      <c r="F20" s="12"/>
      <c r="G20" s="15"/>
    </row>
    <row r="21" spans="1:7">
      <c r="A21" s="14" t="s">
        <v>164</v>
      </c>
      <c r="B21" s="10" t="s">
        <v>117</v>
      </c>
      <c r="C21" s="11" t="s">
        <v>123</v>
      </c>
      <c r="D21" s="12">
        <v>38000</v>
      </c>
      <c r="E21" s="12">
        <v>40000</v>
      </c>
      <c r="F21" s="12"/>
      <c r="G21" s="15"/>
    </row>
    <row r="22" spans="1:7">
      <c r="A22" s="14" t="s">
        <v>25</v>
      </c>
      <c r="B22" s="10" t="s">
        <v>117</v>
      </c>
      <c r="C22" s="11" t="s">
        <v>203</v>
      </c>
      <c r="D22" s="12">
        <v>100000</v>
      </c>
      <c r="E22" s="12">
        <v>105000</v>
      </c>
      <c r="F22" s="12"/>
      <c r="G22" s="15"/>
    </row>
    <row r="23" spans="1:7">
      <c r="A23" s="14" t="s">
        <v>26</v>
      </c>
      <c r="B23" s="10" t="s">
        <v>117</v>
      </c>
      <c r="C23" s="11" t="s">
        <v>203</v>
      </c>
      <c r="D23" s="12">
        <v>115000</v>
      </c>
      <c r="E23" s="12">
        <v>120000</v>
      </c>
      <c r="F23" s="12"/>
      <c r="G23" s="15"/>
    </row>
    <row r="24" spans="1:7">
      <c r="A24" s="14" t="s">
        <v>27</v>
      </c>
      <c r="B24" s="10" t="s">
        <v>117</v>
      </c>
      <c r="C24" s="11" t="s">
        <v>203</v>
      </c>
      <c r="D24" s="12">
        <v>120000</v>
      </c>
      <c r="E24" s="12">
        <v>125000</v>
      </c>
      <c r="F24" s="12"/>
      <c r="G24" s="15"/>
    </row>
    <row r="25" spans="1:7">
      <c r="A25" s="14" t="s">
        <v>130</v>
      </c>
      <c r="B25" s="10" t="s">
        <v>21</v>
      </c>
      <c r="C25" s="11" t="s">
        <v>141</v>
      </c>
      <c r="D25" s="12">
        <v>75000</v>
      </c>
      <c r="E25" s="12">
        <v>78000</v>
      </c>
      <c r="F25" s="12"/>
      <c r="G25" s="15"/>
    </row>
    <row r="26" spans="1:7">
      <c r="A26" s="14" t="s">
        <v>29</v>
      </c>
      <c r="B26" s="10" t="s">
        <v>5</v>
      </c>
      <c r="C26" s="11" t="s">
        <v>121</v>
      </c>
      <c r="D26" s="12">
        <v>2500</v>
      </c>
      <c r="E26" s="12">
        <v>3000</v>
      </c>
      <c r="F26" s="12"/>
      <c r="G26" s="15"/>
    </row>
    <row r="27" spans="1:7">
      <c r="A27" s="14" t="s">
        <v>30</v>
      </c>
      <c r="B27" s="10" t="s">
        <v>10</v>
      </c>
      <c r="C27" s="11" t="s">
        <v>401</v>
      </c>
      <c r="D27" s="12">
        <v>20000</v>
      </c>
      <c r="E27" s="12">
        <v>20000</v>
      </c>
      <c r="F27" s="12"/>
      <c r="G27" s="15"/>
    </row>
    <row r="28" spans="1:7">
      <c r="A28" s="14" t="s">
        <v>31</v>
      </c>
      <c r="B28" s="10" t="s">
        <v>21</v>
      </c>
      <c r="C28" s="11" t="s">
        <v>516</v>
      </c>
      <c r="D28" s="12">
        <v>45000</v>
      </c>
      <c r="E28" s="12">
        <v>45000</v>
      </c>
      <c r="F28" s="12"/>
      <c r="G28" s="15"/>
    </row>
    <row r="29" spans="1:7">
      <c r="A29" s="14" t="s">
        <v>157</v>
      </c>
      <c r="B29" s="10" t="s">
        <v>5</v>
      </c>
      <c r="C29" s="11" t="s">
        <v>121</v>
      </c>
      <c r="D29" s="12">
        <v>2000</v>
      </c>
      <c r="E29" s="12">
        <v>2300</v>
      </c>
      <c r="F29" s="12"/>
      <c r="G29" s="15"/>
    </row>
    <row r="30" spans="1:7">
      <c r="A30" s="14" t="s">
        <v>36</v>
      </c>
      <c r="B30" s="10" t="s">
        <v>5</v>
      </c>
      <c r="C30" s="11" t="s">
        <v>121</v>
      </c>
      <c r="D30" s="12">
        <v>1700</v>
      </c>
      <c r="E30" s="12">
        <v>1800</v>
      </c>
      <c r="F30" s="12"/>
      <c r="G30" s="15"/>
    </row>
    <row r="31" spans="1:7">
      <c r="A31" s="14" t="s">
        <v>137</v>
      </c>
      <c r="B31" s="10" t="s">
        <v>117</v>
      </c>
      <c r="C31" s="11" t="s">
        <v>203</v>
      </c>
      <c r="D31" s="12">
        <v>115000</v>
      </c>
      <c r="E31" s="12">
        <v>115000</v>
      </c>
      <c r="F31" s="12"/>
      <c r="G31" s="15"/>
    </row>
    <row r="32" spans="1:7">
      <c r="A32" s="14" t="s">
        <v>139</v>
      </c>
      <c r="B32" s="10" t="s">
        <v>5</v>
      </c>
      <c r="C32" s="11" t="s">
        <v>121</v>
      </c>
      <c r="D32" s="12">
        <v>1100</v>
      </c>
      <c r="E32" s="12">
        <v>1300</v>
      </c>
      <c r="F32" s="12"/>
      <c r="G32" s="15"/>
    </row>
    <row r="33" spans="1:7">
      <c r="A33" s="14" t="s">
        <v>113</v>
      </c>
      <c r="B33" s="10" t="s">
        <v>21</v>
      </c>
      <c r="C33" s="11" t="s">
        <v>145</v>
      </c>
      <c r="D33" s="12">
        <v>100000</v>
      </c>
      <c r="E33" s="12">
        <v>100000</v>
      </c>
      <c r="F33" s="12"/>
      <c r="G33" s="15"/>
    </row>
    <row r="34" spans="1:7">
      <c r="A34" s="14" t="s">
        <v>187</v>
      </c>
      <c r="B34" s="10" t="s">
        <v>117</v>
      </c>
      <c r="C34" s="11" t="s">
        <v>134</v>
      </c>
      <c r="D34" s="12">
        <v>30000</v>
      </c>
      <c r="E34" s="12">
        <v>30000</v>
      </c>
      <c r="F34" s="12"/>
      <c r="G34" s="15"/>
    </row>
    <row r="35" spans="1:7">
      <c r="A35" s="14" t="s">
        <v>43</v>
      </c>
      <c r="B35" s="10" t="s">
        <v>117</v>
      </c>
      <c r="C35" s="11" t="s">
        <v>134</v>
      </c>
      <c r="D35" s="12">
        <v>50000</v>
      </c>
      <c r="E35" s="12">
        <v>54000</v>
      </c>
      <c r="F35" s="12"/>
      <c r="G35" s="15"/>
    </row>
    <row r="36" spans="1:7">
      <c r="A36" s="128" t="s">
        <v>114</v>
      </c>
      <c r="B36" s="129"/>
      <c r="C36" s="129"/>
      <c r="D36" s="129"/>
      <c r="E36" s="129"/>
      <c r="F36" s="129"/>
      <c r="G36" s="130"/>
    </row>
    <row r="37" spans="1:7">
      <c r="A37" s="14" t="s">
        <v>188</v>
      </c>
      <c r="B37" s="10" t="s">
        <v>21</v>
      </c>
      <c r="C37" s="11" t="s">
        <v>145</v>
      </c>
      <c r="D37" s="12">
        <v>35000</v>
      </c>
      <c r="E37" s="12">
        <v>40000</v>
      </c>
      <c r="F37" s="12"/>
      <c r="G37" s="15"/>
    </row>
    <row r="38" spans="1:7">
      <c r="A38" s="14" t="s">
        <v>158</v>
      </c>
      <c r="B38" s="10" t="s">
        <v>21</v>
      </c>
      <c r="C38" s="11" t="s">
        <v>145</v>
      </c>
      <c r="D38" s="12">
        <v>58000</v>
      </c>
      <c r="E38" s="12">
        <v>60000</v>
      </c>
      <c r="F38" s="12"/>
      <c r="G38" s="15"/>
    </row>
    <row r="39" spans="1:7">
      <c r="A39" s="14" t="s">
        <v>48</v>
      </c>
      <c r="B39" s="10" t="s">
        <v>21</v>
      </c>
      <c r="C39" s="11" t="s">
        <v>145</v>
      </c>
      <c r="D39" s="12">
        <v>60000</v>
      </c>
      <c r="E39" s="12">
        <v>60000</v>
      </c>
      <c r="F39" s="12"/>
      <c r="G39" s="15"/>
    </row>
    <row r="40" spans="1:7">
      <c r="A40" s="14" t="s">
        <v>525</v>
      </c>
      <c r="B40" s="10" t="s">
        <v>21</v>
      </c>
      <c r="C40" s="11" t="s">
        <v>145</v>
      </c>
      <c r="D40" s="12">
        <v>60000</v>
      </c>
      <c r="E40" s="12">
        <v>63000</v>
      </c>
      <c r="F40" s="12"/>
      <c r="G40" s="15"/>
    </row>
    <row r="41" spans="1:7">
      <c r="A41" s="14" t="s">
        <v>526</v>
      </c>
      <c r="B41" s="10" t="s">
        <v>21</v>
      </c>
      <c r="C41" s="11" t="s">
        <v>145</v>
      </c>
      <c r="D41" s="12">
        <v>55000</v>
      </c>
      <c r="E41" s="12">
        <v>60000</v>
      </c>
      <c r="F41" s="12"/>
      <c r="G41" s="15"/>
    </row>
    <row r="42" spans="1:7">
      <c r="A42" s="14" t="s">
        <v>161</v>
      </c>
      <c r="B42" s="10" t="s">
        <v>21</v>
      </c>
      <c r="C42" s="11" t="s">
        <v>145</v>
      </c>
      <c r="D42" s="12">
        <v>55000</v>
      </c>
      <c r="E42" s="12">
        <v>58000</v>
      </c>
      <c r="F42" s="12"/>
      <c r="G42" s="15"/>
    </row>
    <row r="43" spans="1:7">
      <c r="A43" s="14" t="s">
        <v>458</v>
      </c>
      <c r="B43" s="10" t="s">
        <v>21</v>
      </c>
      <c r="C43" s="11" t="s">
        <v>145</v>
      </c>
      <c r="D43" s="12">
        <v>50000</v>
      </c>
      <c r="E43" s="12">
        <v>55000</v>
      </c>
      <c r="F43" s="12"/>
      <c r="G43" s="15"/>
    </row>
    <row r="44" spans="1:7">
      <c r="A44" s="14" t="s">
        <v>116</v>
      </c>
      <c r="B44" s="10" t="s">
        <v>21</v>
      </c>
      <c r="C44" s="11" t="s">
        <v>145</v>
      </c>
      <c r="D44" s="12">
        <v>50000</v>
      </c>
      <c r="E44" s="12">
        <v>55000</v>
      </c>
      <c r="F44" s="12"/>
      <c r="G44" s="15"/>
    </row>
    <row r="45" spans="1:7">
      <c r="A45" s="14" t="s">
        <v>56</v>
      </c>
      <c r="B45" s="10" t="s">
        <v>28</v>
      </c>
      <c r="C45" s="11" t="s">
        <v>478</v>
      </c>
      <c r="D45" s="12">
        <v>22000</v>
      </c>
      <c r="E45" s="12">
        <v>23000</v>
      </c>
      <c r="F45" s="12"/>
      <c r="G45" s="15"/>
    </row>
    <row r="46" spans="1:7">
      <c r="A46" s="14" t="s">
        <v>205</v>
      </c>
      <c r="B46" s="10" t="s">
        <v>21</v>
      </c>
      <c r="C46" s="11" t="s">
        <v>527</v>
      </c>
      <c r="D46" s="12">
        <v>45000</v>
      </c>
      <c r="E46" s="12">
        <v>45000</v>
      </c>
      <c r="F46" s="12"/>
      <c r="G46" s="15"/>
    </row>
    <row r="47" spans="1:7">
      <c r="A47" s="14" t="s">
        <v>179</v>
      </c>
      <c r="B47" s="10" t="s">
        <v>21</v>
      </c>
      <c r="C47" s="11" t="s">
        <v>156</v>
      </c>
      <c r="D47" s="12">
        <v>80000</v>
      </c>
      <c r="E47" s="12">
        <v>85000</v>
      </c>
      <c r="F47" s="12"/>
      <c r="G47" s="15"/>
    </row>
    <row r="48" spans="1:7">
      <c r="A48" s="118" t="s">
        <v>61</v>
      </c>
      <c r="B48" s="119"/>
      <c r="C48" s="119"/>
      <c r="D48" s="119"/>
      <c r="E48" s="119"/>
      <c r="F48" s="119"/>
      <c r="G48" s="120"/>
    </row>
    <row r="49" spans="1:7">
      <c r="A49" s="16" t="s">
        <v>62</v>
      </c>
      <c r="B49" s="10" t="s">
        <v>406</v>
      </c>
      <c r="C49" s="11" t="s">
        <v>429</v>
      </c>
      <c r="D49" s="12">
        <v>4000</v>
      </c>
      <c r="E49" s="12">
        <v>5000</v>
      </c>
      <c r="F49" s="12"/>
      <c r="G49" s="15"/>
    </row>
    <row r="50" spans="1:7">
      <c r="A50" s="16" t="s">
        <v>88</v>
      </c>
      <c r="B50" s="10" t="s">
        <v>406</v>
      </c>
      <c r="C50" s="11" t="s">
        <v>429</v>
      </c>
      <c r="D50" s="12">
        <v>15000</v>
      </c>
      <c r="E50" s="12">
        <v>16000</v>
      </c>
      <c r="F50" s="12"/>
      <c r="G50" s="15"/>
    </row>
    <row r="51" spans="1:7">
      <c r="A51" s="16" t="s">
        <v>89</v>
      </c>
      <c r="B51" s="10" t="s">
        <v>117</v>
      </c>
      <c r="C51" s="11" t="s">
        <v>124</v>
      </c>
      <c r="D51" s="12">
        <v>80000</v>
      </c>
      <c r="E51" s="12">
        <v>80000</v>
      </c>
      <c r="F51" s="12"/>
      <c r="G51" s="15"/>
    </row>
    <row r="52" spans="1:7">
      <c r="A52" s="16" t="s">
        <v>79</v>
      </c>
      <c r="B52" s="10" t="s">
        <v>21</v>
      </c>
      <c r="C52" s="11" t="s">
        <v>145</v>
      </c>
      <c r="D52" s="12">
        <v>85000</v>
      </c>
      <c r="E52" s="12">
        <v>90000</v>
      </c>
      <c r="F52" s="12"/>
      <c r="G52" s="15"/>
    </row>
    <row r="53" spans="1:7">
      <c r="A53" s="16" t="s">
        <v>64</v>
      </c>
      <c r="B53" s="10" t="s">
        <v>5</v>
      </c>
      <c r="C53" s="11" t="s">
        <v>121</v>
      </c>
      <c r="D53" s="12">
        <v>1000</v>
      </c>
      <c r="E53" s="12">
        <v>1500</v>
      </c>
      <c r="F53" s="12"/>
      <c r="G53" s="15"/>
    </row>
    <row r="54" spans="1:7">
      <c r="A54" s="16" t="s">
        <v>462</v>
      </c>
      <c r="B54" s="10" t="s">
        <v>21</v>
      </c>
      <c r="C54" s="11" t="s">
        <v>461</v>
      </c>
      <c r="D54" s="12">
        <v>30000</v>
      </c>
      <c r="E54" s="12">
        <v>35000</v>
      </c>
      <c r="F54" s="12"/>
      <c r="G54" s="15"/>
    </row>
    <row r="55" spans="1:7">
      <c r="A55" s="16" t="s">
        <v>207</v>
      </c>
      <c r="B55" s="10" t="s">
        <v>406</v>
      </c>
      <c r="C55" s="11" t="s">
        <v>463</v>
      </c>
      <c r="D55" s="12">
        <v>12000</v>
      </c>
      <c r="E55" s="12">
        <v>13000</v>
      </c>
      <c r="F55" s="12"/>
      <c r="G55" s="15"/>
    </row>
    <row r="56" spans="1:7">
      <c r="A56" s="16" t="s">
        <v>93</v>
      </c>
      <c r="B56" s="10" t="s">
        <v>21</v>
      </c>
      <c r="C56" s="11" t="s">
        <v>528</v>
      </c>
      <c r="D56" s="12">
        <v>65000</v>
      </c>
      <c r="E56" s="12">
        <v>65000</v>
      </c>
      <c r="F56" s="12"/>
      <c r="G56" s="15"/>
    </row>
    <row r="57" spans="1:7">
      <c r="A57" s="16" t="s">
        <v>65</v>
      </c>
      <c r="B57" s="10" t="s">
        <v>406</v>
      </c>
      <c r="C57" s="11" t="s">
        <v>429</v>
      </c>
      <c r="D57" s="12">
        <v>10000</v>
      </c>
      <c r="E57" s="12">
        <v>12000</v>
      </c>
      <c r="F57" s="12"/>
      <c r="G57" s="15"/>
    </row>
    <row r="58" spans="1:7">
      <c r="A58" s="16" t="s">
        <v>67</v>
      </c>
      <c r="B58" s="10" t="s">
        <v>5</v>
      </c>
      <c r="C58" s="11" t="s">
        <v>121</v>
      </c>
      <c r="D58" s="12">
        <v>1500</v>
      </c>
      <c r="E58" s="12">
        <v>2000</v>
      </c>
      <c r="F58" s="12"/>
      <c r="G58" s="15"/>
    </row>
    <row r="59" spans="1:7">
      <c r="A59" s="16" t="s">
        <v>68</v>
      </c>
      <c r="B59" s="10" t="s">
        <v>406</v>
      </c>
      <c r="C59" s="11" t="s">
        <v>429</v>
      </c>
      <c r="D59" s="12">
        <v>5000</v>
      </c>
      <c r="E59" s="12">
        <v>6000</v>
      </c>
      <c r="F59" s="12"/>
      <c r="G59" s="15"/>
    </row>
    <row r="60" spans="1:7">
      <c r="A60" s="16" t="s">
        <v>80</v>
      </c>
      <c r="B60" s="10" t="s">
        <v>21</v>
      </c>
      <c r="C60" s="11" t="s">
        <v>145</v>
      </c>
      <c r="D60" s="12">
        <v>135000</v>
      </c>
      <c r="E60" s="12">
        <v>140000</v>
      </c>
      <c r="F60" s="12"/>
      <c r="G60" s="15"/>
    </row>
    <row r="61" spans="1:7">
      <c r="A61" s="16" t="s">
        <v>82</v>
      </c>
      <c r="B61" s="10" t="s">
        <v>140</v>
      </c>
      <c r="C61" s="11" t="s">
        <v>142</v>
      </c>
      <c r="D61" s="12">
        <v>19000</v>
      </c>
      <c r="E61" s="12">
        <v>20000</v>
      </c>
      <c r="F61" s="12"/>
      <c r="G61" s="15"/>
    </row>
    <row r="62" spans="1:7">
      <c r="A62" s="16" t="s">
        <v>69</v>
      </c>
      <c r="B62" s="10" t="s">
        <v>117</v>
      </c>
      <c r="C62" s="11" t="s">
        <v>477</v>
      </c>
      <c r="D62" s="12">
        <v>8000</v>
      </c>
      <c r="E62" s="12">
        <v>10000</v>
      </c>
      <c r="F62" s="12"/>
      <c r="G62" s="15"/>
    </row>
    <row r="63" spans="1:7">
      <c r="A63" s="16" t="s">
        <v>95</v>
      </c>
      <c r="B63" s="10" t="s">
        <v>140</v>
      </c>
      <c r="C63" s="11" t="s">
        <v>142</v>
      </c>
      <c r="D63" s="12">
        <v>10000</v>
      </c>
      <c r="E63" s="12">
        <v>11000</v>
      </c>
      <c r="F63" s="12"/>
      <c r="G63" s="15"/>
    </row>
    <row r="64" spans="1:7">
      <c r="A64" s="16" t="s">
        <v>71</v>
      </c>
      <c r="B64" s="10" t="s">
        <v>406</v>
      </c>
      <c r="C64" s="11" t="s">
        <v>429</v>
      </c>
      <c r="D64" s="12">
        <v>5000</v>
      </c>
      <c r="E64" s="12">
        <v>6000</v>
      </c>
      <c r="F64" s="12"/>
      <c r="G64" s="15"/>
    </row>
    <row r="65" spans="1:7">
      <c r="A65" s="16" t="s">
        <v>96</v>
      </c>
      <c r="B65" s="10" t="s">
        <v>140</v>
      </c>
      <c r="C65" s="11" t="s">
        <v>142</v>
      </c>
      <c r="D65" s="12">
        <v>10000</v>
      </c>
      <c r="E65" s="12">
        <v>10000</v>
      </c>
      <c r="F65" s="12"/>
      <c r="G65" s="15"/>
    </row>
    <row r="66" spans="1:7">
      <c r="A66" s="16" t="s">
        <v>153</v>
      </c>
      <c r="B66" s="10" t="s">
        <v>21</v>
      </c>
      <c r="C66" s="11" t="s">
        <v>145</v>
      </c>
      <c r="D66" s="12">
        <v>13000</v>
      </c>
      <c r="E66" s="12">
        <v>14000</v>
      </c>
      <c r="F66" s="12"/>
      <c r="G66" s="15"/>
    </row>
    <row r="67" spans="1:7">
      <c r="A67" s="16" t="s">
        <v>72</v>
      </c>
      <c r="B67" s="10" t="s">
        <v>21</v>
      </c>
      <c r="C67" s="11" t="s">
        <v>516</v>
      </c>
      <c r="D67" s="12">
        <v>50000</v>
      </c>
      <c r="E67" s="12">
        <v>50000</v>
      </c>
      <c r="F67" s="12"/>
      <c r="G67" s="15"/>
    </row>
    <row r="68" spans="1:7">
      <c r="A68" s="16" t="s">
        <v>84</v>
      </c>
      <c r="B68" s="10" t="s">
        <v>10</v>
      </c>
      <c r="C68" s="11" t="s">
        <v>386</v>
      </c>
      <c r="D68" s="12">
        <v>44000</v>
      </c>
      <c r="E68" s="12">
        <v>46000</v>
      </c>
      <c r="F68" s="12"/>
      <c r="G68" s="15"/>
    </row>
    <row r="69" spans="1:7">
      <c r="A69" s="16" t="s">
        <v>85</v>
      </c>
      <c r="B69" s="10" t="s">
        <v>21</v>
      </c>
      <c r="C69" s="11" t="s">
        <v>145</v>
      </c>
      <c r="D69" s="12">
        <v>22000</v>
      </c>
      <c r="E69" s="12">
        <v>25000</v>
      </c>
      <c r="F69" s="12"/>
      <c r="G69" s="15"/>
    </row>
    <row r="70" spans="1:7">
      <c r="A70" s="132" t="s">
        <v>192</v>
      </c>
      <c r="B70" s="131"/>
      <c r="C70" s="131"/>
      <c r="D70" s="131"/>
      <c r="E70" s="131"/>
      <c r="F70" s="131"/>
      <c r="G70" s="133"/>
    </row>
    <row r="71" spans="1:7">
      <c r="A71" s="118" t="s">
        <v>273</v>
      </c>
      <c r="B71" s="119"/>
      <c r="C71" s="119"/>
      <c r="D71" s="119"/>
      <c r="E71" s="119"/>
      <c r="F71" s="119"/>
      <c r="G71" s="120"/>
    </row>
    <row r="72" spans="1:7">
      <c r="A72" s="16" t="s">
        <v>211</v>
      </c>
      <c r="B72" s="10" t="s">
        <v>5</v>
      </c>
      <c r="C72" s="11" t="s">
        <v>121</v>
      </c>
      <c r="D72" s="12">
        <v>18000</v>
      </c>
      <c r="E72" s="12">
        <v>20000</v>
      </c>
      <c r="F72" s="12"/>
      <c r="G72" s="15"/>
    </row>
    <row r="73" spans="1:7">
      <c r="A73" s="16" t="s">
        <v>279</v>
      </c>
      <c r="B73" s="10" t="s">
        <v>5</v>
      </c>
      <c r="C73" s="11" t="s">
        <v>121</v>
      </c>
      <c r="D73" s="12">
        <v>18000</v>
      </c>
      <c r="E73" s="12">
        <v>20000</v>
      </c>
      <c r="F73" s="12"/>
      <c r="G73" s="15"/>
    </row>
    <row r="74" spans="1:7">
      <c r="A74" s="16" t="s">
        <v>212</v>
      </c>
      <c r="B74" s="10" t="s">
        <v>5</v>
      </c>
      <c r="C74" s="11" t="s">
        <v>121</v>
      </c>
      <c r="D74" s="12">
        <v>12000</v>
      </c>
      <c r="E74" s="12">
        <v>12000</v>
      </c>
      <c r="F74" s="12"/>
      <c r="G74" s="15"/>
    </row>
    <row r="75" spans="1:7">
      <c r="A75" s="16" t="s">
        <v>473</v>
      </c>
      <c r="B75" s="10" t="s">
        <v>5</v>
      </c>
      <c r="C75" s="11" t="s">
        <v>121</v>
      </c>
      <c r="D75" s="12">
        <v>20000</v>
      </c>
      <c r="E75" s="12">
        <v>22000</v>
      </c>
      <c r="F75" s="12"/>
      <c r="G75" s="15"/>
    </row>
    <row r="76" spans="1:7">
      <c r="A76" s="16" t="s">
        <v>213</v>
      </c>
      <c r="B76" s="10" t="s">
        <v>5</v>
      </c>
      <c r="C76" s="11" t="s">
        <v>121</v>
      </c>
      <c r="D76" s="12">
        <v>19000</v>
      </c>
      <c r="E76" s="12">
        <v>20000</v>
      </c>
      <c r="F76" s="12"/>
      <c r="G76" s="15"/>
    </row>
    <row r="77" spans="1:7">
      <c r="A77" s="118" t="s">
        <v>479</v>
      </c>
      <c r="B77" s="119"/>
      <c r="C77" s="119"/>
      <c r="D77" s="119"/>
      <c r="E77" s="119"/>
      <c r="F77" s="119"/>
      <c r="G77" s="120"/>
    </row>
    <row r="78" spans="1:7">
      <c r="A78" s="16" t="s">
        <v>214</v>
      </c>
      <c r="B78" s="10" t="s">
        <v>5</v>
      </c>
      <c r="C78" s="11" t="s">
        <v>121</v>
      </c>
      <c r="D78" s="12">
        <v>18000</v>
      </c>
      <c r="E78" s="12">
        <v>21000</v>
      </c>
      <c r="F78" s="12"/>
      <c r="G78" s="15"/>
    </row>
    <row r="79" spans="1:7">
      <c r="A79" s="16" t="s">
        <v>215</v>
      </c>
      <c r="B79" s="10" t="s">
        <v>5</v>
      </c>
      <c r="C79" s="11" t="s">
        <v>121</v>
      </c>
      <c r="D79" s="12">
        <v>18000</v>
      </c>
      <c r="E79" s="12">
        <v>21000</v>
      </c>
      <c r="F79" s="12"/>
      <c r="G79" s="15"/>
    </row>
    <row r="80" spans="1:7">
      <c r="A80" s="16" t="s">
        <v>217</v>
      </c>
      <c r="B80" s="10" t="s">
        <v>5</v>
      </c>
      <c r="C80" s="11" t="s">
        <v>121</v>
      </c>
      <c r="D80" s="12">
        <v>18000</v>
      </c>
      <c r="E80" s="12">
        <v>21000</v>
      </c>
      <c r="F80" s="12"/>
      <c r="G80" s="15"/>
    </row>
    <row r="81" spans="1:7">
      <c r="A81" s="16" t="s">
        <v>219</v>
      </c>
      <c r="B81" s="10" t="s">
        <v>5</v>
      </c>
      <c r="C81" s="11" t="s">
        <v>121</v>
      </c>
      <c r="D81" s="12">
        <v>20000</v>
      </c>
      <c r="E81" s="12">
        <v>22000</v>
      </c>
      <c r="F81" s="12"/>
      <c r="G81" s="15"/>
    </row>
    <row r="82" spans="1:7">
      <c r="A82" s="16" t="s">
        <v>220</v>
      </c>
      <c r="B82" s="10" t="s">
        <v>5</v>
      </c>
      <c r="C82" s="11" t="s">
        <v>121</v>
      </c>
      <c r="D82" s="12">
        <v>16000</v>
      </c>
      <c r="E82" s="12">
        <v>16000</v>
      </c>
      <c r="F82" s="12"/>
      <c r="G82" s="15"/>
    </row>
    <row r="83" spans="1:7">
      <c r="A83" s="16" t="s">
        <v>221</v>
      </c>
      <c r="B83" s="10" t="s">
        <v>5</v>
      </c>
      <c r="C83" s="11" t="s">
        <v>121</v>
      </c>
      <c r="D83" s="12">
        <v>16000</v>
      </c>
      <c r="E83" s="12">
        <v>16000</v>
      </c>
      <c r="F83" s="12"/>
      <c r="G83" s="15"/>
    </row>
    <row r="84" spans="1:7">
      <c r="A84" s="16" t="s">
        <v>222</v>
      </c>
      <c r="B84" s="10" t="s">
        <v>5</v>
      </c>
      <c r="C84" s="11" t="s">
        <v>121</v>
      </c>
      <c r="D84" s="12">
        <v>18000</v>
      </c>
      <c r="E84" s="12">
        <v>20000</v>
      </c>
      <c r="F84" s="12"/>
      <c r="G84" s="15"/>
    </row>
    <row r="85" spans="1:7">
      <c r="A85" s="16" t="s">
        <v>223</v>
      </c>
      <c r="B85" s="10" t="s">
        <v>5</v>
      </c>
      <c r="C85" s="11" t="s">
        <v>121</v>
      </c>
      <c r="D85" s="12">
        <v>20000</v>
      </c>
      <c r="E85" s="12">
        <v>22000</v>
      </c>
      <c r="F85" s="12"/>
      <c r="G85" s="15"/>
    </row>
    <row r="86" spans="1:7">
      <c r="A86" s="16" t="s">
        <v>224</v>
      </c>
      <c r="B86" s="10" t="s">
        <v>5</v>
      </c>
      <c r="C86" s="11" t="s">
        <v>121</v>
      </c>
      <c r="D86" s="12">
        <v>16000</v>
      </c>
      <c r="E86" s="12">
        <v>18000</v>
      </c>
      <c r="F86" s="12"/>
      <c r="G86" s="15"/>
    </row>
    <row r="87" spans="1:7">
      <c r="A87" s="16" t="s">
        <v>225</v>
      </c>
      <c r="B87" s="10" t="s">
        <v>5</v>
      </c>
      <c r="C87" s="11" t="s">
        <v>121</v>
      </c>
      <c r="D87" s="12">
        <v>18000</v>
      </c>
      <c r="E87" s="12">
        <v>21000</v>
      </c>
      <c r="F87" s="12"/>
      <c r="G87" s="15"/>
    </row>
    <row r="88" spans="1:7">
      <c r="A88" s="16" t="s">
        <v>228</v>
      </c>
      <c r="B88" s="10" t="s">
        <v>5</v>
      </c>
      <c r="C88" s="11" t="s">
        <v>121</v>
      </c>
      <c r="D88" s="12">
        <v>16000</v>
      </c>
      <c r="E88" s="12">
        <v>18000</v>
      </c>
      <c r="F88" s="12"/>
      <c r="G88" s="15"/>
    </row>
    <row r="89" spans="1:7">
      <c r="A89" s="16" t="s">
        <v>229</v>
      </c>
      <c r="B89" s="10" t="s">
        <v>5</v>
      </c>
      <c r="C89" s="11" t="s">
        <v>121</v>
      </c>
      <c r="D89" s="12">
        <v>18000</v>
      </c>
      <c r="E89" s="12">
        <v>21000</v>
      </c>
      <c r="F89" s="12"/>
      <c r="G89" s="15"/>
    </row>
    <row r="90" spans="1:7">
      <c r="A90" s="16" t="s">
        <v>230</v>
      </c>
      <c r="B90" s="10" t="s">
        <v>5</v>
      </c>
      <c r="C90" s="11" t="s">
        <v>121</v>
      </c>
      <c r="D90" s="12">
        <v>16000</v>
      </c>
      <c r="E90" s="12">
        <v>18000</v>
      </c>
      <c r="F90" s="12"/>
      <c r="G90" s="15"/>
    </row>
    <row r="91" spans="1:7">
      <c r="A91" s="118" t="s">
        <v>274</v>
      </c>
      <c r="B91" s="119"/>
      <c r="C91" s="119"/>
      <c r="D91" s="119"/>
      <c r="E91" s="119"/>
      <c r="F91" s="119"/>
      <c r="G91" s="120"/>
    </row>
    <row r="92" spans="1:7">
      <c r="A92" s="16" t="s">
        <v>232</v>
      </c>
      <c r="B92" s="10" t="s">
        <v>361</v>
      </c>
      <c r="C92" s="11" t="s">
        <v>151</v>
      </c>
      <c r="D92" s="12">
        <v>800</v>
      </c>
      <c r="E92" s="12">
        <v>800</v>
      </c>
      <c r="F92" s="12"/>
      <c r="G92" s="15"/>
    </row>
    <row r="93" spans="1:7">
      <c r="A93" s="16" t="s">
        <v>233</v>
      </c>
      <c r="B93" s="10" t="s">
        <v>361</v>
      </c>
      <c r="C93" s="11" t="s">
        <v>151</v>
      </c>
      <c r="D93" s="12">
        <v>7000</v>
      </c>
      <c r="E93" s="12">
        <v>8000</v>
      </c>
      <c r="F93" s="12"/>
      <c r="G93" s="15"/>
    </row>
    <row r="94" spans="1:7">
      <c r="A94" s="16" t="s">
        <v>234</v>
      </c>
      <c r="B94" s="10" t="s">
        <v>361</v>
      </c>
      <c r="C94" s="11" t="s">
        <v>151</v>
      </c>
      <c r="D94" s="12">
        <v>3500</v>
      </c>
      <c r="E94" s="12">
        <v>4000</v>
      </c>
      <c r="F94" s="12"/>
      <c r="G94" s="15"/>
    </row>
    <row r="95" spans="1:7">
      <c r="A95" s="16" t="s">
        <v>280</v>
      </c>
      <c r="B95" s="10" t="s">
        <v>5</v>
      </c>
      <c r="C95" s="11" t="s">
        <v>121</v>
      </c>
      <c r="D95" s="12">
        <v>8400</v>
      </c>
      <c r="E95" s="12">
        <v>9000</v>
      </c>
      <c r="F95" s="12"/>
      <c r="G95" s="15"/>
    </row>
    <row r="96" spans="1:7">
      <c r="A96" s="16" t="s">
        <v>280</v>
      </c>
      <c r="B96" s="10" t="s">
        <v>361</v>
      </c>
      <c r="C96" s="11" t="s">
        <v>151</v>
      </c>
      <c r="D96" s="12">
        <v>4200</v>
      </c>
      <c r="E96" s="12">
        <v>4500</v>
      </c>
      <c r="F96" s="12"/>
      <c r="G96" s="15"/>
    </row>
    <row r="97" spans="1:7">
      <c r="A97" s="118" t="s">
        <v>236</v>
      </c>
      <c r="B97" s="119"/>
      <c r="C97" s="119"/>
      <c r="D97" s="119"/>
      <c r="E97" s="119"/>
      <c r="F97" s="119"/>
      <c r="G97" s="120"/>
    </row>
    <row r="98" spans="1:7">
      <c r="A98" s="16" t="s">
        <v>529</v>
      </c>
      <c r="B98" s="10" t="s">
        <v>21</v>
      </c>
      <c r="C98" s="11" t="s">
        <v>404</v>
      </c>
      <c r="D98" s="12">
        <v>139000</v>
      </c>
      <c r="E98" s="12">
        <v>140000</v>
      </c>
      <c r="F98" s="12"/>
      <c r="G98" s="15"/>
    </row>
    <row r="99" spans="1:7">
      <c r="A99" s="16" t="s">
        <v>237</v>
      </c>
      <c r="B99" s="10" t="s">
        <v>28</v>
      </c>
      <c r="C99" s="11" t="s">
        <v>204</v>
      </c>
      <c r="D99" s="12">
        <v>32900</v>
      </c>
      <c r="E99" s="12">
        <v>35000</v>
      </c>
      <c r="F99" s="12"/>
      <c r="G99" s="15"/>
    </row>
    <row r="100" spans="1:7">
      <c r="A100" s="16" t="s">
        <v>289</v>
      </c>
      <c r="B100" s="10" t="s">
        <v>28</v>
      </c>
      <c r="C100" s="11" t="s">
        <v>204</v>
      </c>
      <c r="D100" s="12">
        <v>36000</v>
      </c>
      <c r="E100" s="12">
        <v>39000</v>
      </c>
      <c r="F100" s="12"/>
      <c r="G100" s="15"/>
    </row>
    <row r="101" spans="1:7">
      <c r="A101" s="16" t="s">
        <v>238</v>
      </c>
      <c r="B101" s="10" t="s">
        <v>28</v>
      </c>
      <c r="C101" s="11" t="s">
        <v>204</v>
      </c>
      <c r="D101" s="12">
        <v>56000</v>
      </c>
      <c r="E101" s="12">
        <v>58000</v>
      </c>
      <c r="F101" s="12"/>
      <c r="G101" s="15"/>
    </row>
    <row r="102" spans="1:7">
      <c r="A102" s="118" t="s">
        <v>275</v>
      </c>
      <c r="B102" s="119"/>
      <c r="C102" s="119"/>
      <c r="D102" s="119"/>
      <c r="E102" s="119"/>
      <c r="F102" s="119"/>
      <c r="G102" s="120"/>
    </row>
    <row r="103" spans="1:7">
      <c r="A103" s="16" t="s">
        <v>422</v>
      </c>
      <c r="B103" s="10" t="s">
        <v>244</v>
      </c>
      <c r="C103" s="11" t="s">
        <v>194</v>
      </c>
      <c r="D103" s="12">
        <v>10000</v>
      </c>
      <c r="E103" s="12">
        <v>10500</v>
      </c>
      <c r="F103" s="12"/>
      <c r="G103" s="15"/>
    </row>
    <row r="104" spans="1:7">
      <c r="A104" s="16" t="s">
        <v>423</v>
      </c>
      <c r="B104" s="10" t="s">
        <v>244</v>
      </c>
      <c r="C104" s="11" t="s">
        <v>194</v>
      </c>
      <c r="D104" s="12">
        <v>10500</v>
      </c>
      <c r="E104" s="12">
        <v>10500</v>
      </c>
      <c r="F104" s="12"/>
      <c r="G104" s="15"/>
    </row>
    <row r="105" spans="1:7">
      <c r="A105" s="16" t="s">
        <v>283</v>
      </c>
      <c r="B105" s="10" t="s">
        <v>244</v>
      </c>
      <c r="C105" s="11" t="s">
        <v>194</v>
      </c>
      <c r="D105" s="12">
        <v>11000</v>
      </c>
      <c r="E105" s="12">
        <v>11500</v>
      </c>
      <c r="F105" s="12"/>
      <c r="G105" s="15"/>
    </row>
    <row r="106" spans="1:7">
      <c r="A106" s="16" t="s">
        <v>284</v>
      </c>
      <c r="B106" s="10" t="s">
        <v>117</v>
      </c>
      <c r="C106" s="11" t="s">
        <v>509</v>
      </c>
      <c r="D106" s="12">
        <v>258000</v>
      </c>
      <c r="E106" s="12">
        <v>265000</v>
      </c>
      <c r="F106" s="12"/>
      <c r="G106" s="15"/>
    </row>
    <row r="107" spans="1:7">
      <c r="A107" s="118" t="s">
        <v>249</v>
      </c>
      <c r="B107" s="119"/>
      <c r="C107" s="119"/>
      <c r="D107" s="119"/>
      <c r="E107" s="119"/>
      <c r="F107" s="119"/>
      <c r="G107" s="120"/>
    </row>
    <row r="108" spans="1:7">
      <c r="A108" s="16" t="s">
        <v>530</v>
      </c>
      <c r="B108" s="10" t="s">
        <v>294</v>
      </c>
      <c r="C108" s="11" t="s">
        <v>121</v>
      </c>
      <c r="D108" s="12">
        <v>12000</v>
      </c>
      <c r="E108" s="12">
        <v>14000</v>
      </c>
      <c r="F108" s="12"/>
      <c r="G108" s="15"/>
    </row>
    <row r="109" spans="1:7">
      <c r="A109" s="16" t="s">
        <v>531</v>
      </c>
      <c r="B109" s="10" t="s">
        <v>5</v>
      </c>
      <c r="C109" s="11" t="s">
        <v>121</v>
      </c>
      <c r="D109" s="12">
        <v>15000</v>
      </c>
      <c r="E109" s="12">
        <v>15000</v>
      </c>
      <c r="F109" s="12"/>
      <c r="G109" s="15"/>
    </row>
    <row r="110" spans="1:7">
      <c r="A110" s="118" t="s">
        <v>254</v>
      </c>
      <c r="B110" s="119"/>
      <c r="C110" s="119"/>
      <c r="D110" s="119"/>
      <c r="E110" s="119"/>
      <c r="F110" s="119"/>
      <c r="G110" s="120"/>
    </row>
    <row r="111" spans="1:7">
      <c r="A111" s="16" t="s">
        <v>307</v>
      </c>
      <c r="B111" s="10" t="s">
        <v>117</v>
      </c>
      <c r="C111" s="11" t="s">
        <v>276</v>
      </c>
      <c r="D111" s="12">
        <v>83000</v>
      </c>
      <c r="E111" s="12">
        <v>88000</v>
      </c>
      <c r="F111" s="12"/>
      <c r="G111" s="15"/>
    </row>
    <row r="112" spans="1:7">
      <c r="A112" s="16" t="s">
        <v>307</v>
      </c>
      <c r="B112" s="10" t="s">
        <v>117</v>
      </c>
      <c r="C112" s="11" t="s">
        <v>277</v>
      </c>
      <c r="D112" s="12">
        <v>83000</v>
      </c>
      <c r="E112" s="12">
        <v>88000</v>
      </c>
      <c r="F112" s="12"/>
      <c r="G112" s="15"/>
    </row>
    <row r="113" spans="1:7">
      <c r="A113" s="16" t="s">
        <v>255</v>
      </c>
      <c r="B113" s="10" t="s">
        <v>21</v>
      </c>
      <c r="C113" s="11" t="s">
        <v>145</v>
      </c>
      <c r="D113" s="12">
        <v>126000</v>
      </c>
      <c r="E113" s="12">
        <v>130000</v>
      </c>
      <c r="F113" s="12"/>
      <c r="G113" s="15"/>
    </row>
    <row r="114" spans="1:7">
      <c r="A114" s="16" t="s">
        <v>442</v>
      </c>
      <c r="B114" s="10" t="s">
        <v>117</v>
      </c>
      <c r="C114" s="11" t="s">
        <v>443</v>
      </c>
      <c r="D114" s="12">
        <v>43000</v>
      </c>
      <c r="E114" s="12">
        <v>45000</v>
      </c>
      <c r="F114" s="12"/>
      <c r="G114" s="15"/>
    </row>
    <row r="115" spans="1:7">
      <c r="A115" s="16" t="s">
        <v>260</v>
      </c>
      <c r="B115" s="10" t="s">
        <v>28</v>
      </c>
      <c r="C115" s="11" t="s">
        <v>204</v>
      </c>
      <c r="D115" s="12">
        <v>31000</v>
      </c>
      <c r="E115" s="12">
        <v>32000</v>
      </c>
      <c r="F115" s="12"/>
      <c r="G115" s="15"/>
    </row>
    <row r="116" spans="1:7">
      <c r="A116" s="16" t="s">
        <v>261</v>
      </c>
      <c r="B116" s="10" t="s">
        <v>28</v>
      </c>
      <c r="C116" s="11" t="s">
        <v>204</v>
      </c>
      <c r="D116" s="12">
        <v>36000</v>
      </c>
      <c r="E116" s="12">
        <v>37000</v>
      </c>
      <c r="F116" s="12"/>
      <c r="G116" s="15"/>
    </row>
    <row r="117" spans="1:7">
      <c r="A117" s="16" t="s">
        <v>262</v>
      </c>
      <c r="B117" s="10" t="s">
        <v>117</v>
      </c>
      <c r="C117" s="11" t="s">
        <v>263</v>
      </c>
      <c r="D117" s="12">
        <v>8600</v>
      </c>
      <c r="E117" s="12">
        <v>9000</v>
      </c>
      <c r="F117" s="12"/>
      <c r="G117" s="15"/>
    </row>
    <row r="118" spans="1:7">
      <c r="A118" s="16" t="s">
        <v>264</v>
      </c>
      <c r="B118" s="10" t="s">
        <v>117</v>
      </c>
      <c r="C118" s="11" t="s">
        <v>532</v>
      </c>
      <c r="D118" s="12">
        <v>186000</v>
      </c>
      <c r="E118" s="12">
        <v>189000</v>
      </c>
      <c r="F118" s="12"/>
      <c r="G118" s="15"/>
    </row>
    <row r="119" spans="1:7">
      <c r="A119" s="16" t="s">
        <v>266</v>
      </c>
      <c r="B119" s="10" t="s">
        <v>117</v>
      </c>
      <c r="C119" s="11" t="s">
        <v>123</v>
      </c>
      <c r="D119" s="12">
        <v>80000</v>
      </c>
      <c r="E119" s="12">
        <v>82000</v>
      </c>
      <c r="F119" s="12"/>
      <c r="G119" s="15"/>
    </row>
    <row r="120" spans="1:7">
      <c r="A120" s="17" t="s">
        <v>269</v>
      </c>
      <c r="B120" s="18" t="s">
        <v>28</v>
      </c>
      <c r="C120" s="19" t="s">
        <v>533</v>
      </c>
      <c r="D120" s="20">
        <v>26500</v>
      </c>
      <c r="E120" s="20">
        <v>28000</v>
      </c>
      <c r="F120" s="20"/>
      <c r="G120" s="21"/>
    </row>
    <row r="121" spans="1:7">
      <c r="A121" s="24" t="s">
        <v>196</v>
      </c>
    </row>
  </sheetData>
  <mergeCells count="22">
    <mergeCell ref="A36:G36"/>
    <mergeCell ref="A48:G48"/>
    <mergeCell ref="A12:A13"/>
    <mergeCell ref="B12:B13"/>
    <mergeCell ref="C12:C13"/>
    <mergeCell ref="D12:E12"/>
    <mergeCell ref="F12:G12"/>
    <mergeCell ref="A14:G14"/>
    <mergeCell ref="A10:G10"/>
    <mergeCell ref="A5:G5"/>
    <mergeCell ref="A6:G6"/>
    <mergeCell ref="A7:G7"/>
    <mergeCell ref="A8:G8"/>
    <mergeCell ref="A9:G9"/>
    <mergeCell ref="A102:G102"/>
    <mergeCell ref="A107:G107"/>
    <mergeCell ref="A110:G110"/>
    <mergeCell ref="A70:G70"/>
    <mergeCell ref="A71:G71"/>
    <mergeCell ref="A77:G77"/>
    <mergeCell ref="A91:G91"/>
    <mergeCell ref="A97:G97"/>
  </mergeCells>
  <pageMargins left="0.7" right="0.7" top="0.75" bottom="0.75" header="0.3" footer="0.3"/>
  <pageSetup paperSize="122" scale="92" orientation="portrait" r:id="rId1"/>
  <rowBreaks count="1" manualBreakCount="1">
    <brk id="36" max="6" man="1"/>
  </rowBreaks>
  <colBreaks count="1" manualBreakCount="1">
    <brk id="7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DD4C-C61E-4AB9-8451-168B00055920}">
  <dimension ref="A1:G72"/>
  <sheetViews>
    <sheetView showGridLines="0" zoomScale="90" zoomScaleNormal="90" workbookViewId="0"/>
  </sheetViews>
  <sheetFormatPr baseColWidth="10" defaultColWidth="11.5703125" defaultRowHeight="15"/>
  <cols>
    <col min="1" max="1" width="30.7109375" style="2" customWidth="1"/>
    <col min="2" max="2" width="16.28515625" style="5" bestFit="1" customWidth="1"/>
    <col min="3" max="3" width="14.140625" style="4" bestFit="1" customWidth="1"/>
    <col min="4" max="7" width="9.28515625" style="3" customWidth="1"/>
    <col min="8" max="16384" width="11.5703125" style="1"/>
  </cols>
  <sheetData>
    <row r="1" spans="1:7">
      <c r="A1" s="6"/>
      <c r="B1" s="7"/>
      <c r="C1" s="8"/>
      <c r="D1" s="9"/>
      <c r="E1" s="9"/>
      <c r="F1" s="9"/>
      <c r="G1" s="9"/>
    </row>
    <row r="2" spans="1:7">
      <c r="A2" s="6"/>
      <c r="B2" s="7"/>
      <c r="C2" s="8"/>
      <c r="D2" s="9"/>
      <c r="E2" s="9"/>
      <c r="F2" s="9"/>
      <c r="G2" s="9"/>
    </row>
    <row r="3" spans="1:7">
      <c r="A3" s="6"/>
      <c r="B3" s="7"/>
      <c r="C3" s="8"/>
      <c r="D3" s="9"/>
      <c r="E3" s="9"/>
      <c r="F3" s="9"/>
      <c r="G3" s="9"/>
    </row>
    <row r="4" spans="1:7">
      <c r="A4" s="6"/>
      <c r="B4" s="7"/>
      <c r="C4" s="8"/>
      <c r="D4" s="9"/>
      <c r="E4" s="9"/>
      <c r="F4" s="9"/>
      <c r="G4" s="9"/>
    </row>
    <row r="5" spans="1:7" ht="16.5">
      <c r="A5" s="110" t="s">
        <v>107</v>
      </c>
      <c r="B5" s="111"/>
      <c r="C5" s="111"/>
      <c r="D5" s="111"/>
      <c r="E5" s="111"/>
      <c r="F5" s="111"/>
      <c r="G5" s="111"/>
    </row>
    <row r="6" spans="1:7" ht="16.5">
      <c r="A6" s="110" t="s">
        <v>108</v>
      </c>
      <c r="B6" s="110"/>
      <c r="C6" s="110"/>
      <c r="D6" s="110"/>
      <c r="E6" s="110"/>
      <c r="F6" s="110"/>
      <c r="G6" s="110"/>
    </row>
    <row r="7" spans="1:7">
      <c r="A7" s="112" t="s">
        <v>109</v>
      </c>
      <c r="B7" s="113"/>
      <c r="C7" s="113"/>
      <c r="D7" s="113"/>
      <c r="E7" s="113"/>
      <c r="F7" s="113"/>
      <c r="G7" s="114"/>
    </row>
    <row r="8" spans="1:7">
      <c r="A8" s="115" t="s">
        <v>111</v>
      </c>
      <c r="B8" s="116"/>
      <c r="C8" s="116"/>
      <c r="D8" s="116"/>
      <c r="E8" s="116"/>
      <c r="F8" s="116"/>
      <c r="G8" s="117"/>
    </row>
    <row r="9" spans="1:7">
      <c r="A9" s="115" t="s">
        <v>576</v>
      </c>
      <c r="B9" s="116"/>
      <c r="C9" s="116"/>
      <c r="D9" s="116"/>
      <c r="E9" s="116"/>
      <c r="F9" s="116"/>
      <c r="G9" s="117"/>
    </row>
    <row r="10" spans="1:7">
      <c r="A10" s="107" t="s">
        <v>355</v>
      </c>
      <c r="B10" s="108"/>
      <c r="C10" s="108"/>
      <c r="D10" s="108"/>
      <c r="E10" s="108"/>
      <c r="F10" s="108"/>
      <c r="G10" s="109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02" t="s">
        <v>0</v>
      </c>
      <c r="B12" s="121" t="s">
        <v>1</v>
      </c>
      <c r="C12" s="121" t="s">
        <v>2</v>
      </c>
      <c r="D12" s="123" t="s">
        <v>100</v>
      </c>
      <c r="E12" s="123"/>
      <c r="F12" s="123" t="s">
        <v>101</v>
      </c>
      <c r="G12" s="124"/>
    </row>
    <row r="13" spans="1:7">
      <c r="A13" s="104"/>
      <c r="B13" s="122"/>
      <c r="C13" s="122"/>
      <c r="D13" s="22" t="s">
        <v>103</v>
      </c>
      <c r="E13" s="22" t="s">
        <v>102</v>
      </c>
      <c r="F13" s="22" t="s">
        <v>103</v>
      </c>
      <c r="G13" s="23" t="s">
        <v>102</v>
      </c>
    </row>
    <row r="14" spans="1:7">
      <c r="A14" s="125" t="s">
        <v>3</v>
      </c>
      <c r="B14" s="126"/>
      <c r="C14" s="126"/>
      <c r="D14" s="126"/>
      <c r="E14" s="126"/>
      <c r="F14" s="126"/>
      <c r="G14" s="127"/>
    </row>
    <row r="15" spans="1:7">
      <c r="A15" s="14" t="s">
        <v>168</v>
      </c>
      <c r="B15" s="10" t="s">
        <v>5</v>
      </c>
      <c r="C15" s="11" t="s">
        <v>121</v>
      </c>
      <c r="D15" s="12"/>
      <c r="E15" s="12"/>
      <c r="F15" s="12"/>
      <c r="G15" s="15"/>
    </row>
    <row r="16" spans="1:7">
      <c r="A16" s="14" t="s">
        <v>7</v>
      </c>
      <c r="B16" s="10" t="s">
        <v>5</v>
      </c>
      <c r="C16" s="11" t="s">
        <v>121</v>
      </c>
      <c r="D16" s="12">
        <v>1000</v>
      </c>
      <c r="E16" s="12">
        <v>1100</v>
      </c>
      <c r="F16" s="12"/>
      <c r="G16" s="15"/>
    </row>
    <row r="17" spans="1:7">
      <c r="A17" s="14" t="s">
        <v>170</v>
      </c>
      <c r="B17" s="10" t="s">
        <v>5</v>
      </c>
      <c r="C17" s="11" t="s">
        <v>121</v>
      </c>
      <c r="D17" s="12">
        <v>1600</v>
      </c>
      <c r="E17" s="12">
        <v>1800</v>
      </c>
      <c r="F17" s="12"/>
      <c r="G17" s="15"/>
    </row>
    <row r="18" spans="1:7">
      <c r="A18" s="14" t="s">
        <v>126</v>
      </c>
      <c r="B18" s="10" t="s">
        <v>5</v>
      </c>
      <c r="C18" s="11" t="s">
        <v>121</v>
      </c>
      <c r="D18" s="12">
        <v>1200</v>
      </c>
      <c r="E18" s="12">
        <v>1400</v>
      </c>
      <c r="F18" s="12"/>
      <c r="G18" s="15"/>
    </row>
    <row r="19" spans="1:7">
      <c r="A19" s="14" t="s">
        <v>19</v>
      </c>
      <c r="B19" s="10" t="s">
        <v>117</v>
      </c>
      <c r="C19" s="11" t="s">
        <v>124</v>
      </c>
      <c r="D19" s="12">
        <v>80000</v>
      </c>
      <c r="E19" s="12">
        <v>90000</v>
      </c>
      <c r="F19" s="12"/>
      <c r="G19" s="15"/>
    </row>
    <row r="20" spans="1:7">
      <c r="A20" s="14" t="s">
        <v>127</v>
      </c>
      <c r="B20" s="10" t="s">
        <v>5</v>
      </c>
      <c r="C20" s="11" t="s">
        <v>121</v>
      </c>
      <c r="D20" s="12">
        <v>2500</v>
      </c>
      <c r="E20" s="12">
        <v>2800</v>
      </c>
      <c r="F20" s="12"/>
      <c r="G20" s="15"/>
    </row>
    <row r="21" spans="1:7">
      <c r="A21" s="14" t="s">
        <v>185</v>
      </c>
      <c r="B21" s="10" t="s">
        <v>5</v>
      </c>
      <c r="C21" s="11" t="s">
        <v>121</v>
      </c>
      <c r="D21" s="12">
        <v>1300</v>
      </c>
      <c r="E21" s="12">
        <v>1400</v>
      </c>
      <c r="F21" s="12"/>
      <c r="G21" s="15"/>
    </row>
    <row r="22" spans="1:7">
      <c r="A22" s="14" t="s">
        <v>163</v>
      </c>
      <c r="B22" s="10" t="s">
        <v>5</v>
      </c>
      <c r="C22" s="11" t="s">
        <v>121</v>
      </c>
      <c r="D22" s="12">
        <v>1800</v>
      </c>
      <c r="E22" s="12">
        <v>2000</v>
      </c>
      <c r="F22" s="12"/>
      <c r="G22" s="15"/>
    </row>
    <row r="23" spans="1:7">
      <c r="A23" s="14" t="s">
        <v>22</v>
      </c>
      <c r="B23" s="10" t="s">
        <v>5</v>
      </c>
      <c r="C23" s="11" t="s">
        <v>121</v>
      </c>
      <c r="D23" s="12">
        <v>3800</v>
      </c>
      <c r="E23" s="12">
        <v>4000</v>
      </c>
      <c r="F23" s="12"/>
      <c r="G23" s="15"/>
    </row>
    <row r="24" spans="1:7">
      <c r="A24" s="14" t="s">
        <v>165</v>
      </c>
      <c r="B24" s="10" t="s">
        <v>5</v>
      </c>
      <c r="C24" s="11" t="s">
        <v>121</v>
      </c>
      <c r="D24" s="12">
        <v>1500</v>
      </c>
      <c r="E24" s="12">
        <v>1600</v>
      </c>
      <c r="F24" s="12"/>
      <c r="G24" s="15"/>
    </row>
    <row r="25" spans="1:7">
      <c r="A25" s="14" t="s">
        <v>577</v>
      </c>
      <c r="B25" s="10" t="s">
        <v>10</v>
      </c>
      <c r="C25" s="11" t="s">
        <v>399</v>
      </c>
      <c r="D25" s="12">
        <v>35000</v>
      </c>
      <c r="E25" s="12">
        <v>40000</v>
      </c>
      <c r="F25" s="12"/>
      <c r="G25" s="15"/>
    </row>
    <row r="26" spans="1:7">
      <c r="A26" s="14" t="s">
        <v>186</v>
      </c>
      <c r="B26" s="10" t="s">
        <v>10</v>
      </c>
      <c r="C26" s="11" t="s">
        <v>123</v>
      </c>
      <c r="D26" s="12">
        <v>48000</v>
      </c>
      <c r="E26" s="12">
        <v>50000</v>
      </c>
      <c r="F26" s="12"/>
      <c r="G26" s="15"/>
    </row>
    <row r="27" spans="1:7">
      <c r="A27" s="14" t="s">
        <v>186</v>
      </c>
      <c r="B27" s="10" t="s">
        <v>104</v>
      </c>
      <c r="C27" s="11" t="s">
        <v>124</v>
      </c>
      <c r="D27" s="12">
        <v>17000</v>
      </c>
      <c r="E27" s="12">
        <v>18000</v>
      </c>
      <c r="F27" s="12"/>
      <c r="G27" s="15"/>
    </row>
    <row r="28" spans="1:7">
      <c r="A28" s="14" t="s">
        <v>164</v>
      </c>
      <c r="B28" s="10" t="s">
        <v>10</v>
      </c>
      <c r="C28" s="11" t="s">
        <v>123</v>
      </c>
      <c r="D28" s="12">
        <v>50000</v>
      </c>
      <c r="E28" s="12">
        <v>55000</v>
      </c>
      <c r="F28" s="12"/>
      <c r="G28" s="15"/>
    </row>
    <row r="29" spans="1:7">
      <c r="A29" s="14" t="s">
        <v>193</v>
      </c>
      <c r="B29" s="10" t="s">
        <v>10</v>
      </c>
      <c r="C29" s="11" t="s">
        <v>123</v>
      </c>
      <c r="D29" s="12">
        <v>40000</v>
      </c>
      <c r="E29" s="12">
        <v>45000</v>
      </c>
      <c r="F29" s="12"/>
      <c r="G29" s="15"/>
    </row>
    <row r="30" spans="1:7">
      <c r="A30" s="14" t="s">
        <v>193</v>
      </c>
      <c r="B30" s="10" t="s">
        <v>104</v>
      </c>
      <c r="C30" s="11" t="s">
        <v>124</v>
      </c>
      <c r="D30" s="12">
        <v>14000</v>
      </c>
      <c r="E30" s="12">
        <v>15000</v>
      </c>
      <c r="F30" s="12"/>
      <c r="G30" s="15"/>
    </row>
    <row r="31" spans="1:7">
      <c r="A31" s="14" t="s">
        <v>25</v>
      </c>
      <c r="B31" s="10" t="s">
        <v>117</v>
      </c>
      <c r="C31" s="11" t="s">
        <v>203</v>
      </c>
      <c r="D31" s="12">
        <v>125000</v>
      </c>
      <c r="E31" s="12">
        <v>135000</v>
      </c>
      <c r="F31" s="12"/>
      <c r="G31" s="15"/>
    </row>
    <row r="32" spans="1:7">
      <c r="A32" s="14" t="s">
        <v>26</v>
      </c>
      <c r="B32" s="10" t="s">
        <v>117</v>
      </c>
      <c r="C32" s="11" t="s">
        <v>203</v>
      </c>
      <c r="D32" s="12">
        <v>115000</v>
      </c>
      <c r="E32" s="12">
        <v>120000</v>
      </c>
      <c r="F32" s="12"/>
      <c r="G32" s="15"/>
    </row>
    <row r="33" spans="1:7">
      <c r="A33" s="14" t="s">
        <v>27</v>
      </c>
      <c r="B33" s="10" t="s">
        <v>117</v>
      </c>
      <c r="C33" s="11" t="s">
        <v>203</v>
      </c>
      <c r="D33" s="12">
        <v>140000</v>
      </c>
      <c r="E33" s="12">
        <v>150000</v>
      </c>
      <c r="F33" s="12"/>
      <c r="G33" s="15"/>
    </row>
    <row r="34" spans="1:7">
      <c r="A34" s="14" t="s">
        <v>172</v>
      </c>
      <c r="B34" s="10" t="s">
        <v>5</v>
      </c>
      <c r="C34" s="11" t="s">
        <v>121</v>
      </c>
      <c r="D34" s="12">
        <v>2800</v>
      </c>
      <c r="E34" s="12">
        <v>3000</v>
      </c>
      <c r="F34" s="12"/>
      <c r="G34" s="15"/>
    </row>
    <row r="35" spans="1:7">
      <c r="A35" s="14" t="s">
        <v>132</v>
      </c>
      <c r="B35" s="10" t="s">
        <v>5</v>
      </c>
      <c r="C35" s="11" t="s">
        <v>121</v>
      </c>
      <c r="D35" s="12">
        <v>4000</v>
      </c>
      <c r="E35" s="12">
        <v>4000</v>
      </c>
      <c r="F35" s="12"/>
      <c r="G35" s="15"/>
    </row>
    <row r="36" spans="1:7">
      <c r="A36" s="14" t="s">
        <v>31</v>
      </c>
      <c r="B36" s="10" t="s">
        <v>5</v>
      </c>
      <c r="C36" s="11" t="s">
        <v>121</v>
      </c>
      <c r="D36" s="12">
        <v>1000</v>
      </c>
      <c r="E36" s="12">
        <v>1000</v>
      </c>
      <c r="F36" s="12"/>
      <c r="G36" s="15"/>
    </row>
    <row r="37" spans="1:7">
      <c r="A37" s="14" t="s">
        <v>157</v>
      </c>
      <c r="B37" s="10" t="s">
        <v>5</v>
      </c>
      <c r="C37" s="11" t="s">
        <v>121</v>
      </c>
      <c r="D37" s="12">
        <v>1400</v>
      </c>
      <c r="E37" s="12">
        <v>1600</v>
      </c>
      <c r="F37" s="12"/>
      <c r="G37" s="15"/>
    </row>
    <row r="38" spans="1:7">
      <c r="A38" s="14" t="s">
        <v>36</v>
      </c>
      <c r="B38" s="10" t="s">
        <v>5</v>
      </c>
      <c r="C38" s="11" t="s">
        <v>121</v>
      </c>
      <c r="D38" s="12">
        <v>1100</v>
      </c>
      <c r="E38" s="12">
        <v>1100</v>
      </c>
      <c r="F38" s="12"/>
      <c r="G38" s="15"/>
    </row>
    <row r="39" spans="1:7">
      <c r="A39" s="14" t="s">
        <v>137</v>
      </c>
      <c r="B39" s="10" t="s">
        <v>117</v>
      </c>
      <c r="C39" s="11" t="s">
        <v>203</v>
      </c>
      <c r="D39" s="12">
        <v>110000</v>
      </c>
      <c r="E39" s="12">
        <v>110000</v>
      </c>
      <c r="F39" s="12"/>
      <c r="G39" s="15"/>
    </row>
    <row r="40" spans="1:7">
      <c r="A40" s="14" t="s">
        <v>139</v>
      </c>
      <c r="B40" s="10" t="s">
        <v>5</v>
      </c>
      <c r="C40" s="11" t="s">
        <v>121</v>
      </c>
      <c r="D40" s="12">
        <v>1500</v>
      </c>
      <c r="E40" s="12">
        <v>1600</v>
      </c>
      <c r="F40" s="12"/>
      <c r="G40" s="15"/>
    </row>
    <row r="41" spans="1:7">
      <c r="A41" s="14" t="s">
        <v>113</v>
      </c>
      <c r="B41" s="10" t="s">
        <v>5</v>
      </c>
      <c r="C41" s="11" t="s">
        <v>121</v>
      </c>
      <c r="D41" s="12">
        <v>2400</v>
      </c>
      <c r="E41" s="12">
        <v>2500</v>
      </c>
      <c r="F41" s="12"/>
      <c r="G41" s="15"/>
    </row>
    <row r="42" spans="1:7">
      <c r="A42" s="128" t="s">
        <v>114</v>
      </c>
      <c r="B42" s="129"/>
      <c r="C42" s="129"/>
      <c r="D42" s="129"/>
      <c r="E42" s="129"/>
      <c r="F42" s="129"/>
      <c r="G42" s="130"/>
    </row>
    <row r="43" spans="1:7">
      <c r="A43" s="14" t="s">
        <v>173</v>
      </c>
      <c r="B43" s="10" t="s">
        <v>47</v>
      </c>
      <c r="C43" s="11" t="s">
        <v>156</v>
      </c>
      <c r="D43" s="12">
        <v>75000</v>
      </c>
      <c r="E43" s="12">
        <v>75000</v>
      </c>
      <c r="F43" s="12"/>
      <c r="G43" s="15"/>
    </row>
    <row r="44" spans="1:7">
      <c r="A44" s="14" t="s">
        <v>174</v>
      </c>
      <c r="B44" s="10" t="s">
        <v>47</v>
      </c>
      <c r="C44" s="11" t="s">
        <v>145</v>
      </c>
      <c r="D44" s="12">
        <v>74000</v>
      </c>
      <c r="E44" s="12">
        <v>76000</v>
      </c>
      <c r="F44" s="12"/>
      <c r="G44" s="15"/>
    </row>
    <row r="45" spans="1:7">
      <c r="A45" s="14" t="s">
        <v>175</v>
      </c>
      <c r="B45" s="10" t="s">
        <v>47</v>
      </c>
      <c r="C45" s="11" t="s">
        <v>145</v>
      </c>
      <c r="D45" s="12">
        <v>120000</v>
      </c>
      <c r="E45" s="12">
        <v>125000</v>
      </c>
      <c r="F45" s="12"/>
      <c r="G45" s="15"/>
    </row>
    <row r="46" spans="1:7">
      <c r="A46" s="14" t="s">
        <v>176</v>
      </c>
      <c r="B46" s="10" t="s">
        <v>47</v>
      </c>
      <c r="C46" s="11" t="s">
        <v>145</v>
      </c>
      <c r="D46" s="12">
        <v>67000</v>
      </c>
      <c r="E46" s="12">
        <v>70000</v>
      </c>
      <c r="F46" s="12"/>
      <c r="G46" s="15"/>
    </row>
    <row r="47" spans="1:7">
      <c r="A47" s="14" t="s">
        <v>115</v>
      </c>
      <c r="B47" s="10" t="s">
        <v>47</v>
      </c>
      <c r="C47" s="11" t="s">
        <v>145</v>
      </c>
      <c r="D47" s="12">
        <v>70000</v>
      </c>
      <c r="E47" s="12">
        <v>72000</v>
      </c>
      <c r="F47" s="12"/>
      <c r="G47" s="15"/>
    </row>
    <row r="48" spans="1:7">
      <c r="A48" s="14" t="s">
        <v>116</v>
      </c>
      <c r="B48" s="10" t="s">
        <v>47</v>
      </c>
      <c r="C48" s="11" t="s">
        <v>145</v>
      </c>
      <c r="D48" s="12">
        <v>64000</v>
      </c>
      <c r="E48" s="12">
        <v>66000</v>
      </c>
      <c r="F48" s="12"/>
      <c r="G48" s="15"/>
    </row>
    <row r="49" spans="1:7">
      <c r="A49" s="14" t="s">
        <v>177</v>
      </c>
      <c r="B49" s="10" t="s">
        <v>5</v>
      </c>
      <c r="C49" s="11" t="s">
        <v>121</v>
      </c>
      <c r="D49" s="12">
        <v>1100</v>
      </c>
      <c r="E49" s="12">
        <v>1200</v>
      </c>
      <c r="F49" s="12"/>
      <c r="G49" s="15"/>
    </row>
    <row r="50" spans="1:7">
      <c r="A50" s="14" t="s">
        <v>178</v>
      </c>
      <c r="B50" s="10" t="s">
        <v>5</v>
      </c>
      <c r="C50" s="11" t="s">
        <v>121</v>
      </c>
      <c r="D50" s="12">
        <v>1100</v>
      </c>
      <c r="E50" s="12">
        <v>1200</v>
      </c>
      <c r="F50" s="12"/>
      <c r="G50" s="15"/>
    </row>
    <row r="51" spans="1:7">
      <c r="A51" s="14" t="s">
        <v>55</v>
      </c>
      <c r="B51" s="10" t="s">
        <v>5</v>
      </c>
      <c r="C51" s="11" t="s">
        <v>121</v>
      </c>
      <c r="D51" s="12">
        <v>1100</v>
      </c>
      <c r="E51" s="12">
        <v>1200</v>
      </c>
      <c r="F51" s="12"/>
      <c r="G51" s="15"/>
    </row>
    <row r="52" spans="1:7">
      <c r="A52" s="14" t="s">
        <v>56</v>
      </c>
      <c r="B52" s="10" t="s">
        <v>5</v>
      </c>
      <c r="C52" s="11" t="s">
        <v>121</v>
      </c>
      <c r="D52" s="12">
        <v>1100</v>
      </c>
      <c r="E52" s="12">
        <v>1200</v>
      </c>
      <c r="F52" s="12"/>
      <c r="G52" s="15"/>
    </row>
    <row r="53" spans="1:7">
      <c r="A53" s="14" t="s">
        <v>179</v>
      </c>
      <c r="B53" s="10" t="s">
        <v>60</v>
      </c>
      <c r="C53" s="11" t="s">
        <v>123</v>
      </c>
      <c r="D53" s="12">
        <v>40000</v>
      </c>
      <c r="E53" s="12">
        <v>40000</v>
      </c>
      <c r="F53" s="12"/>
      <c r="G53" s="15"/>
    </row>
    <row r="54" spans="1:7">
      <c r="A54" s="118" t="s">
        <v>61</v>
      </c>
      <c r="B54" s="119"/>
      <c r="C54" s="119"/>
      <c r="D54" s="119"/>
      <c r="E54" s="119"/>
      <c r="F54" s="119"/>
      <c r="G54" s="120"/>
    </row>
    <row r="55" spans="1:7">
      <c r="A55" s="16" t="s">
        <v>87</v>
      </c>
      <c r="B55" s="10" t="s">
        <v>5</v>
      </c>
      <c r="C55" s="11" t="s">
        <v>121</v>
      </c>
      <c r="D55" s="12">
        <v>1500</v>
      </c>
      <c r="E55" s="12">
        <v>1600</v>
      </c>
      <c r="F55" s="12"/>
      <c r="G55" s="15"/>
    </row>
    <row r="56" spans="1:7">
      <c r="A56" s="16" t="s">
        <v>88</v>
      </c>
      <c r="B56" s="10" t="s">
        <v>191</v>
      </c>
      <c r="C56" s="11" t="s">
        <v>122</v>
      </c>
      <c r="D56" s="12">
        <v>65000</v>
      </c>
      <c r="E56" s="12">
        <v>70000</v>
      </c>
      <c r="F56" s="12"/>
      <c r="G56" s="15"/>
    </row>
    <row r="57" spans="1:7">
      <c r="A57" s="16" t="s">
        <v>89</v>
      </c>
      <c r="B57" s="10" t="s">
        <v>117</v>
      </c>
      <c r="C57" s="11" t="s">
        <v>124</v>
      </c>
      <c r="D57" s="12">
        <v>90000</v>
      </c>
      <c r="E57" s="12">
        <v>98000</v>
      </c>
      <c r="F57" s="12"/>
      <c r="G57" s="15"/>
    </row>
    <row r="58" spans="1:7">
      <c r="A58" s="16" t="s">
        <v>63</v>
      </c>
      <c r="B58" s="10" t="s">
        <v>106</v>
      </c>
      <c r="C58" s="11" t="s">
        <v>150</v>
      </c>
      <c r="D58" s="12">
        <v>24000</v>
      </c>
      <c r="E58" s="12">
        <v>25000</v>
      </c>
      <c r="F58" s="12"/>
      <c r="G58" s="15"/>
    </row>
    <row r="59" spans="1:7">
      <c r="A59" s="16" t="s">
        <v>78</v>
      </c>
      <c r="B59" s="10" t="s">
        <v>133</v>
      </c>
      <c r="C59" s="11" t="s">
        <v>133</v>
      </c>
      <c r="D59" s="12">
        <v>35000</v>
      </c>
      <c r="E59" s="12">
        <v>35000</v>
      </c>
      <c r="F59" s="12"/>
      <c r="G59" s="15"/>
    </row>
    <row r="60" spans="1:7">
      <c r="A60" s="16" t="s">
        <v>469</v>
      </c>
      <c r="B60" s="10" t="s">
        <v>47</v>
      </c>
      <c r="C60" s="11" t="s">
        <v>145</v>
      </c>
      <c r="D60" s="12">
        <v>45000</v>
      </c>
      <c r="E60" s="12">
        <v>48000</v>
      </c>
      <c r="F60" s="12"/>
      <c r="G60" s="15"/>
    </row>
    <row r="61" spans="1:7">
      <c r="A61" s="16" t="s">
        <v>470</v>
      </c>
      <c r="B61" s="10" t="s">
        <v>191</v>
      </c>
      <c r="C61" s="11" t="s">
        <v>131</v>
      </c>
      <c r="D61" s="12">
        <v>18000</v>
      </c>
      <c r="E61" s="12">
        <v>18000</v>
      </c>
      <c r="F61" s="12"/>
      <c r="G61" s="15"/>
    </row>
    <row r="62" spans="1:7">
      <c r="A62" s="16" t="s">
        <v>166</v>
      </c>
      <c r="B62" s="10" t="s">
        <v>5</v>
      </c>
      <c r="C62" s="11" t="s">
        <v>429</v>
      </c>
      <c r="D62" s="12">
        <v>5000</v>
      </c>
      <c r="E62" s="12">
        <v>6000</v>
      </c>
      <c r="F62" s="12"/>
      <c r="G62" s="15"/>
    </row>
    <row r="63" spans="1:7">
      <c r="A63" s="16" t="s">
        <v>180</v>
      </c>
      <c r="B63" s="10" t="s">
        <v>106</v>
      </c>
      <c r="C63" s="11" t="s">
        <v>150</v>
      </c>
      <c r="D63" s="12">
        <v>28000</v>
      </c>
      <c r="E63" s="12">
        <v>32000</v>
      </c>
      <c r="F63" s="12"/>
      <c r="G63" s="15"/>
    </row>
    <row r="64" spans="1:7">
      <c r="A64" s="16" t="s">
        <v>181</v>
      </c>
      <c r="B64" s="10" t="s">
        <v>191</v>
      </c>
      <c r="C64" s="11" t="s">
        <v>121</v>
      </c>
      <c r="D64" s="12">
        <v>3500</v>
      </c>
      <c r="E64" s="12">
        <v>3600</v>
      </c>
      <c r="F64" s="12"/>
      <c r="G64" s="15"/>
    </row>
    <row r="65" spans="1:7">
      <c r="A65" s="16" t="s">
        <v>82</v>
      </c>
      <c r="B65" s="10" t="s">
        <v>133</v>
      </c>
      <c r="C65" s="11" t="s">
        <v>133</v>
      </c>
      <c r="D65" s="12">
        <v>35000</v>
      </c>
      <c r="E65" s="12">
        <v>38000</v>
      </c>
      <c r="F65" s="12"/>
      <c r="G65" s="15"/>
    </row>
    <row r="66" spans="1:7">
      <c r="A66" s="16" t="s">
        <v>69</v>
      </c>
      <c r="B66" s="10" t="s">
        <v>106</v>
      </c>
      <c r="C66" s="11" t="s">
        <v>150</v>
      </c>
      <c r="D66" s="12">
        <v>14000</v>
      </c>
      <c r="E66" s="12">
        <v>17000</v>
      </c>
      <c r="F66" s="12"/>
      <c r="G66" s="15"/>
    </row>
    <row r="67" spans="1:7">
      <c r="A67" s="16" t="s">
        <v>182</v>
      </c>
      <c r="B67" s="10" t="s">
        <v>5</v>
      </c>
      <c r="C67" s="11" t="s">
        <v>121</v>
      </c>
      <c r="D67" s="12">
        <v>1800</v>
      </c>
      <c r="E67" s="12">
        <v>1800</v>
      </c>
      <c r="F67" s="12"/>
      <c r="G67" s="15"/>
    </row>
    <row r="68" spans="1:7">
      <c r="A68" s="16" t="s">
        <v>167</v>
      </c>
      <c r="B68" s="10" t="s">
        <v>5</v>
      </c>
      <c r="C68" s="11" t="s">
        <v>121</v>
      </c>
      <c r="D68" s="12">
        <v>2500</v>
      </c>
      <c r="E68" s="12">
        <v>2800</v>
      </c>
      <c r="F68" s="12"/>
      <c r="G68" s="15"/>
    </row>
    <row r="69" spans="1:7">
      <c r="A69" s="16" t="s">
        <v>153</v>
      </c>
      <c r="B69" s="10" t="s">
        <v>47</v>
      </c>
      <c r="C69" s="11" t="s">
        <v>123</v>
      </c>
      <c r="D69" s="12">
        <v>18000</v>
      </c>
      <c r="E69" s="12">
        <v>21000</v>
      </c>
      <c r="F69" s="12"/>
      <c r="G69" s="15"/>
    </row>
    <row r="70" spans="1:7">
      <c r="A70" s="16" t="s">
        <v>83</v>
      </c>
      <c r="B70" s="10" t="s">
        <v>5</v>
      </c>
      <c r="C70" s="11" t="s">
        <v>5</v>
      </c>
      <c r="D70" s="12">
        <v>2000</v>
      </c>
      <c r="E70" s="12">
        <v>2000</v>
      </c>
      <c r="F70" s="12"/>
      <c r="G70" s="15"/>
    </row>
    <row r="71" spans="1:7">
      <c r="A71" s="17" t="s">
        <v>183</v>
      </c>
      <c r="B71" s="18" t="s">
        <v>47</v>
      </c>
      <c r="C71" s="19" t="s">
        <v>156</v>
      </c>
      <c r="D71" s="20">
        <v>95000</v>
      </c>
      <c r="E71" s="20">
        <v>100000</v>
      </c>
      <c r="F71" s="20"/>
      <c r="G71" s="21"/>
    </row>
    <row r="72" spans="1:7">
      <c r="A72" s="24" t="s">
        <v>196</v>
      </c>
    </row>
  </sheetData>
  <mergeCells count="14">
    <mergeCell ref="A10:G10"/>
    <mergeCell ref="A5:G5"/>
    <mergeCell ref="A6:G6"/>
    <mergeCell ref="A7:G7"/>
    <mergeCell ref="A8:G8"/>
    <mergeCell ref="A9:G9"/>
    <mergeCell ref="A42:G42"/>
    <mergeCell ref="A54:G54"/>
    <mergeCell ref="A12:A13"/>
    <mergeCell ref="B12:B13"/>
    <mergeCell ref="C12:C13"/>
    <mergeCell ref="D12:E12"/>
    <mergeCell ref="F12:G12"/>
    <mergeCell ref="A14:G14"/>
  </mergeCells>
  <phoneticPr fontId="33" type="noConversion"/>
  <pageMargins left="0.7" right="0.7" top="0.75" bottom="0.75" header="0.3" footer="0.3"/>
  <pageSetup paperSize="122" scale="92" orientation="portrait" r:id="rId1"/>
  <rowBreaks count="1" manualBreakCount="1">
    <brk id="42" max="6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20</vt:i4>
      </vt:variant>
    </vt:vector>
  </HeadingPairs>
  <TitlesOfParts>
    <vt:vector size="32" baseType="lpstr">
      <vt:lpstr>Índice</vt:lpstr>
      <vt:lpstr>Abastecimiento</vt:lpstr>
      <vt:lpstr>Armenia</vt:lpstr>
      <vt:lpstr>Bogotá</vt:lpstr>
      <vt:lpstr>Cali</vt:lpstr>
      <vt:lpstr>Manizales</vt:lpstr>
      <vt:lpstr>Neiva</vt:lpstr>
      <vt:lpstr>Pasto</vt:lpstr>
      <vt:lpstr>Pereira,La 41</vt:lpstr>
      <vt:lpstr>Pereira,Mercasa</vt:lpstr>
      <vt:lpstr>Santa Marta</vt:lpstr>
      <vt:lpstr>Tunja</vt:lpstr>
      <vt:lpstr>Armenia!Área_de_impresión</vt:lpstr>
      <vt:lpstr>Bogotá!Área_de_impresión</vt:lpstr>
      <vt:lpstr>Cali!Área_de_impresión</vt:lpstr>
      <vt:lpstr>Manizales!Área_de_impresión</vt:lpstr>
      <vt:lpstr>Neiva!Área_de_impresión</vt:lpstr>
      <vt:lpstr>Pasto!Área_de_impresión</vt:lpstr>
      <vt:lpstr>'Pereira,La 41'!Área_de_impresión</vt:lpstr>
      <vt:lpstr>'Pereira,Mercasa'!Área_de_impresión</vt:lpstr>
      <vt:lpstr>'Santa Marta'!Área_de_impresión</vt:lpstr>
      <vt:lpstr>Tunja!Área_de_impresión</vt:lpstr>
      <vt:lpstr>Armenia!Títulos_a_imprimir</vt:lpstr>
      <vt:lpstr>Bogotá!Títulos_a_imprimir</vt:lpstr>
      <vt:lpstr>Cali!Títulos_a_imprimir</vt:lpstr>
      <vt:lpstr>Manizales!Títulos_a_imprimir</vt:lpstr>
      <vt:lpstr>Neiva!Títulos_a_imprimir</vt:lpstr>
      <vt:lpstr>Pasto!Títulos_a_imprimir</vt:lpstr>
      <vt:lpstr>'Pereira,La 41'!Títulos_a_imprimir</vt:lpstr>
      <vt:lpstr>'Pereira,Mercasa'!Títulos_a_imprimir</vt:lpstr>
      <vt:lpstr>'Santa Marta'!Títulos_a_imprimir</vt:lpstr>
      <vt:lpstr>Tunja!Títulos_a_imprimir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keywords>mayoristas_noviembre_18_2021</cp:keywords>
  <cp:lastModifiedBy>Mariana Reyes Tique</cp:lastModifiedBy>
  <cp:lastPrinted>2021-11-19T16:15:55Z</cp:lastPrinted>
  <dcterms:created xsi:type="dcterms:W3CDTF">2021-11-16T19:05:20Z</dcterms:created>
  <dcterms:modified xsi:type="dcterms:W3CDTF">2021-11-19T18:29:54Z</dcterms:modified>
</cp:coreProperties>
</file>