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9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1" l="1"/>
  <c r="E8" i="11"/>
  <c r="G8" i="11"/>
  <c r="H8" i="11"/>
  <c r="I8" i="11"/>
  <c r="J8" i="11"/>
  <c r="L8" i="11"/>
  <c r="M8" i="11"/>
  <c r="N8" i="11"/>
  <c r="O8" i="11"/>
  <c r="D9" i="11"/>
  <c r="E9" i="11"/>
  <c r="G9" i="11"/>
  <c r="H9" i="11"/>
  <c r="I9" i="11"/>
  <c r="J9" i="11"/>
  <c r="L9" i="11"/>
  <c r="M9" i="11"/>
  <c r="N9" i="11"/>
  <c r="O9" i="11"/>
  <c r="C8" i="11"/>
  <c r="C9" i="11"/>
  <c r="B8" i="9"/>
  <c r="C8" i="9"/>
  <c r="F8" i="9"/>
  <c r="G8" i="9"/>
  <c r="J8" i="9"/>
  <c r="B9" i="9"/>
  <c r="C9" i="9"/>
  <c r="F9" i="9"/>
  <c r="G9" i="9"/>
  <c r="J9" i="9"/>
  <c r="K9" i="9" l="1"/>
  <c r="K8" i="9"/>
  <c r="B9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<sst xmlns="http://schemas.openxmlformats.org/spreadsheetml/2006/main" count="203" uniqueCount="70">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</sst>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0.6513867668290475</c:v>
                  </c:pt>
                  <c:pt idx="1">
                    <c:v>5.05864191260856</c:v>
                  </c:pt>
                  <c:pt idx="2">
                    <c:v>0.94079999999999997</c:v>
                  </c:pt>
                  <c:pt idx="3">
                    <c:v>4.7592811857254249</c:v>
                  </c:pt>
                  <c:pt idx="4">
                    <c:v>5.1799288801424037</c:v>
                  </c:pt>
                  <c:pt idx="5">
                    <c:v>23.171463063777388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0.6513867668290475</c:v>
                  </c:pt>
                  <c:pt idx="1">
                    <c:v>5.05864191260856</c:v>
                  </c:pt>
                  <c:pt idx="2">
                    <c:v>0.94079999999999997</c:v>
                  </c:pt>
                  <c:pt idx="3">
                    <c:v>4.7592811857254249</c:v>
                  </c:pt>
                  <c:pt idx="4">
                    <c:v>5.1799288801424037</c:v>
                  </c:pt>
                  <c:pt idx="5">
                    <c:v>23.171463063777388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17.84</c:v>
                </c:pt>
                <c:pt idx="1">
                  <c:v>48.45</c:v>
                </c:pt>
                <c:pt idx="2">
                  <c:v>32.96</c:v>
                </c:pt>
                <c:pt idx="3">
                  <c:v>86.69</c:v>
                </c:pt>
                <c:pt idx="4">
                  <c:v>124.58</c:v>
                </c:pt>
                <c:pt idx="5">
                  <c:v>419.08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8.3155757467537977E-2</c:v>
                  </c:pt>
                  <c:pt idx="1">
                    <c:v>4.7121595898271522E-2</c:v>
                  </c:pt>
                  <c:pt idx="2">
                    <c:v>0.49279999999999996</c:v>
                  </c:pt>
                  <c:pt idx="3">
                    <c:v>0.19125824217533735</c:v>
                  </c:pt>
                  <c:pt idx="4">
                    <c:v>0.25178245239359581</c:v>
                  </c:pt>
                  <c:pt idx="5">
                    <c:v>0.92661059998253847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8.3155757467537977E-2</c:v>
                  </c:pt>
                  <c:pt idx="1">
                    <c:v>4.7121595898271522E-2</c:v>
                  </c:pt>
                  <c:pt idx="2">
                    <c:v>0.49279999999999996</c:v>
                  </c:pt>
                  <c:pt idx="3">
                    <c:v>0.19125824217533735</c:v>
                  </c:pt>
                  <c:pt idx="4">
                    <c:v>0.25178245239359581</c:v>
                  </c:pt>
                  <c:pt idx="5">
                    <c:v>0.92661059998253847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44.64</c:v>
                </c:pt>
                <c:pt idx="1">
                  <c:v>43.37</c:v>
                </c:pt>
                <c:pt idx="2">
                  <c:v>106.31</c:v>
                </c:pt>
                <c:pt idx="3">
                  <c:v>100.24</c:v>
                </c:pt>
                <c:pt idx="4">
                  <c:v>98.85</c:v>
                </c:pt>
                <c:pt idx="5">
                  <c:v>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2.35</c:v>
                      </c:pt>
                      <c:pt idx="1">
                        <c:v>18.25</c:v>
                      </c:pt>
                      <c:pt idx="2">
                        <c:v>3.36</c:v>
                      </c:pt>
                      <c:pt idx="3">
                        <c:v>17.170000000000002</c:v>
                      </c:pt>
                      <c:pt idx="4">
                        <c:v>18.309999999999999</c:v>
                      </c:pt>
                      <c:pt idx="5">
                        <c:v>74.77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</c:v>
                      </c:pt>
                      <c:pt idx="1">
                        <c:v>0.17</c:v>
                      </c:pt>
                      <c:pt idx="2">
                        <c:v>1.76</c:v>
                      </c:pt>
                      <c:pt idx="3">
                        <c:v>0.69</c:v>
                      </c:pt>
                      <c:pt idx="4">
                        <c:v>0.89</c:v>
                      </c:pt>
                      <c:pt idx="5">
                        <c:v>2.99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8-46EC-A19F-20FECF4EA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BENCHMARK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6EC-A19F-20FECF4EA90F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BENCHMARK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8-46EC-A19F-20FECF4EA9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BENCHMARK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F8-46EC-A19F-20FECF4EA9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BENCHMARK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8-46EC-A19F-20FECF4EA90F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57150</xdr:rowOff>
    </xdr:from>
    <xdr:to>
      <xdr:col>14</xdr:col>
      <xdr:colOff>590551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P9" sqref="P9"/>
    </sheetView>
  </sheetViews>
  <sheetFormatPr defaultRowHeight="15" x14ac:dyDescent="0.25"/>
  <sheetData>
    <row r="1" spans="1:11" x14ac:dyDescent="0.25">
      <c r="B1" t="s">
        <v>21</v>
      </c>
      <c r="F1" t="s">
        <v>22</v>
      </c>
      <c r="J1" t="s">
        <v>23</v>
      </c>
    </row>
    <row r="2" spans="1:11" x14ac:dyDescent="0.25">
      <c r="B2" t="s">
        <v>24</v>
      </c>
      <c r="C2" t="s">
        <v>25</v>
      </c>
      <c r="F2" t="s">
        <v>24</v>
      </c>
      <c r="G2" t="s">
        <v>25</v>
      </c>
      <c r="J2" t="s">
        <v>24</v>
      </c>
      <c r="K2" t="s">
        <v>25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42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43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44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45</v>
      </c>
      <c r="F11" t="s">
        <v>46</v>
      </c>
      <c r="J11" t="s">
        <v>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R15" sqref="R15"/>
    </sheetView>
  </sheetViews>
  <sheetFormatPr defaultRowHeight="15" x14ac:dyDescent="0.25"/>
  <sheetData>
    <row r="1" spans="1:15" x14ac:dyDescent="0.25">
      <c r="B1" t="s">
        <v>0</v>
      </c>
      <c r="G1" t="s">
        <v>6</v>
      </c>
      <c r="L1" t="s">
        <v>8</v>
      </c>
    </row>
    <row r="2" spans="1:15" x14ac:dyDescent="0.25">
      <c r="B2" s="2" t="s">
        <v>38</v>
      </c>
      <c r="C2" s="2" t="s">
        <v>40</v>
      </c>
      <c r="D2" s="2" t="s">
        <v>41</v>
      </c>
      <c r="E2" s="2" t="s">
        <v>39</v>
      </c>
      <c r="F2" s="2"/>
      <c r="G2" s="2" t="s">
        <v>38</v>
      </c>
      <c r="H2" s="2" t="s">
        <v>40</v>
      </c>
      <c r="I2" s="2" t="s">
        <v>41</v>
      </c>
      <c r="J2" s="2" t="s">
        <v>39</v>
      </c>
      <c r="K2" s="2"/>
      <c r="L2" s="2" t="s">
        <v>38</v>
      </c>
      <c r="M2" s="2" t="s">
        <v>40</v>
      </c>
      <c r="N2" s="2" t="s">
        <v>41</v>
      </c>
      <c r="O2" s="2" t="s">
        <v>39</v>
      </c>
    </row>
    <row r="3" spans="1:15" x14ac:dyDescent="0.25">
      <c r="A3" t="s">
        <v>10</v>
      </c>
      <c r="B3">
        <v>6.42</v>
      </c>
      <c r="C3">
        <v>21.91</v>
      </c>
      <c r="D3">
        <v>16.97</v>
      </c>
      <c r="E3">
        <v>39.85</v>
      </c>
      <c r="G3">
        <v>22.44</v>
      </c>
      <c r="H3">
        <v>31.45</v>
      </c>
      <c r="I3">
        <v>53.06</v>
      </c>
      <c r="J3">
        <v>65</v>
      </c>
      <c r="L3">
        <v>77.41</v>
      </c>
      <c r="M3">
        <v>124.45</v>
      </c>
      <c r="N3">
        <v>316.87</v>
      </c>
      <c r="O3">
        <v>338.67</v>
      </c>
    </row>
    <row r="4" spans="1:15" x14ac:dyDescent="0.25">
      <c r="A4" t="s">
        <v>12</v>
      </c>
      <c r="B4">
        <v>0.99</v>
      </c>
      <c r="C4">
        <v>4.08</v>
      </c>
      <c r="D4">
        <v>3.25</v>
      </c>
      <c r="E4">
        <v>2.31</v>
      </c>
      <c r="G4">
        <v>1.59</v>
      </c>
      <c r="H4">
        <v>2.35</v>
      </c>
      <c r="I4">
        <v>9.51</v>
      </c>
      <c r="J4">
        <v>3.85</v>
      </c>
      <c r="L4">
        <v>10</v>
      </c>
      <c r="M4">
        <v>5.63</v>
      </c>
      <c r="N4">
        <v>52.18</v>
      </c>
      <c r="O4">
        <v>77.45</v>
      </c>
    </row>
    <row r="5" spans="1:15" x14ac:dyDescent="0.25">
      <c r="A5" t="s">
        <v>11</v>
      </c>
      <c r="B5">
        <v>49</v>
      </c>
      <c r="C5">
        <v>44.44</v>
      </c>
      <c r="D5">
        <v>44.52</v>
      </c>
      <c r="E5">
        <v>44.48</v>
      </c>
      <c r="G5">
        <v>111.36</v>
      </c>
      <c r="H5">
        <v>106.4</v>
      </c>
      <c r="I5">
        <v>106</v>
      </c>
      <c r="J5">
        <v>101.16</v>
      </c>
      <c r="L5">
        <v>101.64</v>
      </c>
      <c r="M5">
        <v>99.16</v>
      </c>
      <c r="N5">
        <v>98.2</v>
      </c>
      <c r="O5">
        <v>93.8</v>
      </c>
    </row>
    <row r="6" spans="1:15" x14ac:dyDescent="0.25">
      <c r="A6" t="s">
        <v>13</v>
      </c>
      <c r="B6">
        <v>0.57999999999999996</v>
      </c>
      <c r="C6">
        <v>0.36</v>
      </c>
      <c r="D6">
        <v>0.33</v>
      </c>
      <c r="E6">
        <v>0.33</v>
      </c>
      <c r="G6">
        <v>0.7</v>
      </c>
      <c r="H6">
        <v>1.22</v>
      </c>
      <c r="I6">
        <v>0.99</v>
      </c>
      <c r="J6">
        <v>0.55000000000000004</v>
      </c>
      <c r="L6">
        <v>0.82</v>
      </c>
      <c r="M6">
        <v>0.3</v>
      </c>
      <c r="N6">
        <v>0.69</v>
      </c>
      <c r="O6">
        <v>3.23</v>
      </c>
    </row>
    <row r="7" spans="1:15" x14ac:dyDescent="0.25">
      <c r="A7" t="s">
        <v>42</v>
      </c>
      <c r="B7">
        <v>5</v>
      </c>
      <c r="C7">
        <v>5</v>
      </c>
      <c r="D7">
        <v>5</v>
      </c>
      <c r="E7">
        <v>5</v>
      </c>
      <c r="G7">
        <v>5</v>
      </c>
      <c r="H7">
        <v>5</v>
      </c>
      <c r="I7">
        <v>5</v>
      </c>
      <c r="J7">
        <v>5</v>
      </c>
      <c r="L7">
        <v>5</v>
      </c>
      <c r="M7">
        <v>5</v>
      </c>
      <c r="N7">
        <v>5</v>
      </c>
      <c r="O7">
        <v>5</v>
      </c>
    </row>
    <row r="8" spans="1:15" x14ac:dyDescent="0.25">
      <c r="A8" t="s">
        <v>43</v>
      </c>
      <c r="B8">
        <f>1.96*B4/SQRT(B7)</f>
        <v>0.86777326070811833</v>
      </c>
      <c r="C8">
        <f>1.96*C4/SQRT(C7)</f>
        <v>3.5762776804940635</v>
      </c>
      <c r="D8">
        <f t="shared" ref="D8:O8" si="0">1.96*D4/SQRT(D7)</f>
        <v>2.8487506033347318</v>
      </c>
      <c r="E8">
        <f t="shared" si="0"/>
        <v>2.0248042749856094</v>
      </c>
      <c r="G8">
        <f t="shared" si="0"/>
        <v>1.3936964490160688</v>
      </c>
      <c r="H8">
        <f t="shared" si="0"/>
        <v>2.059865820872806</v>
      </c>
      <c r="I8">
        <f t="shared" si="0"/>
        <v>8.3358825346810139</v>
      </c>
      <c r="J8">
        <f t="shared" si="0"/>
        <v>3.3746737916426826</v>
      </c>
      <c r="L8">
        <f t="shared" si="0"/>
        <v>8.7653864717991752</v>
      </c>
      <c r="M8">
        <f t="shared" si="0"/>
        <v>4.9349125836229355</v>
      </c>
      <c r="N8">
        <f t="shared" si="0"/>
        <v>45.737786609848101</v>
      </c>
      <c r="O8">
        <f t="shared" si="0"/>
        <v>67.887918224084615</v>
      </c>
    </row>
    <row r="9" spans="1:15" x14ac:dyDescent="0.25">
      <c r="A9" t="s">
        <v>44</v>
      </c>
      <c r="B9">
        <f>1.96*B6/SQRT(B7)</f>
        <v>0.50839241536435209</v>
      </c>
      <c r="C9">
        <f>1.96*C6/SQRT(C7)</f>
        <v>0.31555391298477031</v>
      </c>
      <c r="D9">
        <f t="shared" ref="D9:O9" si="1">1.96*D6/SQRT(D7)</f>
        <v>0.28925775356937278</v>
      </c>
      <c r="E9">
        <f t="shared" si="1"/>
        <v>0.28925775356937278</v>
      </c>
      <c r="G9">
        <f t="shared" si="1"/>
        <v>0.61357705302594223</v>
      </c>
      <c r="H9">
        <f t="shared" si="1"/>
        <v>1.0693771495594995</v>
      </c>
      <c r="I9">
        <f t="shared" si="1"/>
        <v>0.86777326070811833</v>
      </c>
      <c r="J9">
        <f t="shared" si="1"/>
        <v>0.48209625594895467</v>
      </c>
      <c r="L9">
        <f t="shared" si="1"/>
        <v>0.71876169068753237</v>
      </c>
      <c r="M9">
        <f t="shared" si="1"/>
        <v>0.26296159415397524</v>
      </c>
      <c r="N9">
        <f t="shared" si="1"/>
        <v>0.60481166655414298</v>
      </c>
      <c r="O9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defaultRowHeight="15" x14ac:dyDescent="0.25"/>
  <cols>
    <col min="2" max="10" width="13.42578125" customWidth="1"/>
  </cols>
  <sheetData>
    <row r="1" spans="1:10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 x14ac:dyDescent="0.25">
      <c r="A2" t="s">
        <v>48</v>
      </c>
      <c r="B2">
        <v>5</v>
      </c>
      <c r="C2">
        <v>9</v>
      </c>
      <c r="D2">
        <v>11</v>
      </c>
      <c r="E2">
        <v>684</v>
      </c>
      <c r="F2">
        <v>684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49</v>
      </c>
      <c r="B3" t="s">
        <v>65</v>
      </c>
      <c r="C3" t="s">
        <v>66</v>
      </c>
      <c r="D3" t="s">
        <v>69</v>
      </c>
      <c r="E3" t="s">
        <v>67</v>
      </c>
      <c r="F3" t="s">
        <v>67</v>
      </c>
      <c r="G3" t="s">
        <v>68</v>
      </c>
      <c r="H3" t="s">
        <v>67</v>
      </c>
      <c r="I3" t="s">
        <v>67</v>
      </c>
      <c r="J3" t="s">
        <v>68</v>
      </c>
    </row>
    <row r="4" spans="1:10" x14ac:dyDescent="0.25">
      <c r="A4" t="s">
        <v>50</v>
      </c>
      <c r="B4">
        <v>88</v>
      </c>
      <c r="C4">
        <v>146</v>
      </c>
      <c r="D4">
        <v>96</v>
      </c>
      <c r="E4">
        <v>1392</v>
      </c>
      <c r="F4">
        <v>1490</v>
      </c>
      <c r="G4">
        <v>4325</v>
      </c>
      <c r="H4">
        <v>1312</v>
      </c>
      <c r="I4">
        <v>864</v>
      </c>
      <c r="J4">
        <v>3041</v>
      </c>
    </row>
    <row r="5" spans="1:10" x14ac:dyDescent="0.25">
      <c r="A5" t="s">
        <v>51</v>
      </c>
      <c r="B5">
        <v>7</v>
      </c>
      <c r="C5">
        <v>11</v>
      </c>
      <c r="D5">
        <v>10</v>
      </c>
      <c r="E5">
        <v>34</v>
      </c>
      <c r="F5">
        <v>38</v>
      </c>
      <c r="G5">
        <v>107</v>
      </c>
      <c r="H5">
        <v>34</v>
      </c>
      <c r="I5">
        <v>22</v>
      </c>
      <c r="J5">
        <v>78</v>
      </c>
    </row>
    <row r="6" spans="1:10" x14ac:dyDescent="0.25">
      <c r="A6" t="s">
        <v>52</v>
      </c>
      <c r="B6">
        <v>0</v>
      </c>
      <c r="C6">
        <v>0</v>
      </c>
      <c r="D6">
        <v>0.01</v>
      </c>
      <c r="E6">
        <v>1.37</v>
      </c>
      <c r="F6">
        <v>1.82</v>
      </c>
      <c r="G6">
        <v>15.88</v>
      </c>
      <c r="H6">
        <v>1.51</v>
      </c>
      <c r="I6">
        <v>0.53</v>
      </c>
      <c r="J6">
        <v>14.65</v>
      </c>
    </row>
    <row r="7" spans="1:10" x14ac:dyDescent="0.25">
      <c r="A7" t="s">
        <v>53</v>
      </c>
      <c r="B7">
        <v>0.33</v>
      </c>
      <c r="C7">
        <v>0.65</v>
      </c>
      <c r="D7">
        <v>1.06</v>
      </c>
      <c r="E7">
        <v>7.68</v>
      </c>
      <c r="F7">
        <v>7.98</v>
      </c>
      <c r="G7">
        <v>15.41</v>
      </c>
      <c r="H7">
        <v>23.49</v>
      </c>
      <c r="I7">
        <v>14</v>
      </c>
      <c r="J7">
        <v>67.55</v>
      </c>
    </row>
    <row r="8" spans="1:10" x14ac:dyDescent="0.25">
      <c r="A8" t="s">
        <v>54</v>
      </c>
      <c r="B8">
        <v>10.48</v>
      </c>
      <c r="C8">
        <v>17.95</v>
      </c>
      <c r="D8">
        <v>7.17</v>
      </c>
      <c r="E8">
        <v>32.81</v>
      </c>
      <c r="F8">
        <v>36.81</v>
      </c>
      <c r="G8">
        <v>75.44</v>
      </c>
      <c r="H8">
        <v>135.86000000000001</v>
      </c>
      <c r="I8">
        <v>62.03</v>
      </c>
      <c r="J8">
        <v>460.46</v>
      </c>
    </row>
    <row r="9" spans="1:10" x14ac:dyDescent="0.25">
      <c r="A9" t="s">
        <v>64</v>
      </c>
      <c r="B9">
        <v>10.97</v>
      </c>
      <c r="C9">
        <v>18.87</v>
      </c>
      <c r="D9">
        <v>8.4600000000000009</v>
      </c>
      <c r="E9">
        <v>42.43</v>
      </c>
      <c r="F9">
        <v>47.32</v>
      </c>
      <c r="G9">
        <v>108.28</v>
      </c>
      <c r="H9">
        <v>161.85</v>
      </c>
      <c r="I9">
        <v>76.989999999999995</v>
      </c>
      <c r="J9">
        <v>544.73</v>
      </c>
    </row>
    <row r="10" spans="1:10" x14ac:dyDescent="0.25">
      <c r="A10" t="s">
        <v>11</v>
      </c>
      <c r="B10">
        <v>27.24</v>
      </c>
      <c r="C10">
        <v>44.76</v>
      </c>
      <c r="D10">
        <v>28.72</v>
      </c>
      <c r="E10">
        <v>106.2</v>
      </c>
      <c r="F10">
        <v>114.36</v>
      </c>
      <c r="G10">
        <v>325.10000000000002</v>
      </c>
      <c r="H10">
        <v>97.44</v>
      </c>
      <c r="I10">
        <v>65.52</v>
      </c>
      <c r="J10">
        <v>227.27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49" workbookViewId="0">
      <selection activeCell="O5" sqref="O5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1" t="s">
        <v>19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3" t="s">
        <v>7</v>
      </c>
      <c r="J4" s="3" t="s">
        <v>7</v>
      </c>
      <c r="N4" s="1">
        <v>127.62</v>
      </c>
      <c r="O4" s="3" t="s">
        <v>7</v>
      </c>
      <c r="P4" s="3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3" t="s">
        <v>7</v>
      </c>
      <c r="R5" s="1" t="s">
        <v>20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3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3" t="s">
        <v>7</v>
      </c>
      <c r="J13" s="3" t="s">
        <v>7</v>
      </c>
      <c r="N13" s="1">
        <v>283.60000000000002</v>
      </c>
      <c r="O13" s="3" t="s">
        <v>7</v>
      </c>
      <c r="P13" s="3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3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L6" sqref="L6"/>
    </sheetView>
  </sheetViews>
  <sheetFormatPr defaultRowHeight="15" x14ac:dyDescent="0.25"/>
  <sheetData>
    <row r="1" spans="1:11" x14ac:dyDescent="0.25">
      <c r="B1" t="s">
        <v>0</v>
      </c>
      <c r="F1" t="s">
        <v>6</v>
      </c>
      <c r="J1" t="s">
        <v>8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11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42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43</v>
      </c>
      <c r="B8">
        <f>1.96*B4/SQRT(B7)</f>
        <v>1.5251772460930566</v>
      </c>
      <c r="C8">
        <f t="shared" ref="C8" si="0"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44</v>
      </c>
      <c r="B9">
        <f>1.96*B6/SQRT(B7)</f>
        <v>0.32431929945656945</v>
      </c>
      <c r="C9">
        <f t="shared" ref="C9" si="1"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S18" sqref="S18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  <c r="B3">
        <v>1.53</v>
      </c>
      <c r="C3">
        <v>18.11</v>
      </c>
      <c r="D3">
        <v>232.94</v>
      </c>
      <c r="H3">
        <v>3.71</v>
      </c>
      <c r="I3">
        <v>34.869999999999997</v>
      </c>
      <c r="J3">
        <v>193.58</v>
      </c>
      <c r="N3">
        <v>17.489999999999998</v>
      </c>
      <c r="O3">
        <v>138.16</v>
      </c>
      <c r="P3">
        <v>810.25</v>
      </c>
    </row>
    <row r="4" spans="1:16" x14ac:dyDescent="0.25">
      <c r="A4" t="s">
        <v>12</v>
      </c>
      <c r="B4">
        <v>0.13</v>
      </c>
      <c r="C4">
        <v>2.02</v>
      </c>
      <c r="D4">
        <v>68.12</v>
      </c>
      <c r="H4">
        <v>0.08</v>
      </c>
      <c r="I4">
        <v>3.37</v>
      </c>
      <c r="J4">
        <v>15.95</v>
      </c>
      <c r="N4">
        <v>0.02</v>
      </c>
      <c r="O4">
        <v>22.75</v>
      </c>
      <c r="P4">
        <v>85.54</v>
      </c>
    </row>
    <row r="5" spans="1:16" x14ac:dyDescent="0.25">
      <c r="A5" t="s">
        <v>11</v>
      </c>
      <c r="B5">
        <v>47.8</v>
      </c>
      <c r="C5">
        <v>44.48</v>
      </c>
      <c r="D5">
        <v>43.8</v>
      </c>
      <c r="H5">
        <v>117.5</v>
      </c>
      <c r="I5">
        <v>107.16</v>
      </c>
      <c r="J5">
        <v>102.35</v>
      </c>
      <c r="N5">
        <v>112.5</v>
      </c>
      <c r="O5">
        <v>99.04</v>
      </c>
      <c r="P5">
        <v>97.92</v>
      </c>
    </row>
    <row r="6" spans="1:16" x14ac:dyDescent="0.25">
      <c r="A6" t="s">
        <v>13</v>
      </c>
      <c r="B6">
        <v>0.76</v>
      </c>
      <c r="C6">
        <v>0.18</v>
      </c>
      <c r="D6">
        <v>7.0000000000000007E-2</v>
      </c>
      <c r="H6">
        <v>1.08</v>
      </c>
      <c r="I6">
        <v>1.01</v>
      </c>
      <c r="J6">
        <v>0.57999999999999996</v>
      </c>
      <c r="N6">
        <v>1.8</v>
      </c>
      <c r="O6">
        <v>1.1200000000000001</v>
      </c>
      <c r="P6">
        <v>2.8</v>
      </c>
    </row>
    <row r="7" spans="1:16" x14ac:dyDescent="0.25">
      <c r="A7" t="s">
        <v>42</v>
      </c>
      <c r="B7">
        <v>5</v>
      </c>
      <c r="C7">
        <v>5</v>
      </c>
      <c r="D7">
        <v>5</v>
      </c>
      <c r="H7">
        <v>4</v>
      </c>
      <c r="I7">
        <v>5</v>
      </c>
      <c r="J7">
        <v>4</v>
      </c>
      <c r="N7">
        <v>3</v>
      </c>
      <c r="O7">
        <v>5</v>
      </c>
      <c r="P7">
        <v>4</v>
      </c>
    </row>
    <row r="8" spans="1:16" x14ac:dyDescent="0.25">
      <c r="A8" t="s">
        <v>43</v>
      </c>
      <c r="B8">
        <f>1.96*B4/SQRT(B7)</f>
        <v>0.11395002413338928</v>
      </c>
      <c r="C8">
        <f t="shared" ref="C8:P8" si="0">1.96*C4/SQRT(C7)</f>
        <v>1.7706080673034335</v>
      </c>
      <c r="D8">
        <f t="shared" si="0"/>
        <v>59.70981264589598</v>
      </c>
      <c r="H8">
        <f t="shared" si="0"/>
        <v>7.8399999999999997E-2</v>
      </c>
      <c r="I8">
        <f t="shared" si="0"/>
        <v>2.953935240996322</v>
      </c>
      <c r="J8">
        <f t="shared" si="0"/>
        <v>15.630999999999998</v>
      </c>
      <c r="N8">
        <f t="shared" si="0"/>
        <v>2.2632130552233332E-2</v>
      </c>
      <c r="O8">
        <f t="shared" si="0"/>
        <v>19.941254223343122</v>
      </c>
      <c r="P8">
        <f t="shared" si="0"/>
        <v>83.8292</v>
      </c>
    </row>
    <row r="9" spans="1:16" x14ac:dyDescent="0.25">
      <c r="A9" t="s">
        <v>44</v>
      </c>
      <c r="B9">
        <f>1.96*B6/SQRT(B7)</f>
        <v>0.6661693718567373</v>
      </c>
      <c r="C9">
        <f t="shared" ref="C9:D9" si="1">1.96*C6/SQRT(C7)</f>
        <v>0.15777695649238516</v>
      </c>
      <c r="D9">
        <f t="shared" si="1"/>
        <v>6.1357705302594233E-2</v>
      </c>
      <c r="H9">
        <f>1.96*H6/SQRT(H7)</f>
        <v>1.0584</v>
      </c>
      <c r="I9">
        <f t="shared" ref="I9:J9" si="2">1.96*I6/SQRT(I7)</f>
        <v>0.88530403365171673</v>
      </c>
      <c r="J9">
        <f t="shared" si="2"/>
        <v>0.56839999999999991</v>
      </c>
      <c r="N9">
        <f>1.96*N6/SQRT(N7)</f>
        <v>2.0368917497009997</v>
      </c>
      <c r="O9">
        <f t="shared" ref="O9:P9" si="3">1.96*O6/SQRT(O7)</f>
        <v>0.98172328484150773</v>
      </c>
      <c r="P9">
        <f t="shared" si="3"/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13" workbookViewId="0">
      <selection activeCell="R6" sqref="R6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10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11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42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43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44</v>
      </c>
      <c r="B9">
        <f>1.96*B6/SQRT(B7)</f>
        <v>0.4207385506463604</v>
      </c>
      <c r="C9">
        <f t="shared" ref="C9:D9" si="1">1.96*C6/SQRT(C7)</f>
        <v>0.22790004826677857</v>
      </c>
      <c r="D9">
        <f t="shared" si="1"/>
        <v>0.63110782596954063</v>
      </c>
      <c r="H9">
        <f>1.96*H6/SQRT(H7)</f>
        <v>1.7542</v>
      </c>
      <c r="I9">
        <f t="shared" ref="I9:J9" si="2">1.96*I6/SQRT(I7)</f>
        <v>0.63987321244133977</v>
      </c>
      <c r="J9">
        <f t="shared" si="2"/>
        <v>0.68370014480033559</v>
      </c>
      <c r="N9">
        <f>1.96*N6/SQRT(N7)</f>
        <v>0.56975012066694641</v>
      </c>
      <c r="O9">
        <f t="shared" ref="O9:P9" si="3">1.96*O6/SQRT(O7)</f>
        <v>1.0682</v>
      </c>
      <c r="P9">
        <f t="shared" si="3"/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B19" t="s">
        <v>36</v>
      </c>
    </row>
    <row r="20" spans="1:2" x14ac:dyDescent="0.25">
      <c r="B20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8" sqref="K8"/>
    </sheetView>
  </sheetViews>
  <sheetFormatPr defaultRowHeight="15" x14ac:dyDescent="0.25"/>
  <sheetData>
    <row r="1" spans="1:11" x14ac:dyDescent="0.25">
      <c r="B1" t="s">
        <v>0</v>
      </c>
      <c r="F1" t="s">
        <v>6</v>
      </c>
      <c r="J1" t="s">
        <v>8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1" x14ac:dyDescent="0.25">
      <c r="A7" t="s">
        <v>42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1" x14ac:dyDescent="0.25">
      <c r="A8" t="s">
        <v>43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 t="shared" ref="K8" si="1">1.96*K4/SQRT(K7)</f>
        <v>23.171463063777388</v>
      </c>
    </row>
    <row r="9" spans="1:11" x14ac:dyDescent="0.25">
      <c r="A9" t="s">
        <v>44</v>
      </c>
      <c r="B9">
        <f t="shared" ref="B9:J9" si="2">1.96*B6/SQRT(B7)</f>
        <v>8.3155757467537977E-2</v>
      </c>
      <c r="C9">
        <f t="shared" si="2"/>
        <v>4.7121595898271522E-2</v>
      </c>
      <c r="F9">
        <f t="shared" si="2"/>
        <v>0.49279999999999996</v>
      </c>
      <c r="G9">
        <f t="shared" si="2"/>
        <v>0.19125824217533735</v>
      </c>
      <c r="J9">
        <f t="shared" si="2"/>
        <v>0.25178245239359581</v>
      </c>
      <c r="K9">
        <f t="shared" ref="K9" si="3">1.96*K6/SQRT(K7)</f>
        <v>0.92661059998253847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8" sqref="D8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11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42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43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44</v>
      </c>
      <c r="B9">
        <f>1.96*B6/SQRT(B7)</f>
        <v>0.22790004826677857</v>
      </c>
      <c r="C9">
        <f t="shared" ref="C9:D9" si="1">1.96*C6/SQRT(C7)</f>
        <v>0.2103692753231802</v>
      </c>
      <c r="D9">
        <f t="shared" si="1"/>
        <v>0.28925775356937278</v>
      </c>
      <c r="H9">
        <f>1.96*H6/SQRT(H7)</f>
        <v>0.78888478246192573</v>
      </c>
      <c r="I9">
        <f t="shared" ref="I9:J9" si="2">1.96*I6/SQRT(I7)</f>
        <v>1.2359194925236836</v>
      </c>
      <c r="J9">
        <f t="shared" si="2"/>
        <v>1.104438695446696</v>
      </c>
      <c r="N9">
        <f>1.96*N6/SQRT(N7)</f>
        <v>0.64863859891313891</v>
      </c>
      <c r="O9">
        <f t="shared" ref="O9:P9" si="3">1.96*O6/SQRT(O7)</f>
        <v>0.78888478246192573</v>
      </c>
      <c r="P9">
        <f t="shared" si="3"/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2017-06-01T16:16:09Z</dcterms:modified>
</cp:coreProperties>
</file>