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ik\workspace\PathPlanner\"/>
    </mc:Choice>
  </mc:AlternateContent>
  <bookViews>
    <workbookView xWindow="0" yWindow="0" windowWidth="21570" windowHeight="7965" firstSheet="1" activeTab="9"/>
  </bookViews>
  <sheets>
    <sheet name="old" sheetId="1" r:id="rId1"/>
    <sheet name="general" sheetId="6" r:id="rId2"/>
    <sheet name="agility" sheetId="2" r:id="rId3"/>
    <sheet name="cutting" sheetId="3" r:id="rId4"/>
    <sheet name="time step" sheetId="4" r:id="rId5"/>
    <sheet name="points" sheetId="5" r:id="rId6"/>
    <sheet name="convexity" sheetId="7" r:id="rId7"/>
    <sheet name="genetic" sheetId="8" r:id="rId8"/>
    <sheet name="stability" sheetId="9" r:id="rId9"/>
    <sheet name="max time" sheetId="10" r:id="rId1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4" l="1"/>
  <c r="J10" i="4"/>
  <c r="H10" i="4"/>
  <c r="C10" i="4"/>
  <c r="D10" i="4"/>
  <c r="B10" i="4"/>
  <c r="J9" i="4" l="1"/>
  <c r="I9" i="4"/>
  <c r="D9" i="4"/>
  <c r="C9" i="4"/>
  <c r="M41" i="1" l="1"/>
  <c r="L41" i="1"/>
  <c r="M35" i="1"/>
  <c r="L35" i="1"/>
  <c r="M7" i="1"/>
  <c r="L7" i="1"/>
  <c r="M14" i="1"/>
  <c r="L14" i="1"/>
  <c r="M21" i="1"/>
  <c r="L21" i="1"/>
  <c r="L28" i="1"/>
  <c r="M28" i="1"/>
  <c r="C42" i="1" l="1"/>
  <c r="B42" i="1"/>
  <c r="C8" i="1"/>
  <c r="B8" i="1"/>
  <c r="C15" i="1"/>
  <c r="B15" i="1"/>
  <c r="H27" i="1"/>
  <c r="C29" i="1"/>
  <c r="B29" i="1"/>
  <c r="H20" i="1"/>
  <c r="C22" i="1"/>
  <c r="B22" i="1"/>
</calcChain>
</file>

<file path=xl/sharedStrings.xml><?xml version="1.0" encoding="utf-8"?>
<sst xmlns="http://schemas.openxmlformats.org/spreadsheetml/2006/main" count="156" uniqueCount="54">
  <si>
    <t>benchmark full</t>
  </si>
  <si>
    <t>seg score</t>
  </si>
  <si>
    <t>seg time</t>
  </si>
  <si>
    <t>sing score</t>
  </si>
  <si>
    <t>sing time</t>
  </si>
  <si>
    <t>benchmark 5</t>
  </si>
  <si>
    <t>leuven 1</t>
  </si>
  <si>
    <t>Theta*</t>
  </si>
  <si>
    <t>leuven 4</t>
  </si>
  <si>
    <t>#segs</t>
  </si>
  <si>
    <t>sf 1</t>
  </si>
  <si>
    <t>#obs</t>
  </si>
  <si>
    <t>sf 4</t>
  </si>
  <si>
    <t>gen</t>
  </si>
  <si>
    <t>solve</t>
  </si>
  <si>
    <t>BENCHMARK</t>
  </si>
  <si>
    <t>SPEED</t>
  </si>
  <si>
    <t>ACC</t>
  </si>
  <si>
    <t>LOW</t>
  </si>
  <si>
    <t>MED</t>
  </si>
  <si>
    <t>HIGH</t>
  </si>
  <si>
    <t>SF</t>
  </si>
  <si>
    <t>-</t>
  </si>
  <si>
    <t>LEUVEN</t>
  </si>
  <si>
    <t>SCORES</t>
  </si>
  <si>
    <t>time</t>
  </si>
  <si>
    <t>score</t>
  </si>
  <si>
    <t>time std</t>
  </si>
  <si>
    <t>score std</t>
  </si>
  <si>
    <t>0,5s</t>
  </si>
  <si>
    <t>0,2s</t>
  </si>
  <si>
    <t>0,1s</t>
  </si>
  <si>
    <t>disabled</t>
  </si>
  <si>
    <t>enabled</t>
  </si>
  <si>
    <t>Benchmark</t>
  </si>
  <si>
    <t>Leuven</t>
  </si>
  <si>
    <t>STRAIGHT</t>
  </si>
  <si>
    <t>DIAG</t>
  </si>
  <si>
    <t>FULL</t>
  </si>
  <si>
    <t>naïve</t>
  </si>
  <si>
    <t>regular</t>
  </si>
  <si>
    <t>pop size</t>
  </si>
  <si>
    <t>gens</t>
  </si>
  <si>
    <t>mut rate</t>
  </si>
  <si>
    <t>add prob</t>
  </si>
  <si>
    <t>remove prob</t>
  </si>
  <si>
    <t>nudge distance</t>
  </si>
  <si>
    <t>retries</t>
  </si>
  <si>
    <t>max points?</t>
  </si>
  <si>
    <t>per scen:</t>
  </si>
  <si>
    <t>gen scen segments and save</t>
  </si>
  <si>
    <t>run with each variant</t>
  </si>
  <si>
    <t>report average surface area?</t>
  </si>
  <si>
    <t>benchmark, sf and leuven: each 50 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</si>
</sst>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Full Times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 Acc, Low Speed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(agility!$B$4,agility!$H$4,agility!$N$4)</c:f>
              <c:numCache>
                <c:formatCode>General</c:formatCode>
                <c:ptCount val="3"/>
                <c:pt idx="0">
                  <c:v>33.159999999999997</c:v>
                </c:pt>
                <c:pt idx="1">
                  <c:v>135.19</c:v>
                </c:pt>
                <c:pt idx="2">
                  <c:v>402.68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3D-4624-AE3D-4BA22270B557}"/>
            </c:ext>
          </c:extLst>
        </c:ser>
        <c:ser>
          <c:idx val="1"/>
          <c:order val="1"/>
          <c:tx>
            <c:v>Low Acc, Med 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(agility!$C$4,agility!$I$4,agility!$O$4)</c:f>
              <c:numCache>
                <c:formatCode>General</c:formatCode>
                <c:ptCount val="3"/>
                <c:pt idx="0">
                  <c:v>18.329999999999998</c:v>
                </c:pt>
                <c:pt idx="1">
                  <c:v>960.39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3D-4624-AE3D-4BA22270B557}"/>
            </c:ext>
          </c:extLst>
        </c:ser>
        <c:ser>
          <c:idx val="2"/>
          <c:order val="2"/>
          <c:tx>
            <c:v>Low Acc, High Speed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(agility!$D$4,agility!$J$4,agility!$P$4)</c:f>
              <c:numCache>
                <c:formatCode>General</c:formatCode>
                <c:ptCount val="3"/>
                <c:pt idx="0">
                  <c:v>132.07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03D-4624-AE3D-4BA22270B557}"/>
            </c:ext>
          </c:extLst>
        </c:ser>
        <c:ser>
          <c:idx val="3"/>
          <c:order val="3"/>
          <c:tx>
            <c:v>Med Acc, Low Speed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(agility!$B$5,agility!$H$5,agility!$N$5)</c:f>
              <c:numCache>
                <c:formatCode>General</c:formatCode>
                <c:ptCount val="3"/>
                <c:pt idx="0">
                  <c:v>8.91</c:v>
                </c:pt>
                <c:pt idx="1">
                  <c:v>37.74</c:v>
                </c:pt>
                <c:pt idx="2">
                  <c:v>139.88999999999999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03D-4624-AE3D-4BA22270B557}"/>
            </c:ext>
          </c:extLst>
        </c:ser>
        <c:ser>
          <c:idx val="4"/>
          <c:order val="4"/>
          <c:tx>
            <c:v>Med Acc, Med Speed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(agility!$C$5,agility!$I$5,agility!$O$5)</c:f>
              <c:numCache>
                <c:formatCode>General</c:formatCode>
                <c:ptCount val="3"/>
                <c:pt idx="0">
                  <c:v>17.2</c:v>
                </c:pt>
                <c:pt idx="1">
                  <c:v>65.84</c:v>
                </c:pt>
                <c:pt idx="2">
                  <c:v>311.73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03D-4624-AE3D-4BA22270B557}"/>
            </c:ext>
          </c:extLst>
        </c:ser>
        <c:ser>
          <c:idx val="5"/>
          <c:order val="5"/>
          <c:tx>
            <c:v>Med Acc, High Speed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(agility!$D$5,agility!$J$5,agility!$P$5)</c:f>
              <c:numCache>
                <c:formatCode>General</c:formatCode>
                <c:ptCount val="3"/>
                <c:pt idx="0">
                  <c:v>34.700000000000003</c:v>
                </c:pt>
                <c:pt idx="1">
                  <c:v>800.51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03D-4624-AE3D-4BA22270B557}"/>
            </c:ext>
          </c:extLst>
        </c:ser>
        <c:ser>
          <c:idx val="6"/>
          <c:order val="6"/>
          <c:tx>
            <c:v>High Acc, Low Speed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(agility!$B$6,agility!$H$6,agility!$N$6)</c:f>
              <c:numCache>
                <c:formatCode>General</c:formatCode>
                <c:ptCount val="3"/>
                <c:pt idx="0">
                  <c:v>7.35</c:v>
                </c:pt>
                <c:pt idx="1">
                  <c:v>25.9</c:v>
                </c:pt>
                <c:pt idx="2">
                  <c:v>99.5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03D-4624-AE3D-4BA22270B557}"/>
            </c:ext>
          </c:extLst>
        </c:ser>
        <c:ser>
          <c:idx val="7"/>
          <c:order val="7"/>
          <c:tx>
            <c:v>High Acc, Med Speed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(agility!$C$6,agility!$I$6,agility!$O$6)</c:f>
              <c:numCache>
                <c:formatCode>General</c:formatCode>
                <c:ptCount val="3"/>
                <c:pt idx="0">
                  <c:v>5.65</c:v>
                </c:pt>
                <c:pt idx="1">
                  <c:v>22.24</c:v>
                </c:pt>
                <c:pt idx="2">
                  <c:v>119.17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03D-4624-AE3D-4BA22270B557}"/>
            </c:ext>
          </c:extLst>
        </c:ser>
        <c:ser>
          <c:idx val="8"/>
          <c:order val="8"/>
          <c:tx>
            <c:v>High Acc, High Speed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(agility!$D$6,agility!$J$6,agility!$P$6)</c:f>
              <c:numCache>
                <c:formatCode>General</c:formatCode>
                <c:ptCount val="3"/>
                <c:pt idx="0">
                  <c:v>4.82</c:v>
                </c:pt>
                <c:pt idx="1">
                  <c:v>93.68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03D-4624-AE3D-4BA22270B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494536"/>
        <c:axId val="553494864"/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2-norm approximation #</a:t>
            </a:r>
            <a:r>
              <a:rPr lang="nl-BE" baseline="0"/>
              <a:t> vertices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points!$A$3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points!$B$4:$P$4</c15:sqref>
                    </c15:fullRef>
                  </c:ext>
                </c:extLst>
                <c:f>(points!$B$4:$D$4,points!$H$4:$J$4,points!$N$4:$P$4)</c:f>
                <c:numCache>
                  <c:formatCode>General</c:formatCode>
                  <c:ptCount val="9"/>
                  <c:pt idx="0">
                    <c:v>3.14</c:v>
                  </c:pt>
                  <c:pt idx="1">
                    <c:v>3.1</c:v>
                  </c:pt>
                  <c:pt idx="2">
                    <c:v>6.25</c:v>
                  </c:pt>
                  <c:pt idx="3">
                    <c:v>1.66</c:v>
                  </c:pt>
                  <c:pt idx="4">
                    <c:v>2.3199999999999998</c:v>
                  </c:pt>
                  <c:pt idx="5">
                    <c:v>1.65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points!$B$4:$P$4</c15:sqref>
                    </c15:fullRef>
                  </c:ext>
                </c:extLst>
                <c:f>(points!$B$4:$D$4,points!$H$4:$J$4,points!$N$4:$P$4)</c:f>
                <c:numCache>
                  <c:formatCode>General</c:formatCode>
                  <c:ptCount val="9"/>
                  <c:pt idx="0">
                    <c:v>3.14</c:v>
                  </c:pt>
                  <c:pt idx="1">
                    <c:v>3.1</c:v>
                  </c:pt>
                  <c:pt idx="2">
                    <c:v>6.25</c:v>
                  </c:pt>
                  <c:pt idx="3">
                    <c:v>1.66</c:v>
                  </c:pt>
                  <c:pt idx="4">
                    <c:v>2.3199999999999998</c:v>
                  </c:pt>
                  <c:pt idx="5">
                    <c:v>1.65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points!$B$1:$P$2</c15:sqref>
                  </c15:fullRef>
                </c:ext>
              </c:extLst>
              <c:f>points!$B$1:$P$2</c:f>
              <c:multiLvlStrCache>
                <c:ptCount val="9"/>
                <c:lvl>
                  <c:pt idx="0">
                    <c:v>6</c:v>
                  </c:pt>
                  <c:pt idx="1">
                    <c:v>12</c:v>
                  </c:pt>
                  <c:pt idx="2">
                    <c:v>24</c:v>
                  </c:pt>
                  <c:pt idx="3">
                    <c:v>6</c:v>
                  </c:pt>
                  <c:pt idx="4">
                    <c:v>12</c:v>
                  </c:pt>
                  <c:pt idx="5">
                    <c:v>24</c:v>
                  </c:pt>
                  <c:pt idx="6">
                    <c:v>6</c:v>
                  </c:pt>
                  <c:pt idx="7">
                    <c:v>12</c:v>
                  </c:pt>
                  <c:pt idx="8">
                    <c:v>24</c:v>
                  </c:pt>
                </c:lvl>
                <c:lvl>
                  <c:pt idx="0">
                    <c:v>BENCHMARK</c:v>
                  </c:pt>
                  <c:pt idx="3">
                    <c:v>SF</c:v>
                  </c:pt>
                  <c:pt idx="6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points!$B$3:$P$3</c15:sqref>
                  </c15:fullRef>
                </c:ext>
              </c:extLst>
              <c:f>(points!$B$3:$D$3,points!$H$3:$J$3,points!$N$3:$P$3)</c:f>
              <c:numCache>
                <c:formatCode>General</c:formatCode>
                <c:ptCount val="9"/>
                <c:pt idx="0">
                  <c:v>15.35</c:v>
                </c:pt>
                <c:pt idx="1">
                  <c:v>23.74</c:v>
                </c:pt>
                <c:pt idx="2">
                  <c:v>34.200000000000003</c:v>
                </c:pt>
                <c:pt idx="3">
                  <c:v>24.94</c:v>
                </c:pt>
                <c:pt idx="4">
                  <c:v>27.53</c:v>
                </c:pt>
                <c:pt idx="5">
                  <c:v>34.14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4D-41A8-A5A1-134BC9830115}"/>
            </c:ext>
          </c:extLst>
        </c:ser>
        <c:ser>
          <c:idx val="2"/>
          <c:order val="2"/>
          <c:tx>
            <c:strRef>
              <c:f>points!$A$5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points!$B$6:$P$6</c15:sqref>
                    </c15:fullRef>
                  </c:ext>
                </c:extLst>
                <c:f>(points!$B$6:$D$6,points!$H$6:$J$6,points!$N$6:$P$6)</c:f>
                <c:numCache>
                  <c:formatCode>General</c:formatCode>
                  <c:ptCount val="9"/>
                  <c:pt idx="0">
                    <c:v>0.41</c:v>
                  </c:pt>
                  <c:pt idx="1">
                    <c:v>0.57999999999999996</c:v>
                  </c:pt>
                  <c:pt idx="2">
                    <c:v>0.44</c:v>
                  </c:pt>
                  <c:pt idx="3">
                    <c:v>1.18</c:v>
                  </c:pt>
                  <c:pt idx="4">
                    <c:v>1.1100000000000001</c:v>
                  </c:pt>
                  <c:pt idx="5">
                    <c:v>1.51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points!$B$6:$P$6</c15:sqref>
                    </c15:fullRef>
                  </c:ext>
                </c:extLst>
                <c:f>(points!$B$6:$D$6,points!$H$6:$J$6,points!$N$6:$P$6)</c:f>
                <c:numCache>
                  <c:formatCode>General</c:formatCode>
                  <c:ptCount val="9"/>
                  <c:pt idx="0">
                    <c:v>0.41</c:v>
                  </c:pt>
                  <c:pt idx="1">
                    <c:v>0.57999999999999996</c:v>
                  </c:pt>
                  <c:pt idx="2">
                    <c:v>0.44</c:v>
                  </c:pt>
                  <c:pt idx="3">
                    <c:v>1.18</c:v>
                  </c:pt>
                  <c:pt idx="4">
                    <c:v>1.1100000000000001</c:v>
                  </c:pt>
                  <c:pt idx="5">
                    <c:v>1.51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points!$B$1:$P$2</c15:sqref>
                  </c15:fullRef>
                </c:ext>
              </c:extLst>
              <c:f>points!$B$1:$P$2</c:f>
              <c:multiLvlStrCache>
                <c:ptCount val="9"/>
                <c:lvl>
                  <c:pt idx="0">
                    <c:v>6</c:v>
                  </c:pt>
                  <c:pt idx="1">
                    <c:v>12</c:v>
                  </c:pt>
                  <c:pt idx="2">
                    <c:v>24</c:v>
                  </c:pt>
                  <c:pt idx="3">
                    <c:v>6</c:v>
                  </c:pt>
                  <c:pt idx="4">
                    <c:v>12</c:v>
                  </c:pt>
                  <c:pt idx="5">
                    <c:v>24</c:v>
                  </c:pt>
                  <c:pt idx="6">
                    <c:v>6</c:v>
                  </c:pt>
                  <c:pt idx="7">
                    <c:v>12</c:v>
                  </c:pt>
                  <c:pt idx="8">
                    <c:v>24</c:v>
                  </c:pt>
                </c:lvl>
                <c:lvl>
                  <c:pt idx="0">
                    <c:v>BENCHMARK</c:v>
                  </c:pt>
                  <c:pt idx="3">
                    <c:v>SF</c:v>
                  </c:pt>
                  <c:pt idx="6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points!$B$5:$P$5</c15:sqref>
                  </c15:fullRef>
                </c:ext>
              </c:extLst>
              <c:f>(points!$B$5:$D$5,points!$H$5:$J$5,points!$N$5:$P$5)</c:f>
              <c:numCache>
                <c:formatCode>General</c:formatCode>
                <c:ptCount val="9"/>
                <c:pt idx="0">
                  <c:v>44.68</c:v>
                </c:pt>
                <c:pt idx="1">
                  <c:v>45.28</c:v>
                </c:pt>
                <c:pt idx="2">
                  <c:v>45.12</c:v>
                </c:pt>
                <c:pt idx="3">
                  <c:v>106.88</c:v>
                </c:pt>
                <c:pt idx="4">
                  <c:v>106.32</c:v>
                </c:pt>
                <c:pt idx="5">
                  <c:v>106.96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4D-41A8-A5A1-134BC9830115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points!$A$4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multiLvlStrRef>
                    <c:extLst>
                      <c:ext uri="{02D57815-91ED-43cb-92C2-25804820EDAC}">
                        <c15:fullRef>
                          <c15:sqref>points!$B$1:$P$2</c15:sqref>
                        </c15:fullRef>
                        <c15:formulaRef>
                          <c15:sqref>points!$B$1:$P$2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6</c:v>
                        </c:pt>
                        <c:pt idx="1">
                          <c:v>12</c:v>
                        </c:pt>
                        <c:pt idx="2">
                          <c:v>24</c:v>
                        </c:pt>
                        <c:pt idx="3">
                          <c:v>6</c:v>
                        </c:pt>
                        <c:pt idx="4">
                          <c:v>12</c:v>
                        </c:pt>
                        <c:pt idx="5">
                          <c:v>24</c:v>
                        </c:pt>
                        <c:pt idx="6">
                          <c:v>6</c:v>
                        </c:pt>
                        <c:pt idx="7">
                          <c:v>12</c:v>
                        </c:pt>
                        <c:pt idx="8">
                          <c:v>24</c:v>
                        </c:pt>
                      </c:lvl>
                      <c:lvl>
                        <c:pt idx="0">
                          <c:v>BENCHMARK</c:v>
                        </c:pt>
                        <c:pt idx="3">
                          <c:v>SF</c:v>
                        </c:pt>
                        <c:pt idx="6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points!$B$4:$P$4</c15:sqref>
                        </c15:fullRef>
                        <c15:formulaRef>
                          <c15:sqref>(points!$B$4:$D$4,points!$H$4:$J$4,points!$N$4:$P$4)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3.14</c:v>
                      </c:pt>
                      <c:pt idx="1">
                        <c:v>3.1</c:v>
                      </c:pt>
                      <c:pt idx="2">
                        <c:v>6.25</c:v>
                      </c:pt>
                      <c:pt idx="3">
                        <c:v>1.66</c:v>
                      </c:pt>
                      <c:pt idx="4">
                        <c:v>2.3199999999999998</c:v>
                      </c:pt>
                      <c:pt idx="5">
                        <c:v>1.65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34D-41A8-A5A1-134BC983011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points!$A$6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points!$B$1:$P$2</c15:sqref>
                        </c15:fullRef>
                        <c15:formulaRef>
                          <c15:sqref>points!$B$1:$P$2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6</c:v>
                        </c:pt>
                        <c:pt idx="1">
                          <c:v>12</c:v>
                        </c:pt>
                        <c:pt idx="2">
                          <c:v>24</c:v>
                        </c:pt>
                        <c:pt idx="3">
                          <c:v>6</c:v>
                        </c:pt>
                        <c:pt idx="4">
                          <c:v>12</c:v>
                        </c:pt>
                        <c:pt idx="5">
                          <c:v>24</c:v>
                        </c:pt>
                        <c:pt idx="6">
                          <c:v>6</c:v>
                        </c:pt>
                        <c:pt idx="7">
                          <c:v>12</c:v>
                        </c:pt>
                        <c:pt idx="8">
                          <c:v>24</c:v>
                        </c:pt>
                      </c:lvl>
                      <c:lvl>
                        <c:pt idx="0">
                          <c:v>BENCHMARK</c:v>
                        </c:pt>
                        <c:pt idx="3">
                          <c:v>SF</c:v>
                        </c:pt>
                        <c:pt idx="6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points!$B$6:$P$6</c15:sqref>
                        </c15:fullRef>
                        <c15:formulaRef>
                          <c15:sqref>(points!$B$6:$D$6,points!$H$6:$J$6,points!$N$6:$P$6)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0.41</c:v>
                      </c:pt>
                      <c:pt idx="1">
                        <c:v>0.57999999999999996</c:v>
                      </c:pt>
                      <c:pt idx="2">
                        <c:v>0.44</c:v>
                      </c:pt>
                      <c:pt idx="3">
                        <c:v>1.18</c:v>
                      </c:pt>
                      <c:pt idx="4">
                        <c:v>1.1100000000000001</c:v>
                      </c:pt>
                      <c:pt idx="5">
                        <c:v>1.51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34D-41A8-A5A1-134BC9830115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Corner Cutting Prevention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convexity!$A$3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convexity!$B$4:$K$4</c15:sqref>
                    </c15:fullRef>
                  </c:ext>
                </c:extLst>
                <c:f>(convexity!$B$4:$C$4,convexity!$F$4:$G$4,convexity!$J$4:$K$4)</c:f>
                <c:numCache>
                  <c:formatCode>General</c:formatCode>
                  <c:ptCount val="6"/>
                  <c:pt idx="0">
                    <c:v>0.22</c:v>
                  </c:pt>
                  <c:pt idx="1">
                    <c:v>0.17</c:v>
                  </c:pt>
                  <c:pt idx="2">
                    <c:v>5.66</c:v>
                  </c:pt>
                  <c:pt idx="3">
                    <c:v>0.25</c:v>
                  </c:pt>
                  <c:pt idx="4">
                    <c:v>0.1</c:v>
                  </c:pt>
                  <c:pt idx="5">
                    <c:v>2.08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convexity!$B$4:$K$4</c15:sqref>
                    </c15:fullRef>
                  </c:ext>
                </c:extLst>
                <c:f>(convexity!$B$4:$C$4,convexity!$F$4:$G$4,convexity!$J$4:$K$4)</c:f>
                <c:numCache>
                  <c:formatCode>General</c:formatCode>
                  <c:ptCount val="6"/>
                  <c:pt idx="0">
                    <c:v>0.22</c:v>
                  </c:pt>
                  <c:pt idx="1">
                    <c:v>0.17</c:v>
                  </c:pt>
                  <c:pt idx="2">
                    <c:v>5.66</c:v>
                  </c:pt>
                  <c:pt idx="3">
                    <c:v>0.25</c:v>
                  </c:pt>
                  <c:pt idx="4">
                    <c:v>0.1</c:v>
                  </c:pt>
                  <c:pt idx="5">
                    <c:v>2.08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convexity!$B$1:$K$2</c15:sqref>
                  </c15:fullRef>
                </c:ext>
              </c:extLst>
              <c:f>convexity!$B$1:$K$2</c:f>
              <c:multiLvlStrCache>
                <c:ptCount val="6"/>
                <c:lvl>
                  <c:pt idx="0">
                    <c:v>naïve</c:v>
                  </c:pt>
                  <c:pt idx="1">
                    <c:v>regular</c:v>
                  </c:pt>
                  <c:pt idx="2">
                    <c:v>naïve</c:v>
                  </c:pt>
                  <c:pt idx="3">
                    <c:v>regular</c:v>
                  </c:pt>
                  <c:pt idx="4">
                    <c:v>naïve</c:v>
                  </c:pt>
                  <c:pt idx="5">
                    <c:v>regular</c:v>
                  </c:pt>
                </c:lvl>
                <c:lvl>
                  <c:pt idx="0">
                    <c:v>STRAIGHT</c:v>
                  </c:pt>
                  <c:pt idx="2">
                    <c:v>DIAG</c:v>
                  </c:pt>
                  <c:pt idx="4">
                    <c:v>FULL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convexity!$B$3:$K$3</c15:sqref>
                  </c15:fullRef>
                </c:ext>
              </c:extLst>
              <c:f>(convexity!$B$3:$C$3,convexity!$F$3:$G$3,convexity!$J$3:$K$3)</c:f>
              <c:numCache>
                <c:formatCode>General</c:formatCode>
                <c:ptCount val="6"/>
                <c:pt idx="0">
                  <c:v>2.8</c:v>
                </c:pt>
                <c:pt idx="1">
                  <c:v>1.31</c:v>
                </c:pt>
                <c:pt idx="2">
                  <c:v>20.420000000000002</c:v>
                </c:pt>
                <c:pt idx="3">
                  <c:v>3.32</c:v>
                </c:pt>
                <c:pt idx="4">
                  <c:v>900</c:v>
                </c:pt>
                <c:pt idx="5">
                  <c:v>11.72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42-4802-A057-705B877ADA12}"/>
            </c:ext>
          </c:extLst>
        </c:ser>
        <c:ser>
          <c:idx val="2"/>
          <c:order val="2"/>
          <c:tx>
            <c:strRef>
              <c:f>convexity!$A$5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convexity!$B$6:$K$6</c15:sqref>
                    </c15:fullRef>
                  </c:ext>
                </c:extLst>
                <c:f>(convexity!$B$6:$C$6,convexity!$F$6:$G$6,convexity!$J$6:$K$6)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0.28000000000000003</c:v>
                  </c:pt>
                  <c:pt idx="2">
                    <c:v>0</c:v>
                  </c:pt>
                  <c:pt idx="3">
                    <c:v>0.79</c:v>
                  </c:pt>
                  <c:pt idx="4">
                    <c:v>0.87</c:v>
                  </c:pt>
                  <c:pt idx="5">
                    <c:v>0.64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convexity!$B$6:$K$6</c15:sqref>
                    </c15:fullRef>
                  </c:ext>
                </c:extLst>
                <c:f>(convexity!$B$6:$C$6,convexity!$F$6:$G$6,convexity!$J$6:$K$6)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0.28000000000000003</c:v>
                  </c:pt>
                  <c:pt idx="2">
                    <c:v>0</c:v>
                  </c:pt>
                  <c:pt idx="3">
                    <c:v>0.79</c:v>
                  </c:pt>
                  <c:pt idx="4">
                    <c:v>0.87</c:v>
                  </c:pt>
                  <c:pt idx="5">
                    <c:v>0.64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convexity!$B$1:$K$2</c15:sqref>
                  </c15:fullRef>
                </c:ext>
              </c:extLst>
              <c:f>convexity!$B$1:$K$2</c:f>
              <c:multiLvlStrCache>
                <c:ptCount val="6"/>
                <c:lvl>
                  <c:pt idx="0">
                    <c:v>naïve</c:v>
                  </c:pt>
                  <c:pt idx="1">
                    <c:v>regular</c:v>
                  </c:pt>
                  <c:pt idx="2">
                    <c:v>naïve</c:v>
                  </c:pt>
                  <c:pt idx="3">
                    <c:v>regular</c:v>
                  </c:pt>
                  <c:pt idx="4">
                    <c:v>naïve</c:v>
                  </c:pt>
                  <c:pt idx="5">
                    <c:v>regular</c:v>
                  </c:pt>
                </c:lvl>
                <c:lvl>
                  <c:pt idx="0">
                    <c:v>STRAIGHT</c:v>
                  </c:pt>
                  <c:pt idx="2">
                    <c:v>DIAG</c:v>
                  </c:pt>
                  <c:pt idx="4">
                    <c:v>FULL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convexity!$B$5:$K$5</c15:sqref>
                  </c15:fullRef>
                </c:ext>
              </c:extLst>
              <c:f>(convexity!$B$5:$C$5,convexity!$F$5:$G$5,convexity!$J$5:$K$5)</c:f>
              <c:numCache>
                <c:formatCode>General</c:formatCode>
                <c:ptCount val="6"/>
                <c:pt idx="0">
                  <c:v>26</c:v>
                </c:pt>
                <c:pt idx="1">
                  <c:v>27.2</c:v>
                </c:pt>
                <c:pt idx="2">
                  <c:v>26.6</c:v>
                </c:pt>
                <c:pt idx="3">
                  <c:v>28.88</c:v>
                </c:pt>
                <c:pt idx="4">
                  <c:v>27.6</c:v>
                </c:pt>
                <c:pt idx="5">
                  <c:v>27.32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42-4802-A057-705B877ADA12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convexity!$A$4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multiLvlStrRef>
                    <c:extLst>
                      <c:ext uri="{02D57815-91ED-43cb-92C2-25804820EDAC}">
                        <c15:fullRef>
                          <c15:sqref>convexity!$B$1:$K$2</c15:sqref>
                        </c15:fullRef>
                        <c15:formulaRef>
                          <c15:sqref>convexity!$B$1:$K$2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naïve</c:v>
                        </c:pt>
                        <c:pt idx="1">
                          <c:v>regular</c:v>
                        </c:pt>
                        <c:pt idx="2">
                          <c:v>naïve</c:v>
                        </c:pt>
                        <c:pt idx="3">
                          <c:v>regular</c:v>
                        </c:pt>
                        <c:pt idx="4">
                          <c:v>naïve</c:v>
                        </c:pt>
                        <c:pt idx="5">
                          <c:v>regular</c:v>
                        </c:pt>
                      </c:lvl>
                      <c:lvl>
                        <c:pt idx="0">
                          <c:v>STRAIGHT</c:v>
                        </c:pt>
                        <c:pt idx="2">
                          <c:v>DIAG</c:v>
                        </c:pt>
                        <c:pt idx="4">
                          <c:v>FULL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convexity!$B$4:$K$4</c15:sqref>
                        </c15:fullRef>
                        <c15:formulaRef>
                          <c15:sqref>(convexity!$B$4:$C$4,convexity!$F$4:$G$4,convexity!$J$4:$K$4)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0.22</c:v>
                      </c:pt>
                      <c:pt idx="1">
                        <c:v>0.17</c:v>
                      </c:pt>
                      <c:pt idx="2">
                        <c:v>5.66</c:v>
                      </c:pt>
                      <c:pt idx="3">
                        <c:v>0.25</c:v>
                      </c:pt>
                      <c:pt idx="4">
                        <c:v>0.1</c:v>
                      </c:pt>
                      <c:pt idx="5">
                        <c:v>2.08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042-4802-A057-705B877ADA1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convexity!$A$6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convexity!$B$1:$K$2</c15:sqref>
                        </c15:fullRef>
                        <c15:formulaRef>
                          <c15:sqref>convexity!$B$1:$K$2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naïve</c:v>
                        </c:pt>
                        <c:pt idx="1">
                          <c:v>regular</c:v>
                        </c:pt>
                        <c:pt idx="2">
                          <c:v>naïve</c:v>
                        </c:pt>
                        <c:pt idx="3">
                          <c:v>regular</c:v>
                        </c:pt>
                        <c:pt idx="4">
                          <c:v>naïve</c:v>
                        </c:pt>
                        <c:pt idx="5">
                          <c:v>regular</c:v>
                        </c:pt>
                      </c:lvl>
                      <c:lvl>
                        <c:pt idx="0">
                          <c:v>STRAIGHT</c:v>
                        </c:pt>
                        <c:pt idx="2">
                          <c:v>DIAG</c:v>
                        </c:pt>
                        <c:pt idx="4">
                          <c:v>FULL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convexity!$B$6:$K$6</c15:sqref>
                        </c15:fullRef>
                        <c15:formulaRef>
                          <c15:sqref>(convexity!$B$6:$C$6,convexity!$F$6:$G$6,convexity!$J$6:$K$6)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0.28000000000000003</c:v>
                      </c:pt>
                      <c:pt idx="2">
                        <c:v>0</c:v>
                      </c:pt>
                      <c:pt idx="3">
                        <c:v>0.79</c:v>
                      </c:pt>
                      <c:pt idx="4">
                        <c:v>0.87</c:v>
                      </c:pt>
                      <c:pt idx="5">
                        <c:v>0.64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042-4802-A057-705B877ADA12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Low</a:t>
            </a:r>
            <a:r>
              <a:rPr lang="nl-BE" baseline="0"/>
              <a:t> Speed Chart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 Acc, Low Speed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(agility!$B$4,agility!$H$4,agility!$N$4)</c:f>
              <c:numCache>
                <c:formatCode>General</c:formatCode>
                <c:ptCount val="3"/>
                <c:pt idx="0">
                  <c:v>33.159999999999997</c:v>
                </c:pt>
                <c:pt idx="1">
                  <c:v>135.19</c:v>
                </c:pt>
                <c:pt idx="2">
                  <c:v>402.68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5-45AD-AB19-BBB1F86CCB56}"/>
            </c:ext>
          </c:extLst>
        </c:ser>
        <c:ser>
          <c:idx val="3"/>
          <c:order val="3"/>
          <c:tx>
            <c:v>Med Acc, Low Speed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(agility!$B$5,agility!$H$5,agility!$N$5)</c:f>
              <c:numCache>
                <c:formatCode>General</c:formatCode>
                <c:ptCount val="3"/>
                <c:pt idx="0">
                  <c:v>8.91</c:v>
                </c:pt>
                <c:pt idx="1">
                  <c:v>37.74</c:v>
                </c:pt>
                <c:pt idx="2">
                  <c:v>139.88999999999999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15-45AD-AB19-BBB1F86CCB56}"/>
            </c:ext>
          </c:extLst>
        </c:ser>
        <c:ser>
          <c:idx val="6"/>
          <c:order val="6"/>
          <c:tx>
            <c:v>High Acc, Low Speed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(agility!$B$6,agility!$H$6,agility!$N$6)</c:f>
              <c:numCache>
                <c:formatCode>General</c:formatCode>
                <c:ptCount val="3"/>
                <c:pt idx="0">
                  <c:v>7.35</c:v>
                </c:pt>
                <c:pt idx="1">
                  <c:v>25.9</c:v>
                </c:pt>
                <c:pt idx="2">
                  <c:v>99.5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15-45AD-AB19-BBB1F86CCB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3494536"/>
        <c:axId val="55349486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Low Acc, Med Speed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(agility!$C$4,agility!$I$4,agility!$O$4)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18.329999999999998</c:v>
                      </c:pt>
                      <c:pt idx="1">
                        <c:v>960.39</c:v>
                      </c:pt>
                      <c:pt idx="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415-45AD-AB19-BBB1F86CCB5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Low Acc, High Speed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(agility!$D$4,agility!$J$4,agility!$P$4)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132.07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415-45AD-AB19-BBB1F86CCB5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Med Acc, Med Speed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(agility!$C$5,agility!$I$5,agility!$O$5)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17.2</c:v>
                      </c:pt>
                      <c:pt idx="1">
                        <c:v>65.84</c:v>
                      </c:pt>
                      <c:pt idx="2">
                        <c:v>311.73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415-45AD-AB19-BBB1F86CCB5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Med Acc, High Speed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(agility!$D$5,agility!$J$5,agility!$P$5)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34.700000000000003</c:v>
                      </c:pt>
                      <c:pt idx="1">
                        <c:v>800.51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415-45AD-AB19-BBB1F86CCB56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v>High Acc, Med Speed</c:v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(agility!$C$6,agility!$I$6,agility!$O$6)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5.65</c:v>
                      </c:pt>
                      <c:pt idx="1">
                        <c:v>22.24</c:v>
                      </c:pt>
                      <c:pt idx="2">
                        <c:v>119.17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415-45AD-AB19-BBB1F86CCB56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v>High Acc, High Speed</c:v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(agility!$D$6,agility!$J$6,agility!$P$6)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4.82</c:v>
                      </c:pt>
                      <c:pt idx="1">
                        <c:v>93.68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415-45AD-AB19-BBB1F86CCB56}"/>
                  </c:ext>
                </c:extLst>
              </c15:ser>
            </c15:filteredBarSeries>
          </c:ext>
        </c:extLst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Med Speed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Low Acc, Med 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(agility!$C$4,agility!$I$4,agility!$O$4)</c:f>
              <c:numCache>
                <c:formatCode>General</c:formatCode>
                <c:ptCount val="3"/>
                <c:pt idx="0">
                  <c:v>18.329999999999998</c:v>
                </c:pt>
                <c:pt idx="1">
                  <c:v>960.39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3C3E-4BAE-9C69-A1743217B3AA}"/>
            </c:ext>
          </c:extLst>
        </c:ser>
        <c:ser>
          <c:idx val="4"/>
          <c:order val="4"/>
          <c:tx>
            <c:v>Med Acc, Med Speed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(agility!$C$5,agility!$I$5,agility!$O$5)</c:f>
              <c:numCache>
                <c:formatCode>General</c:formatCode>
                <c:ptCount val="3"/>
                <c:pt idx="0">
                  <c:v>17.2</c:v>
                </c:pt>
                <c:pt idx="1">
                  <c:v>65.84</c:v>
                </c:pt>
                <c:pt idx="2">
                  <c:v>311.73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3C3E-4BAE-9C69-A1743217B3AA}"/>
            </c:ext>
          </c:extLst>
        </c:ser>
        <c:ser>
          <c:idx val="7"/>
          <c:order val="7"/>
          <c:tx>
            <c:v>High Acc, Med Speed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(agility!$C$6,agility!$I$6,agility!$O$6)</c:f>
              <c:numCache>
                <c:formatCode>General</c:formatCode>
                <c:ptCount val="3"/>
                <c:pt idx="0">
                  <c:v>5.65</c:v>
                </c:pt>
                <c:pt idx="1">
                  <c:v>22.24</c:v>
                </c:pt>
                <c:pt idx="2">
                  <c:v>119.17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3C3E-4BAE-9C69-A1743217B3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3494536"/>
        <c:axId val="5534948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Low Acc, Low Speed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(agility!$B$4,agility!$H$4,agility!$N$4)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33.159999999999997</c:v>
                      </c:pt>
                      <c:pt idx="1">
                        <c:v>135.19</c:v>
                      </c:pt>
                      <c:pt idx="2">
                        <c:v>402.68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C3E-4BAE-9C69-A1743217B3A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Low Acc, High Speed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(agility!$D$4,agility!$J$4,agility!$P$4)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132.07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C3E-4BAE-9C69-A1743217B3A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v>Med Acc, Low Speed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(agility!$B$5,agility!$H$5,agility!$N$5)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8.91</c:v>
                      </c:pt>
                      <c:pt idx="1">
                        <c:v>37.74</c:v>
                      </c:pt>
                      <c:pt idx="2">
                        <c:v>139.88999999999999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C3E-4BAE-9C69-A1743217B3AA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Med Acc, High Speed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(agility!$D$5,agility!$J$5,agility!$P$5)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34.700000000000003</c:v>
                      </c:pt>
                      <c:pt idx="1">
                        <c:v>800.51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C3E-4BAE-9C69-A1743217B3AA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v>High Acc, Low Speed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(agility!$B$6,agility!$H$6,agility!$N$6)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7.35</c:v>
                      </c:pt>
                      <c:pt idx="1">
                        <c:v>25.9</c:v>
                      </c:pt>
                      <c:pt idx="2">
                        <c:v>99.5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C3E-4BAE-9C69-A1743217B3AA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v>High Acc, High Speed</c:v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(agility!$D$6,agility!$J$6,agility!$P$6)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4.82</c:v>
                      </c:pt>
                      <c:pt idx="1">
                        <c:v>93.68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C3E-4BAE-9C69-A1743217B3AA}"/>
                  </c:ext>
                </c:extLst>
              </c15:ser>
            </c15:filteredBarSeries>
          </c:ext>
        </c:extLst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High Speed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Low Acc, High Speed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(agility!$D$4,agility!$J$4,agility!$P$4)</c:f>
              <c:numCache>
                <c:formatCode>General</c:formatCode>
                <c:ptCount val="3"/>
                <c:pt idx="0">
                  <c:v>132.07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7A32-4635-9B69-E828128F3103}"/>
            </c:ext>
          </c:extLst>
        </c:ser>
        <c:ser>
          <c:idx val="5"/>
          <c:order val="5"/>
          <c:tx>
            <c:v>Med Acc, High Speed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(agility!$D$5,agility!$J$5,agility!$P$5)</c:f>
              <c:numCache>
                <c:formatCode>General</c:formatCode>
                <c:ptCount val="3"/>
                <c:pt idx="0">
                  <c:v>34.700000000000003</c:v>
                </c:pt>
                <c:pt idx="1">
                  <c:v>800.51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7A32-4635-9B69-E828128F3103}"/>
            </c:ext>
          </c:extLst>
        </c:ser>
        <c:ser>
          <c:idx val="8"/>
          <c:order val="8"/>
          <c:tx>
            <c:v>High Acc, High Speed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(agility!$D$6,agility!$J$6,agility!$P$6)</c:f>
              <c:numCache>
                <c:formatCode>General</c:formatCode>
                <c:ptCount val="3"/>
                <c:pt idx="0">
                  <c:v>4.82</c:v>
                </c:pt>
                <c:pt idx="1">
                  <c:v>93.68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7A32-4635-9B69-E828128F31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3494536"/>
        <c:axId val="5534948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Low Acc, Low Speed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(agility!$B$4,agility!$H$4,agility!$N$4)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33.159999999999997</c:v>
                      </c:pt>
                      <c:pt idx="1">
                        <c:v>135.19</c:v>
                      </c:pt>
                      <c:pt idx="2">
                        <c:v>402.68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A32-4635-9B69-E828128F3103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Low Acc, Med Speed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(agility!$C$4,agility!$I$4,agility!$O$4)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18.329999999999998</c:v>
                      </c:pt>
                      <c:pt idx="1">
                        <c:v>960.39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A32-4635-9B69-E828128F310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v>Med Acc, Low Speed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(agility!$B$5,agility!$H$5,agility!$N$5)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8.91</c:v>
                      </c:pt>
                      <c:pt idx="1">
                        <c:v>37.74</c:v>
                      </c:pt>
                      <c:pt idx="2">
                        <c:v>139.88999999999999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A32-4635-9B69-E828128F3103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Med Acc, Med Speed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(agility!$C$5,agility!$I$5,agility!$O$5)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17.2</c:v>
                      </c:pt>
                      <c:pt idx="1">
                        <c:v>65.84</c:v>
                      </c:pt>
                      <c:pt idx="2">
                        <c:v>311.73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A32-4635-9B69-E828128F3103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v>High Acc, Low Speed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(agility!$B$6,agility!$H$6,agility!$N$6)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7.35</c:v>
                      </c:pt>
                      <c:pt idx="1">
                        <c:v>25.9</c:v>
                      </c:pt>
                      <c:pt idx="2">
                        <c:v>99.5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A32-4635-9B69-E828128F3103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v>High Acc, Med Speed</c:v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(agility!$C$6,agility!$I$6,agility!$O$6)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5.65</c:v>
                      </c:pt>
                      <c:pt idx="1">
                        <c:v>22.24</c:v>
                      </c:pt>
                      <c:pt idx="2">
                        <c:v>119.17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A32-4635-9B69-E828128F3103}"/>
                  </c:ext>
                </c:extLst>
              </c15:ser>
            </c15:filteredBarSeries>
          </c:ext>
        </c:extLst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Low Acc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 Acc, Low Speed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(agility!$B$4,agility!$H$4,agility!$N$4)</c:f>
              <c:numCache>
                <c:formatCode>General</c:formatCode>
                <c:ptCount val="3"/>
                <c:pt idx="0">
                  <c:v>33.159999999999997</c:v>
                </c:pt>
                <c:pt idx="1">
                  <c:v>135.19</c:v>
                </c:pt>
                <c:pt idx="2">
                  <c:v>402.68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AD0-4BD0-9C3D-E110D16CD9D2}"/>
            </c:ext>
          </c:extLst>
        </c:ser>
        <c:ser>
          <c:idx val="1"/>
          <c:order val="1"/>
          <c:tx>
            <c:v>Low Acc, Med 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(agility!$C$4,agility!$I$4,agility!$O$4)</c:f>
              <c:numCache>
                <c:formatCode>General</c:formatCode>
                <c:ptCount val="3"/>
                <c:pt idx="0">
                  <c:v>18.329999999999998</c:v>
                </c:pt>
                <c:pt idx="1">
                  <c:v>960.39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B-DAD0-4BD0-9C3D-E110D16CD9D2}"/>
            </c:ext>
          </c:extLst>
        </c:ser>
        <c:ser>
          <c:idx val="2"/>
          <c:order val="2"/>
          <c:tx>
            <c:v>Low Acc, High Speed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(agility!$D$4,agility!$J$4,agility!$P$4)</c:f>
              <c:numCache>
                <c:formatCode>General</c:formatCode>
                <c:ptCount val="3"/>
                <c:pt idx="0">
                  <c:v>132.07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DAD0-4BD0-9C3D-E110D16CD9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3494536"/>
        <c:axId val="553494864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v>Med Acc, Low Speed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(agility!$B$5,agility!$H$5,agility!$N$5)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8.91</c:v>
                      </c:pt>
                      <c:pt idx="1">
                        <c:v>37.74</c:v>
                      </c:pt>
                      <c:pt idx="2">
                        <c:v>139.88999999999999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F-DAD0-4BD0-9C3D-E110D16CD9D2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Med Acc, Med Speed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(agility!$C$5,agility!$I$5,agility!$O$5)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17.2</c:v>
                      </c:pt>
                      <c:pt idx="1">
                        <c:v>65.84</c:v>
                      </c:pt>
                      <c:pt idx="2">
                        <c:v>311.73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DAD0-4BD0-9C3D-E110D16CD9D2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Med Acc, High Speed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(agility!$D$5,agility!$J$5,agility!$P$5)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34.700000000000003</c:v>
                      </c:pt>
                      <c:pt idx="1">
                        <c:v>800.51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DAD0-4BD0-9C3D-E110D16CD9D2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v>High Acc, Low Speed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(agility!$B$6,agility!$H$6,agility!$N$6)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7.35</c:v>
                      </c:pt>
                      <c:pt idx="1">
                        <c:v>25.9</c:v>
                      </c:pt>
                      <c:pt idx="2">
                        <c:v>99.5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DAD0-4BD0-9C3D-E110D16CD9D2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v>High Acc, Med Speed</c:v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(agility!$C$6,agility!$I$6,agility!$O$6)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5.65</c:v>
                      </c:pt>
                      <c:pt idx="1">
                        <c:v>22.24</c:v>
                      </c:pt>
                      <c:pt idx="2">
                        <c:v>119.17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DAD0-4BD0-9C3D-E110D16CD9D2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v>High Acc, High Speed</c:v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(agility!$D$6,agility!$J$6,agility!$P$6)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4.82</c:v>
                      </c:pt>
                      <c:pt idx="1">
                        <c:v>93.68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DAD0-4BD0-9C3D-E110D16CD9D2}"/>
                  </c:ext>
                </c:extLst>
              </c15:ser>
            </c15:filteredBarSeries>
          </c:ext>
        </c:extLst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Med Acc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Med Acc, Low Speed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(agility!$B$5,agility!$H$5,agility!$N$5)</c:f>
              <c:numCache>
                <c:formatCode>General</c:formatCode>
                <c:ptCount val="3"/>
                <c:pt idx="0">
                  <c:v>8.91</c:v>
                </c:pt>
                <c:pt idx="1">
                  <c:v>37.74</c:v>
                </c:pt>
                <c:pt idx="2">
                  <c:v>139.88999999999999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3B-4BAB-91A5-96B66D780CD2}"/>
            </c:ext>
          </c:extLst>
        </c:ser>
        <c:ser>
          <c:idx val="4"/>
          <c:order val="4"/>
          <c:tx>
            <c:v>Med Acc, Med Speed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(agility!$C$5,agility!$I$5,agility!$O$5)</c:f>
              <c:numCache>
                <c:formatCode>General</c:formatCode>
                <c:ptCount val="3"/>
                <c:pt idx="0">
                  <c:v>17.2</c:v>
                </c:pt>
                <c:pt idx="1">
                  <c:v>65.84</c:v>
                </c:pt>
                <c:pt idx="2">
                  <c:v>311.73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0B3B-4BAB-91A5-96B66D780CD2}"/>
            </c:ext>
          </c:extLst>
        </c:ser>
        <c:ser>
          <c:idx val="5"/>
          <c:order val="5"/>
          <c:tx>
            <c:v>Med Acc, High Speed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(agility!$D$5,agility!$J$5,agility!$P$5)</c:f>
              <c:numCache>
                <c:formatCode>General</c:formatCode>
                <c:ptCount val="3"/>
                <c:pt idx="0">
                  <c:v>34.700000000000003</c:v>
                </c:pt>
                <c:pt idx="1">
                  <c:v>800.51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0B3B-4BAB-91A5-96B66D780C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3494536"/>
        <c:axId val="5534948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Low Acc, Low Speed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(agility!$B$4,agility!$H$4,agility!$N$4)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33.159999999999997</c:v>
                      </c:pt>
                      <c:pt idx="1">
                        <c:v>135.19</c:v>
                      </c:pt>
                      <c:pt idx="2">
                        <c:v>402.68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B3B-4BAB-91A5-96B66D780CD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Low Acc, Med Speed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(agility!$C$4,agility!$I$4,agility!$O$4)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18.329999999999998</c:v>
                      </c:pt>
                      <c:pt idx="1">
                        <c:v>960.39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B3B-4BAB-91A5-96B66D780CD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Low Acc, High Speed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(agility!$D$4,agility!$J$4,agility!$P$4)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132.07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B3B-4BAB-91A5-96B66D780CD2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v>High Acc, Low Speed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(agility!$B$6,agility!$H$6,agility!$N$6)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7.35</c:v>
                      </c:pt>
                      <c:pt idx="1">
                        <c:v>25.9</c:v>
                      </c:pt>
                      <c:pt idx="2">
                        <c:v>99.5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B3B-4BAB-91A5-96B66D780CD2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v>High Acc, Med Speed</c:v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(agility!$C$6,agility!$I$6,agility!$O$6)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5.65</c:v>
                      </c:pt>
                      <c:pt idx="1">
                        <c:v>22.24</c:v>
                      </c:pt>
                      <c:pt idx="2">
                        <c:v>119.17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B3B-4BAB-91A5-96B66D780CD2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v>High Acc, High Speed</c:v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(agility!$D$6,agility!$J$6,agility!$P$6)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4.82</c:v>
                      </c:pt>
                      <c:pt idx="1">
                        <c:v>93.68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B3B-4BAB-91A5-96B66D780CD2}"/>
                  </c:ext>
                </c:extLst>
              </c15:ser>
            </c15:filteredBarSeries>
          </c:ext>
        </c:extLst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High Acc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6"/>
          <c:order val="6"/>
          <c:tx>
            <c:v>High Acc, Low Speed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(agility!$B$6,agility!$H$6,agility!$N$6)</c:f>
              <c:numCache>
                <c:formatCode>General</c:formatCode>
                <c:ptCount val="3"/>
                <c:pt idx="0">
                  <c:v>7.35</c:v>
                </c:pt>
                <c:pt idx="1">
                  <c:v>25.9</c:v>
                </c:pt>
                <c:pt idx="2">
                  <c:v>99.5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FFB-40E3-99DC-668C27520C5D}"/>
            </c:ext>
          </c:extLst>
        </c:ser>
        <c:ser>
          <c:idx val="7"/>
          <c:order val="7"/>
          <c:tx>
            <c:v>High Acc, Med Speed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(agility!$C$6,agility!$I$6,agility!$O$6)</c:f>
              <c:numCache>
                <c:formatCode>General</c:formatCode>
                <c:ptCount val="3"/>
                <c:pt idx="0">
                  <c:v>5.65</c:v>
                </c:pt>
                <c:pt idx="1">
                  <c:v>22.24</c:v>
                </c:pt>
                <c:pt idx="2">
                  <c:v>119.17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BFFB-40E3-99DC-668C27520C5D}"/>
            </c:ext>
          </c:extLst>
        </c:ser>
        <c:ser>
          <c:idx val="8"/>
          <c:order val="8"/>
          <c:tx>
            <c:v>High Acc, High Speed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(agility!$D$6,agility!$J$6,agility!$P$6)</c:f>
              <c:numCache>
                <c:formatCode>General</c:formatCode>
                <c:ptCount val="3"/>
                <c:pt idx="0">
                  <c:v>4.82</c:v>
                </c:pt>
                <c:pt idx="1">
                  <c:v>93.68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BFFB-40E3-99DC-668C27520C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3494536"/>
        <c:axId val="5534948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Low Acc, Low Speed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(agility!$B$4,agility!$H$4,agility!$N$4)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33.159999999999997</c:v>
                      </c:pt>
                      <c:pt idx="1">
                        <c:v>135.19</c:v>
                      </c:pt>
                      <c:pt idx="2">
                        <c:v>402.68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FFB-40E3-99DC-668C27520C5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Low Acc, Med Speed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(agility!$C$4,agility!$I$4,agility!$O$4)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18.329999999999998</c:v>
                      </c:pt>
                      <c:pt idx="1">
                        <c:v>960.39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FFB-40E3-99DC-668C27520C5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Low Acc, High Speed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(agility!$D$4,agility!$J$4,agility!$P$4)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132.07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FFB-40E3-99DC-668C27520C5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v>Med Acc, Low Speed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(agility!$B$5,agility!$H$5,agility!$N$5)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8.91</c:v>
                      </c:pt>
                      <c:pt idx="1">
                        <c:v>37.74</c:v>
                      </c:pt>
                      <c:pt idx="2">
                        <c:v>139.88999999999999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FFB-40E3-99DC-668C27520C5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Med Acc, Med Speed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(agility!$C$5,agility!$I$5,agility!$O$5)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17.2</c:v>
                      </c:pt>
                      <c:pt idx="1">
                        <c:v>65.84</c:v>
                      </c:pt>
                      <c:pt idx="2">
                        <c:v>311.73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FFB-40E3-99DC-668C27520C5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Med Acc, High Speed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(agility!$D$5,agility!$J$5,agility!$P$5)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34.700000000000003</c:v>
                      </c:pt>
                      <c:pt idx="1">
                        <c:v>800.51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FFB-40E3-99DC-668C27520C5D}"/>
                  </c:ext>
                </c:extLst>
              </c15:ser>
            </c15:filteredBarSeries>
          </c:ext>
        </c:extLst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Corner Cutting Prevention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cutting!$A$3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cutting!$B$4:$K$4</c15:sqref>
                    </c15:fullRef>
                  </c:ext>
                </c:extLst>
                <c:f>(cutting!$B$4:$C$4,cutting!$F$4:$G$4,cutting!$J$4:$K$4)</c:f>
                <c:numCache>
                  <c:formatCode>General</c:formatCode>
                  <c:ptCount val="6"/>
                  <c:pt idx="0">
                    <c:v>2.37</c:v>
                  </c:pt>
                  <c:pt idx="1">
                    <c:v>1.64</c:v>
                  </c:pt>
                  <c:pt idx="2">
                    <c:v>2.1800000000000002</c:v>
                  </c:pt>
                  <c:pt idx="3">
                    <c:v>2.19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cutting!$B$4:$K$4</c15:sqref>
                    </c15:fullRef>
                  </c:ext>
                </c:extLst>
                <c:f>(cutting!$B$4:$C$4,cutting!$F$4:$G$4,cutting!$J$4:$K$4)</c:f>
                <c:numCache>
                  <c:formatCode>General</c:formatCode>
                  <c:ptCount val="6"/>
                  <c:pt idx="0">
                    <c:v>2.37</c:v>
                  </c:pt>
                  <c:pt idx="1">
                    <c:v>1.64</c:v>
                  </c:pt>
                  <c:pt idx="2">
                    <c:v>2.1800000000000002</c:v>
                  </c:pt>
                  <c:pt idx="3">
                    <c:v>2.19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cutting!$B$1:$K$2</c15:sqref>
                  </c15:fullRef>
                </c:ext>
              </c:extLst>
              <c:f>cutting!$B$1:$K$2</c:f>
              <c:multiLvlStrCache>
                <c:ptCount val="6"/>
                <c:lvl>
                  <c:pt idx="0">
                    <c:v>disabled</c:v>
                  </c:pt>
                  <c:pt idx="1">
                    <c:v>enabled</c:v>
                  </c:pt>
                  <c:pt idx="2">
                    <c:v>disabled</c:v>
                  </c:pt>
                  <c:pt idx="3">
                    <c:v>enabled</c:v>
                  </c:pt>
                  <c:pt idx="4">
                    <c:v>disabled</c:v>
                  </c:pt>
                  <c:pt idx="5">
                    <c:v>enabled</c:v>
                  </c:pt>
                </c:lvl>
                <c:lvl>
                  <c:pt idx="0">
                    <c:v>BENCHMARK</c:v>
                  </c:pt>
                  <c:pt idx="2">
                    <c:v>SF</c:v>
                  </c:pt>
                  <c:pt idx="4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cutting!$B$3:$K$3</c15:sqref>
                  </c15:fullRef>
                </c:ext>
              </c:extLst>
              <c:f>(cutting!$B$3:$C$3,cutting!$F$3:$G$3,cutting!$J$3:$K$3)</c:f>
              <c:numCache>
                <c:formatCode>General</c:formatCode>
                <c:ptCount val="6"/>
                <c:pt idx="0">
                  <c:v>17.5</c:v>
                </c:pt>
                <c:pt idx="1">
                  <c:v>19.86</c:v>
                </c:pt>
                <c:pt idx="2">
                  <c:v>18.670000000000002</c:v>
                </c:pt>
                <c:pt idx="3">
                  <c:v>26.94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C6-45BA-AF5D-AF3E48EC96A5}"/>
            </c:ext>
          </c:extLst>
        </c:ser>
        <c:ser>
          <c:idx val="2"/>
          <c:order val="2"/>
          <c:tx>
            <c:strRef>
              <c:f>cutting!$A$5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cutting!$B$6:$K$6</c15:sqref>
                    </c15:fullRef>
                  </c:ext>
                </c:extLst>
                <c:f>(cutting!$B$6:$C$6,cutting!$F$6:$G$6,cutting!$J$6:$K$6)</c:f>
                <c:numCache>
                  <c:formatCode>General</c:formatCode>
                  <c:ptCount val="6"/>
                  <c:pt idx="0">
                    <c:v>0.23</c:v>
                  </c:pt>
                  <c:pt idx="1">
                    <c:v>0.48</c:v>
                  </c:pt>
                  <c:pt idx="2">
                    <c:v>0.65</c:v>
                  </c:pt>
                  <c:pt idx="3">
                    <c:v>1.7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cutting!$B$6:$K$6</c15:sqref>
                    </c15:fullRef>
                  </c:ext>
                </c:extLst>
                <c:f>(cutting!$B$6:$C$6,cutting!$F$6:$G$6,cutting!$J$6:$K$6)</c:f>
                <c:numCache>
                  <c:formatCode>General</c:formatCode>
                  <c:ptCount val="6"/>
                  <c:pt idx="0">
                    <c:v>0.23</c:v>
                  </c:pt>
                  <c:pt idx="1">
                    <c:v>0.48</c:v>
                  </c:pt>
                  <c:pt idx="2">
                    <c:v>0.65</c:v>
                  </c:pt>
                  <c:pt idx="3">
                    <c:v>1.7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cutting!$B$1:$K$2</c15:sqref>
                  </c15:fullRef>
                </c:ext>
              </c:extLst>
              <c:f>cutting!$B$1:$K$2</c:f>
              <c:multiLvlStrCache>
                <c:ptCount val="6"/>
                <c:lvl>
                  <c:pt idx="0">
                    <c:v>disabled</c:v>
                  </c:pt>
                  <c:pt idx="1">
                    <c:v>enabled</c:v>
                  </c:pt>
                  <c:pt idx="2">
                    <c:v>disabled</c:v>
                  </c:pt>
                  <c:pt idx="3">
                    <c:v>enabled</c:v>
                  </c:pt>
                  <c:pt idx="4">
                    <c:v>disabled</c:v>
                  </c:pt>
                  <c:pt idx="5">
                    <c:v>enabled</c:v>
                  </c:pt>
                </c:lvl>
                <c:lvl>
                  <c:pt idx="0">
                    <c:v>BENCHMARK</c:v>
                  </c:pt>
                  <c:pt idx="2">
                    <c:v>SF</c:v>
                  </c:pt>
                  <c:pt idx="4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cutting!$B$5:$K$5</c15:sqref>
                  </c15:fullRef>
                </c:ext>
              </c:extLst>
              <c:f>(cutting!$B$5:$C$5,cutting!$F$5:$G$5,cutting!$J$5:$K$5)</c:f>
              <c:numCache>
                <c:formatCode>General</c:formatCode>
                <c:ptCount val="6"/>
                <c:pt idx="0">
                  <c:v>43.72</c:v>
                </c:pt>
                <c:pt idx="1">
                  <c:v>45.16</c:v>
                </c:pt>
                <c:pt idx="2">
                  <c:v>104.16</c:v>
                </c:pt>
                <c:pt idx="3">
                  <c:v>106.88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C6-45BA-AF5D-AF3E48EC96A5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cutting!$A$4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multiLvlStrRef>
                    <c:extLst>
                      <c:ext uri="{02D57815-91ED-43cb-92C2-25804820EDAC}">
                        <c15:fullRef>
                          <c15:sqref>cutting!$B$1:$K$2</c15:sqref>
                        </c15:fullRef>
                        <c15:formulaRef>
                          <c15:sqref>cutting!$B$1:$K$2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disabled</c:v>
                        </c:pt>
                        <c:pt idx="1">
                          <c:v>enabled</c:v>
                        </c:pt>
                        <c:pt idx="2">
                          <c:v>disabled</c:v>
                        </c:pt>
                        <c:pt idx="3">
                          <c:v>enabled</c:v>
                        </c:pt>
                        <c:pt idx="4">
                          <c:v>disabled</c:v>
                        </c:pt>
                        <c:pt idx="5">
                          <c:v>enabled</c:v>
                        </c:pt>
                      </c:lvl>
                      <c:lvl>
                        <c:pt idx="0">
                          <c:v>BENCHMARK</c:v>
                        </c:pt>
                        <c:pt idx="2">
                          <c:v>SF</c:v>
                        </c:pt>
                        <c:pt idx="4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cutting!$B$4:$K$4</c15:sqref>
                        </c15:fullRef>
                        <c15:formulaRef>
                          <c15:sqref>(cutting!$B$4:$C$4,cutting!$F$4:$G$4,cutting!$J$4:$K$4)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2.37</c:v>
                      </c:pt>
                      <c:pt idx="1">
                        <c:v>1.64</c:v>
                      </c:pt>
                      <c:pt idx="2">
                        <c:v>2.1800000000000002</c:v>
                      </c:pt>
                      <c:pt idx="3">
                        <c:v>2.19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3C6-45BA-AF5D-AF3E48EC96A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cutting!$A$6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cutting!$B$1:$K$2</c15:sqref>
                        </c15:fullRef>
                        <c15:formulaRef>
                          <c15:sqref>cutting!$B$1:$K$2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disabled</c:v>
                        </c:pt>
                        <c:pt idx="1">
                          <c:v>enabled</c:v>
                        </c:pt>
                        <c:pt idx="2">
                          <c:v>disabled</c:v>
                        </c:pt>
                        <c:pt idx="3">
                          <c:v>enabled</c:v>
                        </c:pt>
                        <c:pt idx="4">
                          <c:v>disabled</c:v>
                        </c:pt>
                        <c:pt idx="5">
                          <c:v>enabled</c:v>
                        </c:pt>
                      </c:lvl>
                      <c:lvl>
                        <c:pt idx="0">
                          <c:v>BENCHMARK</c:v>
                        </c:pt>
                        <c:pt idx="2">
                          <c:v>SF</c:v>
                        </c:pt>
                        <c:pt idx="4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cutting!$B$6:$K$6</c15:sqref>
                        </c15:fullRef>
                        <c15:formulaRef>
                          <c15:sqref>(cutting!$B$6:$C$6,cutting!$F$6:$G$6,cutting!$J$6:$K$6)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0.23</c:v>
                      </c:pt>
                      <c:pt idx="1">
                        <c:v>0.48</c:v>
                      </c:pt>
                      <c:pt idx="2">
                        <c:v>0.65</c:v>
                      </c:pt>
                      <c:pt idx="3">
                        <c:v>1.7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3C6-45BA-AF5D-AF3E48EC96A5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Time Step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'time step'!$A$3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5.209912646816825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380-47DB-B4C0-C6D6982AA5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'time step'!$B$4:$P$4</c15:sqref>
                    </c15:fullRef>
                  </c:ext>
                </c:extLst>
                <c:f>('time step'!$B$4:$D$4,'time step'!$H$4:$J$4,'time step'!$N$4:$P$4)</c:f>
                <c:numCache>
                  <c:formatCode>General</c:formatCode>
                  <c:ptCount val="9"/>
                  <c:pt idx="0">
                    <c:v>0.13</c:v>
                  </c:pt>
                  <c:pt idx="1">
                    <c:v>3.37</c:v>
                  </c:pt>
                  <c:pt idx="2">
                    <c:v>31.9</c:v>
                  </c:pt>
                  <c:pt idx="3">
                    <c:v>0.31</c:v>
                  </c:pt>
                  <c:pt idx="4">
                    <c:v>1.17</c:v>
                  </c:pt>
                  <c:pt idx="5">
                    <c:v>43.84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'time step'!$B$4:$P$4</c15:sqref>
                    </c15:fullRef>
                  </c:ext>
                </c:extLst>
                <c:f>('time step'!$B$4:$D$4,'time step'!$H$4:$J$4,'time step'!$N$4:$P$4)</c:f>
                <c:numCache>
                  <c:formatCode>General</c:formatCode>
                  <c:ptCount val="9"/>
                  <c:pt idx="0">
                    <c:v>0.13</c:v>
                  </c:pt>
                  <c:pt idx="1">
                    <c:v>3.37</c:v>
                  </c:pt>
                  <c:pt idx="2">
                    <c:v>31.9</c:v>
                  </c:pt>
                  <c:pt idx="3">
                    <c:v>0.31</c:v>
                  </c:pt>
                  <c:pt idx="4">
                    <c:v>1.17</c:v>
                  </c:pt>
                  <c:pt idx="5">
                    <c:v>43.84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'time step'!$B$1:$P$2</c15:sqref>
                  </c15:fullRef>
                </c:ext>
              </c:extLst>
              <c:f>'time step'!$B$1:$P$2</c:f>
              <c:multiLvlStrCache>
                <c:ptCount val="9"/>
                <c:lvl>
                  <c:pt idx="0">
                    <c:v>0,5s</c:v>
                  </c:pt>
                  <c:pt idx="1">
                    <c:v>0,2s</c:v>
                  </c:pt>
                  <c:pt idx="2">
                    <c:v>0,1s</c:v>
                  </c:pt>
                  <c:pt idx="3">
                    <c:v>0,5s</c:v>
                  </c:pt>
                  <c:pt idx="4">
                    <c:v>0,2s</c:v>
                  </c:pt>
                  <c:pt idx="5">
                    <c:v>0,1s</c:v>
                  </c:pt>
                  <c:pt idx="6">
                    <c:v>0,5s</c:v>
                  </c:pt>
                  <c:pt idx="7">
                    <c:v>0,2s</c:v>
                  </c:pt>
                  <c:pt idx="8">
                    <c:v>0,1s</c:v>
                  </c:pt>
                </c:lvl>
                <c:lvl>
                  <c:pt idx="0">
                    <c:v>BENCHMARK</c:v>
                  </c:pt>
                  <c:pt idx="3">
                    <c:v>SF</c:v>
                  </c:pt>
                  <c:pt idx="6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'time step'!$B$3:$P$3</c15:sqref>
                  </c15:fullRef>
                </c:ext>
              </c:extLst>
              <c:f>('time step'!$B$3:$D$3,'time step'!$H$3:$J$3,'time step'!$N$3:$P$3)</c:f>
              <c:numCache>
                <c:formatCode>General</c:formatCode>
                <c:ptCount val="9"/>
                <c:pt idx="0">
                  <c:v>1.47</c:v>
                </c:pt>
                <c:pt idx="1">
                  <c:v>21.23</c:v>
                </c:pt>
                <c:pt idx="2">
                  <c:v>282.52</c:v>
                </c:pt>
                <c:pt idx="3">
                  <c:v>3.83</c:v>
                </c:pt>
                <c:pt idx="4">
                  <c:v>26.75</c:v>
                </c:pt>
                <c:pt idx="5">
                  <c:v>173.99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80-47DB-B4C0-C6D6982AA5BC}"/>
            </c:ext>
          </c:extLst>
        </c:ser>
        <c:ser>
          <c:idx val="2"/>
          <c:order val="2"/>
          <c:tx>
            <c:strRef>
              <c:f>'time step'!$A$5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'time step'!$B$6:$P$6</c15:sqref>
                    </c15:fullRef>
                  </c:ext>
                </c:extLst>
                <c:f>('time step'!$B$6:$D$6,'time step'!$H$6:$J$6,'time step'!$N$6:$P$6)</c:f>
                <c:numCache>
                  <c:formatCode>General</c:formatCode>
                  <c:ptCount val="9"/>
                  <c:pt idx="0">
                    <c:v>1</c:v>
                  </c:pt>
                  <c:pt idx="1">
                    <c:v>0.36</c:v>
                  </c:pt>
                  <c:pt idx="2">
                    <c:v>0.35</c:v>
                  </c:pt>
                  <c:pt idx="3">
                    <c:v>1.03</c:v>
                  </c:pt>
                  <c:pt idx="4">
                    <c:v>1.41</c:v>
                  </c:pt>
                  <c:pt idx="5">
                    <c:v>0.6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'time step'!$B$6:$P$6</c15:sqref>
                    </c15:fullRef>
                  </c:ext>
                </c:extLst>
                <c:f>('time step'!$B$6:$D$6,'time step'!$H$6:$J$6,'time step'!$N$6:$P$6)</c:f>
                <c:numCache>
                  <c:formatCode>General</c:formatCode>
                  <c:ptCount val="9"/>
                  <c:pt idx="0">
                    <c:v>1</c:v>
                  </c:pt>
                  <c:pt idx="1">
                    <c:v>0.36</c:v>
                  </c:pt>
                  <c:pt idx="2">
                    <c:v>0.35</c:v>
                  </c:pt>
                  <c:pt idx="3">
                    <c:v>1.03</c:v>
                  </c:pt>
                  <c:pt idx="4">
                    <c:v>1.41</c:v>
                  </c:pt>
                  <c:pt idx="5">
                    <c:v>0.6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'time step'!$B$1:$P$2</c15:sqref>
                  </c15:fullRef>
                </c:ext>
              </c:extLst>
              <c:f>'time step'!$B$1:$P$2</c:f>
              <c:multiLvlStrCache>
                <c:ptCount val="9"/>
                <c:lvl>
                  <c:pt idx="0">
                    <c:v>0,5s</c:v>
                  </c:pt>
                  <c:pt idx="1">
                    <c:v>0,2s</c:v>
                  </c:pt>
                  <c:pt idx="2">
                    <c:v>0,1s</c:v>
                  </c:pt>
                  <c:pt idx="3">
                    <c:v>0,5s</c:v>
                  </c:pt>
                  <c:pt idx="4">
                    <c:v>0,2s</c:v>
                  </c:pt>
                  <c:pt idx="5">
                    <c:v>0,1s</c:v>
                  </c:pt>
                  <c:pt idx="6">
                    <c:v>0,5s</c:v>
                  </c:pt>
                  <c:pt idx="7">
                    <c:v>0,2s</c:v>
                  </c:pt>
                  <c:pt idx="8">
                    <c:v>0,1s</c:v>
                  </c:pt>
                </c:lvl>
                <c:lvl>
                  <c:pt idx="0">
                    <c:v>BENCHMARK</c:v>
                  </c:pt>
                  <c:pt idx="3">
                    <c:v>SF</c:v>
                  </c:pt>
                  <c:pt idx="6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'time step'!$B$5:$P$5</c15:sqref>
                  </c15:fullRef>
                </c:ext>
              </c:extLst>
              <c:f>('time step'!$B$5:$D$5,'time step'!$H$5:$J$5,'time step'!$N$5:$P$5)</c:f>
              <c:numCache>
                <c:formatCode>General</c:formatCode>
                <c:ptCount val="9"/>
                <c:pt idx="0">
                  <c:v>48</c:v>
                </c:pt>
                <c:pt idx="1">
                  <c:v>45.04</c:v>
                </c:pt>
                <c:pt idx="2">
                  <c:v>44.26</c:v>
                </c:pt>
                <c:pt idx="3">
                  <c:v>119.62</c:v>
                </c:pt>
                <c:pt idx="4">
                  <c:v>106.64</c:v>
                </c:pt>
                <c:pt idx="5">
                  <c:v>101.76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80-47DB-B4C0-C6D6982AA5BC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'time step'!$A$4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multiLvlStrRef>
                    <c:extLst>
                      <c:ext uri="{02D57815-91ED-43cb-92C2-25804820EDAC}">
                        <c15:fullRef>
                          <c15:sqref>'time step'!$B$1:$P$2</c15:sqref>
                        </c15:fullRef>
                        <c15:formulaRef>
                          <c15:sqref>'time step'!$B$1:$P$2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0,5s</c:v>
                        </c:pt>
                        <c:pt idx="1">
                          <c:v>0,2s</c:v>
                        </c:pt>
                        <c:pt idx="2">
                          <c:v>0,1s</c:v>
                        </c:pt>
                        <c:pt idx="3">
                          <c:v>0,5s</c:v>
                        </c:pt>
                        <c:pt idx="4">
                          <c:v>0,2s</c:v>
                        </c:pt>
                        <c:pt idx="5">
                          <c:v>0,1s</c:v>
                        </c:pt>
                        <c:pt idx="6">
                          <c:v>0,5s</c:v>
                        </c:pt>
                        <c:pt idx="7">
                          <c:v>0,2s</c:v>
                        </c:pt>
                        <c:pt idx="8">
                          <c:v>0,1s</c:v>
                        </c:pt>
                      </c:lvl>
                      <c:lvl>
                        <c:pt idx="0">
                          <c:v>BENCHMARK</c:v>
                        </c:pt>
                        <c:pt idx="3">
                          <c:v>SF</c:v>
                        </c:pt>
                        <c:pt idx="6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'time step'!$B$4:$P$4</c15:sqref>
                        </c15:fullRef>
                        <c15:formulaRef>
                          <c15:sqref>('time step'!$B$4:$D$4,'time step'!$H$4:$J$4,'time step'!$N$4:$P$4)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0.13</c:v>
                      </c:pt>
                      <c:pt idx="1">
                        <c:v>3.37</c:v>
                      </c:pt>
                      <c:pt idx="2">
                        <c:v>31.9</c:v>
                      </c:pt>
                      <c:pt idx="3">
                        <c:v>0.31</c:v>
                      </c:pt>
                      <c:pt idx="4">
                        <c:v>1.17</c:v>
                      </c:pt>
                      <c:pt idx="5">
                        <c:v>43.84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380-47DB-B4C0-C6D6982AA5B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step'!$A$6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'time step'!$B$1:$P$2</c15:sqref>
                        </c15:fullRef>
                        <c15:formulaRef>
                          <c15:sqref>'time step'!$B$1:$P$2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0,5s</c:v>
                        </c:pt>
                        <c:pt idx="1">
                          <c:v>0,2s</c:v>
                        </c:pt>
                        <c:pt idx="2">
                          <c:v>0,1s</c:v>
                        </c:pt>
                        <c:pt idx="3">
                          <c:v>0,5s</c:v>
                        </c:pt>
                        <c:pt idx="4">
                          <c:v>0,2s</c:v>
                        </c:pt>
                        <c:pt idx="5">
                          <c:v>0,1s</c:v>
                        </c:pt>
                        <c:pt idx="6">
                          <c:v>0,5s</c:v>
                        </c:pt>
                        <c:pt idx="7">
                          <c:v>0,2s</c:v>
                        </c:pt>
                        <c:pt idx="8">
                          <c:v>0,1s</c:v>
                        </c:pt>
                      </c:lvl>
                      <c:lvl>
                        <c:pt idx="0">
                          <c:v>BENCHMARK</c:v>
                        </c:pt>
                        <c:pt idx="3">
                          <c:v>SF</c:v>
                        </c:pt>
                        <c:pt idx="6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'time step'!$B$6:$P$6</c15:sqref>
                        </c15:fullRef>
                        <c15:formulaRef>
                          <c15:sqref>('time step'!$B$6:$D$6,'time step'!$H$6:$J$6,'time step'!$N$6:$P$6)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0.36</c:v>
                      </c:pt>
                      <c:pt idx="2">
                        <c:v>0.35</c:v>
                      </c:pt>
                      <c:pt idx="3">
                        <c:v>1.03</c:v>
                      </c:pt>
                      <c:pt idx="4">
                        <c:v>1.41</c:v>
                      </c:pt>
                      <c:pt idx="5">
                        <c:v>0.6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380-47DB-B4C0-C6D6982AA5BC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347661</xdr:colOff>
      <xdr:row>16</xdr:row>
      <xdr:rowOff>38100</xdr:rowOff>
    </xdr:from>
    <xdr:to>
      <xdr:col>11</xdr:col>
      <xdr:colOff>85724</xdr:colOff>
      <xdr:row>30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2F8ED9-8865-4B69-B47F-89E55C132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</xdr:col>
      <xdr:colOff>19050</xdr:colOff>
      <xdr:row>31</xdr:row>
      <xdr:rowOff>9525</xdr:rowOff>
    </xdr:from>
    <xdr:to>
      <xdr:col>9</xdr:col>
      <xdr:colOff>251850</xdr:colOff>
      <xdr:row>45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8247BB-433B-4417-AC85-64C036CFD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581025</xdr:colOff>
      <xdr:row>46</xdr:row>
      <xdr:rowOff>19050</xdr:rowOff>
    </xdr:from>
    <xdr:to>
      <xdr:col>9</xdr:col>
      <xdr:colOff>204225</xdr:colOff>
      <xdr:row>60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1CEA55-E2AF-4C4E-937F-C0CEC15887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</xdr:col>
      <xdr:colOff>561975</xdr:colOff>
      <xdr:row>61</xdr:row>
      <xdr:rowOff>95250</xdr:rowOff>
    </xdr:from>
    <xdr:to>
      <xdr:col>9</xdr:col>
      <xdr:colOff>185175</xdr:colOff>
      <xdr:row>75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B746E1-4F13-4576-AFF9-FEA6ED996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9</xdr:col>
      <xdr:colOff>409575</xdr:colOff>
      <xdr:row>31</xdr:row>
      <xdr:rowOff>0</xdr:rowOff>
    </xdr:from>
    <xdr:to>
      <xdr:col>17</xdr:col>
      <xdr:colOff>32775</xdr:colOff>
      <xdr:row>45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6DA342-C4FF-4A20-87DA-6923A6B76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9</xdr:col>
      <xdr:colOff>409575</xdr:colOff>
      <xdr:row>46</xdr:row>
      <xdr:rowOff>85725</xdr:rowOff>
    </xdr:from>
    <xdr:to>
      <xdr:col>17</xdr:col>
      <xdr:colOff>32775</xdr:colOff>
      <xdr:row>60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D7141EE-9E0A-4E25-9BF9-11EF059CAF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9</xdr:col>
      <xdr:colOff>400050</xdr:colOff>
      <xdr:row>61</xdr:row>
      <xdr:rowOff>133350</xdr:rowOff>
    </xdr:from>
    <xdr:to>
      <xdr:col>17</xdr:col>
      <xdr:colOff>23250</xdr:colOff>
      <xdr:row>76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2A221BB-A32F-41B1-92AC-3631CD893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95249</xdr:colOff>
      <xdr:row>10</xdr:row>
      <xdr:rowOff>123823</xdr:rowOff>
    </xdr:from>
    <xdr:to>
      <xdr:col>16</xdr:col>
      <xdr:colOff>438150</xdr:colOff>
      <xdr:row>31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5042B0-2EDE-4D2F-95D3-B0B7FE45E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14</xdr:row>
      <xdr:rowOff>19050</xdr:rowOff>
    </xdr:from>
    <xdr:to>
      <xdr:col>16</xdr:col>
      <xdr:colOff>523876</xdr:colOff>
      <xdr:row>40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9468F9-44FE-4B8F-AEF3-94844135B2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0</xdr:rowOff>
    </xdr:from>
    <xdr:to>
      <xdr:col>15</xdr:col>
      <xdr:colOff>342901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F29FB4-F32E-4D86-9FDD-F6A307D2F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7</xdr:row>
      <xdr:rowOff>171450</xdr:rowOff>
    </xdr:from>
    <xdr:to>
      <xdr:col>15</xdr:col>
      <xdr:colOff>133351</xdr:colOff>
      <xdr:row>28</xdr:row>
      <xdr:rowOff>95251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F98FDB-F29D-4610-83AE-6852F7C3B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B13" workbookViewId="0">
      <selection activeCell="S34" sqref="S34"/>
    </sheetView>
  </sheetViews>
  <sheetFormatPr defaultRowHeight="15" x14ac:dyDescent="0.25"/>
  <cols>
    <col min="1" max="1" width="18.28515625" customWidth="1"/>
  </cols>
  <sheetData>
    <row r="1" spans="1:13" x14ac:dyDescent="0.25">
      <c r="B1" t="s">
        <v>1</v>
      </c>
      <c r="C1" t="s">
        <v>2</v>
      </c>
      <c r="D1" t="s">
        <v>3</v>
      </c>
      <c r="E1" t="s">
        <v>4</v>
      </c>
      <c r="G1" t="s">
        <v>7</v>
      </c>
      <c r="H1" t="s">
        <v>9</v>
      </c>
      <c r="I1" t="s">
        <v>11</v>
      </c>
    </row>
    <row r="3" spans="1:13" x14ac:dyDescent="0.25">
      <c r="A3" t="s">
        <v>0</v>
      </c>
      <c r="B3">
        <v>42.6</v>
      </c>
      <c r="C3">
        <v>36.46</v>
      </c>
      <c r="G3">
        <v>0.14000000000000001</v>
      </c>
      <c r="H3">
        <v>11</v>
      </c>
      <c r="I3">
        <v>9</v>
      </c>
      <c r="L3" t="s">
        <v>13</v>
      </c>
      <c r="M3" t="s">
        <v>14</v>
      </c>
    </row>
    <row r="4" spans="1:13" x14ac:dyDescent="0.25">
      <c r="B4">
        <v>43.6</v>
      </c>
      <c r="C4">
        <v>57.56</v>
      </c>
      <c r="L4">
        <v>1.57</v>
      </c>
      <c r="M4">
        <v>38.79</v>
      </c>
    </row>
    <row r="5" spans="1:13" x14ac:dyDescent="0.25">
      <c r="B5">
        <v>43.8</v>
      </c>
      <c r="C5">
        <v>44.93</v>
      </c>
      <c r="L5">
        <v>1.7</v>
      </c>
      <c r="M5">
        <v>30.43</v>
      </c>
    </row>
    <row r="6" spans="1:13" x14ac:dyDescent="0.25">
      <c r="B6">
        <v>43.4</v>
      </c>
      <c r="C6">
        <v>31.74</v>
      </c>
      <c r="L6">
        <v>1.58</v>
      </c>
      <c r="M6">
        <v>50.98</v>
      </c>
    </row>
    <row r="7" spans="1:13" x14ac:dyDescent="0.25">
      <c r="B7">
        <v>44.6</v>
      </c>
      <c r="C7">
        <v>57.78</v>
      </c>
      <c r="L7">
        <f>AVERAGE(L4:L6)</f>
        <v>1.6166666666666665</v>
      </c>
      <c r="M7">
        <f>AVERAGE(M4:M6)</f>
        <v>40.066666666666663</v>
      </c>
    </row>
    <row r="8" spans="1:13" x14ac:dyDescent="0.25">
      <c r="B8">
        <f>AVERAGE(B3:B7)</f>
        <v>43.6</v>
      </c>
      <c r="C8">
        <f>AVERAGE(C3:C7)</f>
        <v>45.694000000000003</v>
      </c>
    </row>
    <row r="10" spans="1:13" x14ac:dyDescent="0.25">
      <c r="A10" t="s">
        <v>5</v>
      </c>
      <c r="B10">
        <v>26.6</v>
      </c>
      <c r="C10">
        <v>11.59</v>
      </c>
      <c r="D10">
        <v>26</v>
      </c>
      <c r="E10">
        <v>601.09</v>
      </c>
      <c r="G10">
        <v>0.09</v>
      </c>
      <c r="H10">
        <v>7</v>
      </c>
      <c r="I10">
        <v>5</v>
      </c>
      <c r="L10" t="s">
        <v>13</v>
      </c>
      <c r="M10" t="s">
        <v>14</v>
      </c>
    </row>
    <row r="11" spans="1:13" x14ac:dyDescent="0.25">
      <c r="B11">
        <v>26.6</v>
      </c>
      <c r="C11">
        <v>14.67</v>
      </c>
      <c r="L11">
        <v>1.1100000000000001</v>
      </c>
      <c r="M11">
        <v>19.989999999999998</v>
      </c>
    </row>
    <row r="12" spans="1:13" x14ac:dyDescent="0.25">
      <c r="B12">
        <v>26.6</v>
      </c>
      <c r="C12">
        <v>19.72</v>
      </c>
      <c r="L12">
        <v>1.07</v>
      </c>
      <c r="M12">
        <v>23.32</v>
      </c>
    </row>
    <row r="13" spans="1:13" x14ac:dyDescent="0.25">
      <c r="B13">
        <v>27</v>
      </c>
      <c r="C13">
        <v>20.29</v>
      </c>
      <c r="L13">
        <v>1.0900000000000001</v>
      </c>
      <c r="M13">
        <v>19.25</v>
      </c>
    </row>
    <row r="14" spans="1:13" x14ac:dyDescent="0.25">
      <c r="B14">
        <v>26.4</v>
      </c>
      <c r="C14">
        <v>25.69</v>
      </c>
      <c r="L14">
        <f>AVERAGE(L11:L13)</f>
        <v>1.0900000000000001</v>
      </c>
      <c r="M14">
        <f>AVERAGE(M11:M13)</f>
        <v>20.853333333333335</v>
      </c>
    </row>
    <row r="15" spans="1:13" x14ac:dyDescent="0.25">
      <c r="B15">
        <f>AVERAGE(B10:B14)</f>
        <v>26.640000000000004</v>
      </c>
      <c r="C15">
        <f>AVERAGE(C10:C14)</f>
        <v>18.391999999999999</v>
      </c>
    </row>
    <row r="17" spans="1:13" x14ac:dyDescent="0.25">
      <c r="A17" t="s">
        <v>6</v>
      </c>
      <c r="B17">
        <v>95.6</v>
      </c>
      <c r="C17">
        <v>141.26</v>
      </c>
      <c r="G17">
        <v>2.29</v>
      </c>
      <c r="H17">
        <v>28</v>
      </c>
      <c r="I17">
        <v>3079</v>
      </c>
      <c r="L17" t="s">
        <v>13</v>
      </c>
      <c r="M17" t="s">
        <v>14</v>
      </c>
    </row>
    <row r="18" spans="1:13" x14ac:dyDescent="0.25">
      <c r="B18">
        <v>96.8</v>
      </c>
      <c r="C18">
        <v>237.17</v>
      </c>
      <c r="L18">
        <v>29.83</v>
      </c>
      <c r="M18">
        <v>138.69</v>
      </c>
    </row>
    <row r="19" spans="1:13" x14ac:dyDescent="0.25">
      <c r="B19">
        <v>96.6</v>
      </c>
      <c r="C19">
        <v>192.34</v>
      </c>
    </row>
    <row r="20" spans="1:13" x14ac:dyDescent="0.25">
      <c r="B20">
        <v>96</v>
      </c>
      <c r="C20">
        <v>184.55</v>
      </c>
      <c r="H20">
        <f>C22/H17</f>
        <v>6.5032142857142849</v>
      </c>
    </row>
    <row r="21" spans="1:13" x14ac:dyDescent="0.25">
      <c r="B21">
        <v>94.4</v>
      </c>
      <c r="C21">
        <v>155.13</v>
      </c>
      <c r="L21">
        <f>AVERAGE(L18:L20)</f>
        <v>29.83</v>
      </c>
      <c r="M21">
        <f>AVERAGE(M18:M20)</f>
        <v>138.69</v>
      </c>
    </row>
    <row r="22" spans="1:13" x14ac:dyDescent="0.25">
      <c r="B22">
        <f>AVERAGE(B17:B21)</f>
        <v>95.88</v>
      </c>
      <c r="C22">
        <f>AVERAGE(C17:C21)</f>
        <v>182.08999999999997</v>
      </c>
    </row>
    <row r="24" spans="1:13" x14ac:dyDescent="0.25">
      <c r="A24" t="s">
        <v>10</v>
      </c>
      <c r="B24">
        <v>105.8</v>
      </c>
      <c r="C24">
        <v>106.91</v>
      </c>
      <c r="G24">
        <v>2.04</v>
      </c>
      <c r="H24">
        <v>28</v>
      </c>
      <c r="I24">
        <v>684</v>
      </c>
      <c r="L24" t="s">
        <v>13</v>
      </c>
      <c r="M24" t="s">
        <v>14</v>
      </c>
    </row>
    <row r="25" spans="1:13" x14ac:dyDescent="0.25">
      <c r="B25">
        <v>104</v>
      </c>
      <c r="C25">
        <v>145.71</v>
      </c>
      <c r="L25">
        <v>9.56</v>
      </c>
      <c r="M25">
        <v>61.19</v>
      </c>
    </row>
    <row r="26" spans="1:13" x14ac:dyDescent="0.25">
      <c r="B26">
        <v>106.8</v>
      </c>
      <c r="C26">
        <v>94.71</v>
      </c>
      <c r="L26">
        <v>9.5</v>
      </c>
      <c r="M26">
        <v>59.4</v>
      </c>
    </row>
    <row r="27" spans="1:13" x14ac:dyDescent="0.25">
      <c r="B27">
        <v>105.4</v>
      </c>
      <c r="C27">
        <v>96.75</v>
      </c>
      <c r="H27">
        <f>C29/H24</f>
        <v>3.9832142857142858</v>
      </c>
      <c r="L27">
        <v>9.6199999999999992</v>
      </c>
      <c r="M27">
        <v>56.95</v>
      </c>
    </row>
    <row r="28" spans="1:13" x14ac:dyDescent="0.25">
      <c r="B28">
        <v>106.6</v>
      </c>
      <c r="C28">
        <v>113.57</v>
      </c>
      <c r="L28">
        <f>AVERAGE(L25:L27)</f>
        <v>9.56</v>
      </c>
      <c r="M28">
        <f>AVERAGE(M25:M27)</f>
        <v>59.180000000000007</v>
      </c>
    </row>
    <row r="29" spans="1:13" x14ac:dyDescent="0.25">
      <c r="B29">
        <f>AVERAGE(B24:B28)</f>
        <v>105.72</v>
      </c>
      <c r="C29">
        <f>AVERAGE(C24:C28)</f>
        <v>111.53</v>
      </c>
    </row>
    <row r="31" spans="1:13" x14ac:dyDescent="0.25">
      <c r="A31" t="s">
        <v>8</v>
      </c>
      <c r="B31">
        <v>217.6</v>
      </c>
      <c r="C31">
        <v>1126.05</v>
      </c>
      <c r="G31">
        <v>18.14</v>
      </c>
      <c r="H31">
        <v>61</v>
      </c>
      <c r="I31">
        <v>18876</v>
      </c>
      <c r="L31" t="s">
        <v>13</v>
      </c>
      <c r="M31" t="s">
        <v>14</v>
      </c>
    </row>
    <row r="35" spans="1:13" x14ac:dyDescent="0.25">
      <c r="L35" t="e">
        <f>AVERAGE(L32:L34)</f>
        <v>#DIV/0!</v>
      </c>
      <c r="M35" t="e">
        <f>AVERAGE(M32:M34)</f>
        <v>#DIV/0!</v>
      </c>
    </row>
    <row r="37" spans="1:13" x14ac:dyDescent="0.25">
      <c r="A37" t="s">
        <v>12</v>
      </c>
      <c r="B37">
        <v>315.39999999999998</v>
      </c>
      <c r="C37">
        <v>330.19</v>
      </c>
      <c r="G37">
        <v>18.04</v>
      </c>
      <c r="H37">
        <v>84</v>
      </c>
      <c r="I37">
        <v>6580</v>
      </c>
      <c r="L37" t="s">
        <v>13</v>
      </c>
      <c r="M37" t="s">
        <v>14</v>
      </c>
    </row>
    <row r="38" spans="1:13" x14ac:dyDescent="0.25">
      <c r="B38">
        <v>317.60000000000002</v>
      </c>
      <c r="C38">
        <v>350.69</v>
      </c>
      <c r="L38">
        <v>18.13</v>
      </c>
      <c r="M38">
        <v>245.82</v>
      </c>
    </row>
    <row r="39" spans="1:13" x14ac:dyDescent="0.25">
      <c r="B39">
        <v>316</v>
      </c>
      <c r="C39">
        <v>296.41000000000003</v>
      </c>
      <c r="L39">
        <v>18.29</v>
      </c>
      <c r="M39">
        <v>217.75</v>
      </c>
    </row>
    <row r="41" spans="1:13" x14ac:dyDescent="0.25">
      <c r="L41">
        <f>AVERAGE(L38:L40)</f>
        <v>18.21</v>
      </c>
      <c r="M41">
        <f>AVERAGE(M38:M40)</f>
        <v>231.785</v>
      </c>
    </row>
    <row r="42" spans="1:13" x14ac:dyDescent="0.25">
      <c r="B42">
        <f>AVERAGE(B37:B41)</f>
        <v>316.33333333333331</v>
      </c>
      <c r="C42">
        <f>AVERAGE(C37:C41)</f>
        <v>325.76333333333332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tabSelected="1" workbookViewId="0">
      <selection activeCell="N6" sqref="N6"/>
    </sheetView>
  </sheetViews>
  <sheetFormatPr defaultRowHeight="15" x14ac:dyDescent="0.25"/>
  <sheetData>
    <row r="1" spans="1:16" x14ac:dyDescent="0.25">
      <c r="B1" t="s">
        <v>15</v>
      </c>
      <c r="H1" t="s">
        <v>21</v>
      </c>
      <c r="N1" t="s">
        <v>23</v>
      </c>
    </row>
    <row r="2" spans="1:16" x14ac:dyDescent="0.25">
      <c r="B2">
        <v>1</v>
      </c>
      <c r="C2">
        <v>1.5</v>
      </c>
      <c r="D2">
        <v>2.5</v>
      </c>
      <c r="H2">
        <v>1</v>
      </c>
      <c r="I2">
        <v>1.5</v>
      </c>
      <c r="J2">
        <v>2.5</v>
      </c>
      <c r="N2">
        <v>1</v>
      </c>
      <c r="O2">
        <v>1.5</v>
      </c>
      <c r="P2">
        <v>2.5</v>
      </c>
    </row>
    <row r="3" spans="1:16" x14ac:dyDescent="0.25">
      <c r="A3" t="s">
        <v>25</v>
      </c>
      <c r="B3">
        <v>7.48</v>
      </c>
      <c r="C3">
        <v>19.32</v>
      </c>
      <c r="H3">
        <v>9.02</v>
      </c>
      <c r="I3">
        <v>28.76</v>
      </c>
    </row>
    <row r="4" spans="1:16" x14ac:dyDescent="0.25">
      <c r="A4" t="s">
        <v>27</v>
      </c>
    </row>
    <row r="5" spans="1:16" x14ac:dyDescent="0.25">
      <c r="A5" t="s">
        <v>26</v>
      </c>
      <c r="B5">
        <v>44.6</v>
      </c>
      <c r="C5">
        <v>44.4</v>
      </c>
      <c r="H5">
        <v>104</v>
      </c>
      <c r="I5">
        <v>108.6</v>
      </c>
    </row>
    <row r="6" spans="1:16" x14ac:dyDescent="0.25">
      <c r="A6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14" sqref="T14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>
      <selection activeCell="O5" sqref="O5"/>
    </sheetView>
  </sheetViews>
  <sheetFormatPr defaultRowHeight="15" x14ac:dyDescent="0.25"/>
  <cols>
    <col min="1" max="16384" width="9.140625" style="1"/>
  </cols>
  <sheetData>
    <row r="1" spans="1:18" x14ac:dyDescent="0.25">
      <c r="A1" s="1" t="s">
        <v>15</v>
      </c>
      <c r="G1" s="1" t="s">
        <v>21</v>
      </c>
      <c r="M1" s="1" t="s">
        <v>23</v>
      </c>
    </row>
    <row r="2" spans="1:18" x14ac:dyDescent="0.25">
      <c r="B2" s="1" t="s">
        <v>16</v>
      </c>
      <c r="H2" s="1" t="s">
        <v>16</v>
      </c>
      <c r="N2" s="1" t="s">
        <v>16</v>
      </c>
    </row>
    <row r="3" spans="1:18" x14ac:dyDescent="0.25">
      <c r="A3" s="1" t="s">
        <v>17</v>
      </c>
      <c r="B3" s="1" t="s">
        <v>18</v>
      </c>
      <c r="C3" s="1" t="s">
        <v>19</v>
      </c>
      <c r="D3" s="1" t="s">
        <v>20</v>
      </c>
      <c r="G3" s="1" t="s">
        <v>17</v>
      </c>
      <c r="H3" s="1" t="s">
        <v>18</v>
      </c>
      <c r="I3" s="1" t="s">
        <v>19</v>
      </c>
      <c r="J3" s="1" t="s">
        <v>20</v>
      </c>
      <c r="M3" s="1" t="s">
        <v>17</v>
      </c>
      <c r="N3" s="1" t="s">
        <v>18</v>
      </c>
      <c r="O3" s="1" t="s">
        <v>19</v>
      </c>
      <c r="P3" s="1" t="s">
        <v>20</v>
      </c>
      <c r="R3" s="1" t="s">
        <v>34</v>
      </c>
    </row>
    <row r="4" spans="1:18" x14ac:dyDescent="0.25">
      <c r="A4" s="1" t="s">
        <v>18</v>
      </c>
      <c r="B4" s="1">
        <v>33.159999999999997</v>
      </c>
      <c r="C4" s="1">
        <v>18.329999999999998</v>
      </c>
      <c r="D4" s="1">
        <v>132.07</v>
      </c>
      <c r="H4" s="1">
        <v>135.19</v>
      </c>
      <c r="I4" s="1">
        <v>960.39</v>
      </c>
      <c r="J4" s="1" t="s">
        <v>22</v>
      </c>
      <c r="N4" s="1">
        <v>402.68</v>
      </c>
      <c r="O4" s="1" t="s">
        <v>22</v>
      </c>
      <c r="P4" s="1" t="s">
        <v>22</v>
      </c>
      <c r="R4" s="1" t="s">
        <v>21</v>
      </c>
    </row>
    <row r="5" spans="1:18" x14ac:dyDescent="0.25">
      <c r="A5" s="1" t="s">
        <v>19</v>
      </c>
      <c r="B5" s="1">
        <v>8.91</v>
      </c>
      <c r="C5" s="1">
        <v>17.2</v>
      </c>
      <c r="D5" s="1">
        <v>34.700000000000003</v>
      </c>
      <c r="H5" s="1">
        <v>37.74</v>
      </c>
      <c r="I5" s="1">
        <v>65.84</v>
      </c>
      <c r="J5" s="1">
        <v>800.51</v>
      </c>
      <c r="N5" s="1">
        <v>139.88999999999999</v>
      </c>
      <c r="O5" s="1">
        <v>311.73</v>
      </c>
      <c r="P5" s="1" t="s">
        <v>22</v>
      </c>
      <c r="R5" s="1" t="s">
        <v>35</v>
      </c>
    </row>
    <row r="6" spans="1:18" x14ac:dyDescent="0.25">
      <c r="A6" s="1" t="s">
        <v>20</v>
      </c>
      <c r="B6" s="1">
        <v>7.35</v>
      </c>
      <c r="C6" s="1">
        <v>5.65</v>
      </c>
      <c r="D6" s="1">
        <v>4.82</v>
      </c>
      <c r="H6" s="1">
        <v>25.9</v>
      </c>
      <c r="I6" s="1">
        <v>22.24</v>
      </c>
      <c r="J6" s="1">
        <v>93.68</v>
      </c>
      <c r="N6" s="1">
        <v>99.5</v>
      </c>
      <c r="O6" s="1">
        <v>119.17</v>
      </c>
      <c r="P6" s="1" t="s">
        <v>22</v>
      </c>
    </row>
    <row r="9" spans="1:18" x14ac:dyDescent="0.25">
      <c r="A9" s="1" t="s">
        <v>24</v>
      </c>
    </row>
    <row r="10" spans="1:18" x14ac:dyDescent="0.25">
      <c r="A10" s="1" t="s">
        <v>15</v>
      </c>
      <c r="G10" s="1" t="s">
        <v>21</v>
      </c>
      <c r="M10" s="1" t="s">
        <v>23</v>
      </c>
    </row>
    <row r="11" spans="1:18" x14ac:dyDescent="0.25">
      <c r="B11" s="1" t="s">
        <v>16</v>
      </c>
      <c r="H11" s="1" t="s">
        <v>16</v>
      </c>
      <c r="N11" s="1" t="s">
        <v>16</v>
      </c>
    </row>
    <row r="12" spans="1:18" x14ac:dyDescent="0.25">
      <c r="A12" s="1" t="s">
        <v>17</v>
      </c>
      <c r="B12" s="1" t="s">
        <v>18</v>
      </c>
      <c r="C12" s="1" t="s">
        <v>19</v>
      </c>
      <c r="D12" s="1" t="s">
        <v>20</v>
      </c>
      <c r="G12" s="1" t="s">
        <v>17</v>
      </c>
      <c r="H12" s="1" t="s">
        <v>18</v>
      </c>
      <c r="I12" s="1" t="s">
        <v>19</v>
      </c>
      <c r="J12" s="1" t="s">
        <v>20</v>
      </c>
      <c r="M12" s="1" t="s">
        <v>17</v>
      </c>
      <c r="N12" s="1" t="s">
        <v>18</v>
      </c>
      <c r="O12" s="1" t="s">
        <v>19</v>
      </c>
      <c r="P12" s="1" t="s">
        <v>20</v>
      </c>
    </row>
    <row r="13" spans="1:18" x14ac:dyDescent="0.25">
      <c r="A13" s="1" t="s">
        <v>18</v>
      </c>
      <c r="B13" s="1">
        <v>98.88</v>
      </c>
      <c r="C13" s="1">
        <v>84.96</v>
      </c>
      <c r="D13" s="1">
        <v>83.52</v>
      </c>
      <c r="H13" s="1">
        <v>305.45</v>
      </c>
      <c r="I13" s="1">
        <v>150.13</v>
      </c>
      <c r="J13" s="1" t="s">
        <v>22</v>
      </c>
      <c r="N13" s="1">
        <v>280.92</v>
      </c>
      <c r="O13" s="1" t="s">
        <v>22</v>
      </c>
      <c r="P13" s="1" t="s">
        <v>22</v>
      </c>
    </row>
    <row r="14" spans="1:18" x14ac:dyDescent="0.25">
      <c r="A14" s="1" t="s">
        <v>19</v>
      </c>
      <c r="B14" s="1">
        <v>93.4</v>
      </c>
      <c r="C14" s="1">
        <v>45.12</v>
      </c>
      <c r="D14" s="1">
        <v>47.4</v>
      </c>
      <c r="H14" s="1">
        <v>317.32</v>
      </c>
      <c r="I14" s="1">
        <v>107.72</v>
      </c>
      <c r="J14" s="1">
        <v>74.2</v>
      </c>
      <c r="N14" s="1">
        <v>284.39999999999998</v>
      </c>
      <c r="O14" s="1">
        <v>99.6</v>
      </c>
      <c r="P14" s="1" t="s">
        <v>22</v>
      </c>
    </row>
    <row r="15" spans="1:18" x14ac:dyDescent="0.25">
      <c r="A15" s="1" t="s">
        <v>20</v>
      </c>
      <c r="B15" s="1">
        <v>96</v>
      </c>
      <c r="C15" s="1">
        <v>48.44</v>
      </c>
      <c r="D15" s="1">
        <v>33.15</v>
      </c>
      <c r="H15" s="1">
        <v>321.10000000000002</v>
      </c>
      <c r="I15" s="1">
        <v>108.52</v>
      </c>
      <c r="J15" s="1">
        <v>61.8</v>
      </c>
      <c r="N15" s="1">
        <v>295.7</v>
      </c>
      <c r="O15" s="1">
        <v>101.73</v>
      </c>
      <c r="P15" s="1" t="s">
        <v>22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U29" sqref="U29"/>
    </sheetView>
  </sheetViews>
  <sheetFormatPr defaultRowHeight="15" x14ac:dyDescent="0.25"/>
  <sheetData>
    <row r="1" spans="1:11" x14ac:dyDescent="0.25">
      <c r="B1" t="s">
        <v>15</v>
      </c>
      <c r="F1" t="s">
        <v>21</v>
      </c>
      <c r="J1" t="s">
        <v>23</v>
      </c>
    </row>
    <row r="2" spans="1:11" x14ac:dyDescent="0.25">
      <c r="B2" t="s">
        <v>32</v>
      </c>
      <c r="C2" t="s">
        <v>33</v>
      </c>
      <c r="F2" t="s">
        <v>32</v>
      </c>
      <c r="G2" t="s">
        <v>33</v>
      </c>
      <c r="J2" t="s">
        <v>32</v>
      </c>
      <c r="K2" t="s">
        <v>33</v>
      </c>
    </row>
    <row r="3" spans="1:11" x14ac:dyDescent="0.25">
      <c r="A3" t="s">
        <v>25</v>
      </c>
      <c r="B3">
        <v>17.5</v>
      </c>
      <c r="C3">
        <v>19.86</v>
      </c>
      <c r="F3">
        <v>18.670000000000002</v>
      </c>
      <c r="G3">
        <v>26.94</v>
      </c>
    </row>
    <row r="4" spans="1:11" x14ac:dyDescent="0.25">
      <c r="A4" t="s">
        <v>27</v>
      </c>
      <c r="B4">
        <v>2.37</v>
      </c>
      <c r="C4">
        <v>1.64</v>
      </c>
      <c r="F4">
        <v>2.1800000000000002</v>
      </c>
      <c r="G4">
        <v>2.19</v>
      </c>
    </row>
    <row r="5" spans="1:11" x14ac:dyDescent="0.25">
      <c r="A5" t="s">
        <v>26</v>
      </c>
      <c r="B5">
        <v>43.72</v>
      </c>
      <c r="C5">
        <v>45.16</v>
      </c>
      <c r="F5">
        <v>104.16</v>
      </c>
      <c r="G5">
        <v>106.88</v>
      </c>
    </row>
    <row r="6" spans="1:11" x14ac:dyDescent="0.25">
      <c r="A6" t="s">
        <v>28</v>
      </c>
      <c r="B6">
        <v>0.23</v>
      </c>
      <c r="C6">
        <v>0.48</v>
      </c>
      <c r="F6">
        <v>0.65</v>
      </c>
      <c r="G6">
        <v>1.7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U27" sqref="U27"/>
    </sheetView>
  </sheetViews>
  <sheetFormatPr defaultRowHeight="15" x14ac:dyDescent="0.25"/>
  <sheetData>
    <row r="1" spans="1:16" x14ac:dyDescent="0.25">
      <c r="B1" t="s">
        <v>15</v>
      </c>
      <c r="H1" t="s">
        <v>21</v>
      </c>
      <c r="N1" t="s">
        <v>23</v>
      </c>
    </row>
    <row r="2" spans="1:16" x14ac:dyDescent="0.25">
      <c r="B2" t="s">
        <v>29</v>
      </c>
      <c r="C2" t="s">
        <v>30</v>
      </c>
      <c r="D2" t="s">
        <v>31</v>
      </c>
      <c r="H2" t="s">
        <v>29</v>
      </c>
      <c r="I2" t="s">
        <v>30</v>
      </c>
      <c r="J2" t="s">
        <v>31</v>
      </c>
      <c r="N2" t="s">
        <v>29</v>
      </c>
      <c r="O2" t="s">
        <v>30</v>
      </c>
      <c r="P2" t="s">
        <v>31</v>
      </c>
    </row>
    <row r="3" spans="1:16" x14ac:dyDescent="0.25">
      <c r="A3" t="s">
        <v>25</v>
      </c>
      <c r="B3">
        <v>1.47</v>
      </c>
      <c r="C3">
        <v>21.23</v>
      </c>
      <c r="D3">
        <v>282.52</v>
      </c>
      <c r="H3">
        <v>3.83</v>
      </c>
      <c r="I3">
        <v>26.75</v>
      </c>
      <c r="J3">
        <v>173.99</v>
      </c>
    </row>
    <row r="4" spans="1:16" x14ac:dyDescent="0.25">
      <c r="A4" t="s">
        <v>27</v>
      </c>
      <c r="B4">
        <v>0.13</v>
      </c>
      <c r="C4">
        <v>3.37</v>
      </c>
      <c r="D4">
        <v>31.9</v>
      </c>
      <c r="H4">
        <v>0.31</v>
      </c>
      <c r="I4">
        <v>1.17</v>
      </c>
      <c r="J4">
        <v>43.84</v>
      </c>
    </row>
    <row r="5" spans="1:16" x14ac:dyDescent="0.25">
      <c r="A5" t="s">
        <v>26</v>
      </c>
      <c r="B5">
        <v>48</v>
      </c>
      <c r="C5">
        <v>45.04</v>
      </c>
      <c r="D5">
        <v>44.26</v>
      </c>
      <c r="H5">
        <v>119.62</v>
      </c>
      <c r="I5">
        <v>106.64</v>
      </c>
      <c r="J5">
        <v>101.76</v>
      </c>
    </row>
    <row r="6" spans="1:16" x14ac:dyDescent="0.25">
      <c r="A6" t="s">
        <v>28</v>
      </c>
      <c r="B6">
        <v>1</v>
      </c>
      <c r="C6">
        <v>0.36</v>
      </c>
      <c r="D6">
        <v>0.35</v>
      </c>
      <c r="H6">
        <v>1.03</v>
      </c>
      <c r="I6">
        <v>1.41</v>
      </c>
      <c r="J6">
        <v>0.6</v>
      </c>
    </row>
    <row r="9" spans="1:16" x14ac:dyDescent="0.25">
      <c r="C9">
        <f>C3/B3</f>
        <v>14.4421768707483</v>
      </c>
      <c r="D9">
        <f>D3/C3</f>
        <v>13.307583608101742</v>
      </c>
      <c r="I9">
        <f>I3/H3</f>
        <v>6.9843342036553526</v>
      </c>
      <c r="J9">
        <f>J3/I3</f>
        <v>6.504299065420561</v>
      </c>
    </row>
    <row r="10" spans="1:16" x14ac:dyDescent="0.25">
      <c r="B10">
        <f>B4/B3</f>
        <v>8.8435374149659865E-2</v>
      </c>
      <c r="C10">
        <f t="shared" ref="C10:D10" si="0">C4/C3</f>
        <v>0.15873763542157324</v>
      </c>
      <c r="D10">
        <f t="shared" si="0"/>
        <v>0.11291236018688942</v>
      </c>
      <c r="H10">
        <f>H4/H3</f>
        <v>8.0939947780678853E-2</v>
      </c>
      <c r="I10">
        <f t="shared" ref="I10:J10" si="1">I4/I3</f>
        <v>4.3738317757009343E-2</v>
      </c>
      <c r="J10">
        <f t="shared" si="1"/>
        <v>0.25196850393700787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sqref="A1:P6"/>
    </sheetView>
  </sheetViews>
  <sheetFormatPr defaultRowHeight="15" x14ac:dyDescent="0.25"/>
  <sheetData>
    <row r="1" spans="1:16" x14ac:dyDescent="0.25">
      <c r="B1" t="s">
        <v>15</v>
      </c>
      <c r="H1" t="s">
        <v>21</v>
      </c>
      <c r="N1" t="s">
        <v>23</v>
      </c>
    </row>
    <row r="2" spans="1:16" x14ac:dyDescent="0.25">
      <c r="B2">
        <v>6</v>
      </c>
      <c r="C2">
        <v>12</v>
      </c>
      <c r="D2">
        <v>24</v>
      </c>
      <c r="H2">
        <v>6</v>
      </c>
      <c r="I2">
        <v>12</v>
      </c>
      <c r="J2">
        <v>24</v>
      </c>
      <c r="N2">
        <v>6</v>
      </c>
      <c r="O2">
        <v>12</v>
      </c>
      <c r="P2">
        <v>24</v>
      </c>
    </row>
    <row r="3" spans="1:16" x14ac:dyDescent="0.25">
      <c r="A3" t="s">
        <v>25</v>
      </c>
      <c r="B3">
        <v>15.35</v>
      </c>
      <c r="C3">
        <v>23.74</v>
      </c>
      <c r="D3">
        <v>34.200000000000003</v>
      </c>
      <c r="G3" t="s">
        <v>25</v>
      </c>
      <c r="H3">
        <v>24.94</v>
      </c>
      <c r="I3">
        <v>27.53</v>
      </c>
      <c r="J3">
        <v>34.14</v>
      </c>
      <c r="M3" t="s">
        <v>25</v>
      </c>
    </row>
    <row r="4" spans="1:16" x14ac:dyDescent="0.25">
      <c r="A4" t="s">
        <v>27</v>
      </c>
      <c r="B4">
        <v>3.14</v>
      </c>
      <c r="C4">
        <v>3.1</v>
      </c>
      <c r="D4">
        <v>6.25</v>
      </c>
      <c r="G4" t="s">
        <v>27</v>
      </c>
      <c r="H4">
        <v>1.66</v>
      </c>
      <c r="I4">
        <v>2.3199999999999998</v>
      </c>
      <c r="J4">
        <v>1.65</v>
      </c>
      <c r="M4" t="s">
        <v>27</v>
      </c>
    </row>
    <row r="5" spans="1:16" x14ac:dyDescent="0.25">
      <c r="A5" t="s">
        <v>26</v>
      </c>
      <c r="B5">
        <v>44.68</v>
      </c>
      <c r="C5">
        <v>45.28</v>
      </c>
      <c r="D5">
        <v>45.12</v>
      </c>
      <c r="G5" t="s">
        <v>26</v>
      </c>
      <c r="H5">
        <v>106.88</v>
      </c>
      <c r="I5">
        <v>106.32</v>
      </c>
      <c r="J5">
        <v>106.96</v>
      </c>
      <c r="M5" t="s">
        <v>26</v>
      </c>
    </row>
    <row r="6" spans="1:16" x14ac:dyDescent="0.25">
      <c r="A6" t="s">
        <v>28</v>
      </c>
      <c r="B6">
        <v>0.41</v>
      </c>
      <c r="C6">
        <v>0.57999999999999996</v>
      </c>
      <c r="D6">
        <v>0.44</v>
      </c>
      <c r="H6">
        <v>1.18</v>
      </c>
      <c r="I6">
        <v>1.1100000000000001</v>
      </c>
      <c r="J6">
        <v>1.51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U6" sqref="U6"/>
    </sheetView>
  </sheetViews>
  <sheetFormatPr defaultRowHeight="15" x14ac:dyDescent="0.25"/>
  <sheetData>
    <row r="1" spans="1:11" x14ac:dyDescent="0.25">
      <c r="B1" t="s">
        <v>36</v>
      </c>
      <c r="F1" t="s">
        <v>37</v>
      </c>
      <c r="J1" t="s">
        <v>38</v>
      </c>
    </row>
    <row r="2" spans="1:11" x14ac:dyDescent="0.25">
      <c r="B2" t="s">
        <v>39</v>
      </c>
      <c r="C2" t="s">
        <v>40</v>
      </c>
      <c r="F2" t="s">
        <v>39</v>
      </c>
      <c r="G2" t="s">
        <v>40</v>
      </c>
      <c r="J2" t="s">
        <v>39</v>
      </c>
      <c r="K2" t="s">
        <v>40</v>
      </c>
    </row>
    <row r="3" spans="1:11" x14ac:dyDescent="0.25">
      <c r="A3" t="s">
        <v>25</v>
      </c>
      <c r="B3">
        <v>2.8</v>
      </c>
      <c r="C3">
        <v>1.31</v>
      </c>
      <c r="F3">
        <v>20.420000000000002</v>
      </c>
      <c r="G3">
        <v>3.32</v>
      </c>
      <c r="J3">
        <v>900</v>
      </c>
      <c r="K3">
        <v>11.72</v>
      </c>
    </row>
    <row r="4" spans="1:11" x14ac:dyDescent="0.25">
      <c r="A4" t="s">
        <v>27</v>
      </c>
      <c r="B4">
        <v>0.22</v>
      </c>
      <c r="C4">
        <v>0.17</v>
      </c>
      <c r="F4">
        <v>5.66</v>
      </c>
      <c r="G4">
        <v>0.25</v>
      </c>
      <c r="J4">
        <v>0.1</v>
      </c>
      <c r="K4">
        <v>2.08</v>
      </c>
    </row>
    <row r="5" spans="1:11" x14ac:dyDescent="0.25">
      <c r="A5" t="s">
        <v>26</v>
      </c>
      <c r="B5">
        <v>26</v>
      </c>
      <c r="C5">
        <v>27.2</v>
      </c>
      <c r="F5">
        <v>26.6</v>
      </c>
      <c r="G5">
        <v>28.88</v>
      </c>
      <c r="J5">
        <v>27.6</v>
      </c>
      <c r="K5">
        <v>27.32</v>
      </c>
    </row>
    <row r="6" spans="1:11" x14ac:dyDescent="0.25">
      <c r="A6" t="s">
        <v>28</v>
      </c>
      <c r="B6">
        <v>0</v>
      </c>
      <c r="C6">
        <v>0.28000000000000003</v>
      </c>
      <c r="F6">
        <v>0</v>
      </c>
      <c r="G6">
        <v>0.79</v>
      </c>
      <c r="J6">
        <v>0.87</v>
      </c>
      <c r="K6">
        <v>0.64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B20"/>
  <sheetViews>
    <sheetView workbookViewId="0">
      <selection activeCell="J12" sqref="J12"/>
    </sheetView>
  </sheetViews>
  <sheetFormatPr defaultRowHeight="15" x14ac:dyDescent="0.25"/>
  <sheetData>
    <row r="9" spans="1:1" x14ac:dyDescent="0.25">
      <c r="A9" t="s">
        <v>41</v>
      </c>
    </row>
    <row r="10" spans="1:1" x14ac:dyDescent="0.25">
      <c r="A10" t="s">
        <v>42</v>
      </c>
    </row>
    <row r="11" spans="1:1" x14ac:dyDescent="0.25">
      <c r="A11" t="s">
        <v>43</v>
      </c>
    </row>
    <row r="12" spans="1:1" x14ac:dyDescent="0.25">
      <c r="A12" t="s">
        <v>44</v>
      </c>
    </row>
    <row r="13" spans="1:1" x14ac:dyDescent="0.25">
      <c r="A13" t="s">
        <v>45</v>
      </c>
    </row>
    <row r="14" spans="1:1" x14ac:dyDescent="0.25">
      <c r="A14" t="s">
        <v>46</v>
      </c>
    </row>
    <row r="15" spans="1:1" x14ac:dyDescent="0.25">
      <c r="A15" t="s">
        <v>47</v>
      </c>
    </row>
    <row r="16" spans="1:1" x14ac:dyDescent="0.25">
      <c r="A16" t="s">
        <v>48</v>
      </c>
    </row>
    <row r="18" spans="1:2" x14ac:dyDescent="0.25">
      <c r="A18" t="s">
        <v>49</v>
      </c>
      <c r="B18" t="s">
        <v>50</v>
      </c>
    </row>
    <row r="19" spans="1:2" x14ac:dyDescent="0.25">
      <c r="B19" t="s">
        <v>51</v>
      </c>
    </row>
    <row r="20" spans="1:2" x14ac:dyDescent="0.25">
      <c r="B20" t="s">
        <v>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" sqref="C4"/>
    </sheetView>
  </sheetViews>
  <sheetFormatPr defaultRowHeight="15" x14ac:dyDescent="0.25"/>
  <sheetData>
    <row r="1" spans="1:1" x14ac:dyDescent="0.25">
      <c r="A1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old</vt:lpstr>
      <vt:lpstr>general</vt:lpstr>
      <vt:lpstr>agility</vt:lpstr>
      <vt:lpstr>cutting</vt:lpstr>
      <vt:lpstr>time step</vt:lpstr>
      <vt:lpstr>points</vt:lpstr>
      <vt:lpstr>convexity</vt:lpstr>
      <vt:lpstr>genetic</vt:lpstr>
      <vt:lpstr>stability</vt:lpstr>
      <vt:lpstr>max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Jorik De Waen</dc:creator>
  <cp:lastModifiedBy>Jorik De Waen</cp:lastModifiedBy>
  <dcterms:created xsi:type="dcterms:W3CDTF">2017-04-29T20:58:08Z</dcterms:created>
  <dcterms:modified xsi:type="dcterms:W3CDTF">2017-05-19T18:45:04Z</dcterms:modified>
</cp:coreProperties>
</file>