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lsea\Documents\CSE 1325\"/>
    </mc:Choice>
  </mc:AlternateContent>
  <bookViews>
    <workbookView xWindow="0" yWindow="0" windowWidth="20490" windowHeight="7755" firstSheet="3" activeTab="6"/>
  </bookViews>
  <sheets>
    <sheet name="Product_Backlog" sheetId="1" r:id="rId1"/>
    <sheet name="Sprint_01_Backlog" sheetId="2" r:id="rId2"/>
    <sheet name="Sprint_02_Backlog" sheetId="3" r:id="rId3"/>
    <sheet name="Sprint_03_Backlog" sheetId="4" r:id="rId4"/>
    <sheet name="Sprint_04_Backlog" sheetId="5" r:id="rId5"/>
    <sheet name="Sprint_05_Backlog" sheetId="6" r:id="rId6"/>
    <sheet name="Sprint_06_Backlog" sheetId="7" r:id="rId7"/>
  </sheets>
  <calcPr calcId="152511"/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  <c r="B8" i="5"/>
  <c r="B9" i="5" s="1"/>
  <c r="B10" i="5" s="1"/>
  <c r="B11" i="5" s="1"/>
  <c r="B12" i="5" s="1"/>
  <c r="B13" i="5" s="1"/>
  <c r="B14" i="5" s="1"/>
</calcChain>
</file>

<file path=xl/sharedStrings.xml><?xml version="1.0" encoding="utf-8"?>
<sst xmlns="http://schemas.openxmlformats.org/spreadsheetml/2006/main" count="532" uniqueCount="230">
  <si>
    <t>Product Name:</t>
  </si>
  <si>
    <t>MICE Manager</t>
  </si>
  <si>
    <t>Complete Fields in Green!!!</t>
  </si>
  <si>
    <t>Team ID:</t>
  </si>
  <si>
    <t>Straight Outta Brezeale's 1320</t>
  </si>
  <si>
    <t>Team Member Name</t>
  </si>
  <si>
    <t>Initials</t>
  </si>
  <si>
    <t>Student ID</t>
  </si>
  <si>
    <t>Required</t>
  </si>
  <si>
    <t>Chelsea May</t>
  </si>
  <si>
    <t>CM</t>
  </si>
  <si>
    <t>Jonathan El-Khoury</t>
  </si>
  <si>
    <t>JE</t>
  </si>
  <si>
    <t>Juan Diego Gonzalez German</t>
  </si>
  <si>
    <t>JDGG</t>
  </si>
  <si>
    <t>Note: Teams MUST be approved by the Professor (NOT TA) in advance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</si>
  <si>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</si>
  <si>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</si>
  <si>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</si>
  <si>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</si>
  <si>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</si>
  <si>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</si>
  <si>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</si>
  <si>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</si>
  <si>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</si>
  <si>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</si>
  <si>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</si>
  <si>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</si>
  <si>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</si>
  <si>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</si>
  <si>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</si>
  <si>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</si>
  <si>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</si>
  <si>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</si>
  <si>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</si>
  <si>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</si>
  <si>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</si>
  <si>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</si>
  <si>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Finished in Sprint 1</t>
  </si>
  <si>
    <t>Manager</t>
  </si>
  <si>
    <t>Create a new ice cream flavor</t>
  </si>
  <si>
    <t>Stock and sell dairy products</t>
  </si>
  <si>
    <t>picture not yet required, just test the classes here w/o GUI</t>
  </si>
  <si>
    <t>CC</t>
  </si>
  <si>
    <t>Create a new container</t>
  </si>
  <si>
    <t>Picture not yet required</t>
  </si>
  <si>
    <t>CT</t>
  </si>
  <si>
    <t>Create a new topping</t>
  </si>
  <si>
    <t>Stock and sell better dairy products</t>
  </si>
  <si>
    <t>GUI</t>
  </si>
  <si>
    <t>Use a GUI instead of a terminal</t>
  </si>
  <si>
    <t>Reduce training costs</t>
  </si>
  <si>
    <t>This is the main window, with menu bar, tool bar, and optionally status bar</t>
  </si>
  <si>
    <t>IGUI</t>
  </si>
  <si>
    <t>Finished in Sprint 2</t>
  </si>
  <si>
    <t>Use dialogs to create items</t>
  </si>
  <si>
    <t>One dialog should server for all items with minor variations</t>
  </si>
  <si>
    <t>CS</t>
  </si>
  <si>
    <t>Server</t>
  </si>
  <si>
    <t>Create a serving of ice cream in a container with toppings</t>
  </si>
  <si>
    <t>Create dairy products to sell</t>
  </si>
  <si>
    <t>Pick a container, 1-N scoop flavors, and 0-N toppings via one or more dialogs, instance a serving object, and push on a vector</t>
  </si>
  <si>
    <t>PS</t>
  </si>
  <si>
    <t>Customer</t>
  </si>
  <si>
    <t>Show the components of a serving (container, scoops, and toppings) for verification</t>
  </si>
  <si>
    <t>Ensure my order was taken correctly</t>
  </si>
  <si>
    <t xml:space="preserve"> 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</si>
  <si>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</si>
  <si>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</si>
  <si>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</si>
  <si>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</si>
  <si>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</si>
  <si>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</si>
  <si>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</si>
  <si>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</si>
  <si>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</si>
  <si>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</si>
  <si>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</si>
  <si>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</si>
  <si>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</si>
  <si>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</si>
  <si>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</si>
  <si>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</si>
  <si>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</si>
  <si>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</si>
  <si>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</si>
  <si>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</si>
  <si>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</si>
  <si>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SAVD</t>
  </si>
  <si>
    <t>Finished in Sprint 3</t>
  </si>
  <si>
    <t>Save all data to a default file</t>
  </si>
  <si>
    <t>Ensure our data isn’t lost</t>
  </si>
  <si>
    <t>LOAD</t>
  </si>
  <si>
    <t>Load data from a default file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</si>
  <si>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</si>
  <si>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</si>
  <si>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</si>
  <si>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</si>
  <si>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</si>
  <si>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</si>
  <si>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</si>
  <si>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</si>
  <si>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Owner</t>
  </si>
  <si>
    <t>Create a named manager</t>
  </si>
  <si>
    <t>Delegate management tasks to a pro</t>
  </si>
  <si>
    <t>P&amp;L</t>
  </si>
  <si>
    <t>In Work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</si>
  <si>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</si>
  <si>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</si>
  <si>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</si>
  <si>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</si>
  <si>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</si>
  <si>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PIX</t>
  </si>
  <si>
    <t>Add and display pictures for each item (container, ice cream flavor, and topping)</t>
  </si>
  <si>
    <t>Better understand the menu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</si>
  <si>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</si>
  <si>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</si>
  <si>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</si>
  <si>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</si>
  <si>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</si>
  <si>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</si>
  <si>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</si>
  <si>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</si>
  <si>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</si>
  <si>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</si>
  <si>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</si>
  <si>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</si>
  <si>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</si>
  <si>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</si>
  <si>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</si>
  <si>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</si>
  <si>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</si>
  <si>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</si>
  <si>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</si>
  <si>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</si>
  <si>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</si>
  <si>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</si>
  <si>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</si>
  <si>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</si>
  <si>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</si>
  <si>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SALL</t>
  </si>
  <si>
    <t>Save all data to a specified file</t>
  </si>
  <si>
    <t>Franchise my company</t>
  </si>
  <si>
    <t>LALL</t>
  </si>
  <si>
    <t>Load data from a specified file</t>
  </si>
  <si>
    <t>CENEW</t>
  </si>
  <si>
    <t>Create a new franchise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</si>
  <si>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</si>
  <si>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</si>
  <si>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</si>
  <si>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</si>
  <si>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</si>
  <si>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</si>
  <si>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</si>
  <si>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</si>
  <si>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</si>
  <si>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</si>
  <si>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</si>
  <si>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</si>
  <si>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</si>
  <si>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</si>
  <si>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</si>
  <si>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</si>
  <si>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</si>
  <si>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</si>
  <si>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</si>
  <si>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</si>
  <si>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</si>
  <si>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</si>
  <si>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</si>
  <si>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</si>
  <si>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</si>
  <si>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</si>
  <si>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Create Container class</t>
  </si>
  <si>
    <t>Completed Day 1</t>
  </si>
  <si>
    <t>Create Topping Class</t>
  </si>
  <si>
    <t>Completed Day 3</t>
  </si>
  <si>
    <t>Create Flavor Class</t>
  </si>
  <si>
    <t>Create Storefront class</t>
  </si>
  <si>
    <t>Completed Day 2</t>
  </si>
  <si>
    <t>To push containers, toppings, and flavors onto vectors</t>
  </si>
  <si>
    <t>Create Main Window GUI</t>
  </si>
  <si>
    <t>Completed Day 4</t>
  </si>
  <si>
    <t xml:space="preserve">Create Controller Class </t>
  </si>
  <si>
    <t xml:space="preserve">Create Main </t>
  </si>
  <si>
    <t>Create Tool bar</t>
  </si>
  <si>
    <t>Completed Day 5</t>
  </si>
  <si>
    <t>Create UML Diagram</t>
  </si>
  <si>
    <t>Create Sequence Diagram</t>
  </si>
  <si>
    <t>Create Use Case Diagram</t>
  </si>
  <si>
    <t>Converted command line create items to dialogs</t>
  </si>
  <si>
    <t>Make a serving with a container, scoops, and toppings</t>
  </si>
  <si>
    <t>Create a to_string method to see components of serving</t>
  </si>
  <si>
    <t>Create a new server (server.cpp)</t>
  </si>
  <si>
    <t>Create state.h</t>
  </si>
  <si>
    <t>Create a new beloved customer (customer.cpp)</t>
  </si>
  <si>
    <t>Create order.cpp</t>
  </si>
  <si>
    <t>Self-order serving</t>
  </si>
  <si>
    <t>Make several orders for a group</t>
  </si>
  <si>
    <t>Make an emporium</t>
  </si>
  <si>
    <t>Managing the state of the order</t>
  </si>
  <si>
    <t>Create save method</t>
  </si>
  <si>
    <t>create load method</t>
  </si>
  <si>
    <t>create a named manager</t>
  </si>
  <si>
    <t>show servings in order to server</t>
  </si>
  <si>
    <t>show servings in order to customer</t>
  </si>
  <si>
    <t>Completed Day 6</t>
  </si>
  <si>
    <t>add test_data method</t>
  </si>
  <si>
    <t>make an emporium</t>
  </si>
  <si>
    <t xml:space="preserve">managing state of an order </t>
  </si>
  <si>
    <t xml:space="preserve">create profit and loss report </t>
  </si>
  <si>
    <t>create inventory report</t>
  </si>
  <si>
    <t>create menu with pictures</t>
  </si>
  <si>
    <t>Finished in Sprint 4</t>
  </si>
  <si>
    <t>Add server report to controller</t>
  </si>
  <si>
    <t>change a server's salary</t>
  </si>
  <si>
    <t>restock items</t>
  </si>
  <si>
    <t>add a order report</t>
  </si>
  <si>
    <t>Add a customer report</t>
  </si>
  <si>
    <t>edit a container</t>
  </si>
  <si>
    <t>edit a scoop</t>
  </si>
  <si>
    <t>edit a topping</t>
  </si>
  <si>
    <t>Finished in Sprint 5</t>
  </si>
  <si>
    <t xml:space="preserve">Add an order history report </t>
  </si>
  <si>
    <t xml:space="preserve">load all data to a specified file </t>
  </si>
  <si>
    <t xml:space="preserve">save all data to a specified file </t>
  </si>
  <si>
    <t>ask user for file name to franchise company</t>
  </si>
  <si>
    <t>Finished in Sprint 6</t>
  </si>
  <si>
    <t>Retire an item</t>
  </si>
  <si>
    <t>Suspend a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</si>
</sst>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4"/>
      <color rgb="FF000000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b/>
      <sz val="14"/>
      <color rgb="FFFF0000"/>
      <name val="Liberation Sans"/>
    </font>
    <font>
      <b/>
      <sz val="11"/>
      <color rgb="FFFF3333"/>
      <name val="Liberation Sans"/>
    </font>
    <font>
      <b/>
      <sz val="11"/>
      <color rgb="FFFFFFFF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b/>
      <sz val="11"/>
      <color rgb="FFFF420E"/>
      <name val="Liberation Sans"/>
    </font>
    <font>
      <b/>
      <sz val="11"/>
      <color rgb="FF80008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0" fillId="2" borderId="0" xfId="0" applyFill="1"/>
    <xf numFmtId="0" fontId="4" fillId="2" borderId="1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4" fillId="0" borderId="1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Fill="1" applyAlignment="1">
      <alignment horizontal="right" vertical="top"/>
    </xf>
    <xf numFmtId="0" fontId="4" fillId="0" borderId="2" xfId="0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8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164" fontId="4" fillId="0" borderId="0" xfId="0" applyNumberFormat="1" applyFont="1" applyFill="1"/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/>
    <xf numFmtId="0" fontId="8" fillId="3" borderId="0" xfId="0" applyFont="1" applyFill="1"/>
    <xf numFmtId="0" fontId="5" fillId="2" borderId="0" xfId="0" applyFont="1" applyFill="1"/>
    <xf numFmtId="0" fontId="0" fillId="2" borderId="0" xfId="0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0" fontId="0" fillId="2" borderId="0" xfId="0" applyFill="1"/>
    <xf numFmtId="0" fontId="0" fillId="2" borderId="1" xfId="0" applyFill="1" applyBorder="1"/>
    <xf numFmtId="0" fontId="0" fillId="0" borderId="1" xfId="0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4.3421199011500274E-2"/>
          <c:y val="0.14018283594980369"/>
          <c:w val="0.92908908108367028"/>
          <c:h val="0.73206894542175549"/>
        </c:manualLayout>
      </c:layout>
      <c:scatterChart>
        <c:scatterStyle val="lineMarker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Product_Backlog!$A$12:$A$18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Product_Backlog!$B$12:$B$18</c:f>
              <c:numCache>
                <c:formatCode>General</c:formatCode>
                <c:ptCount val="7"/>
                <c:pt idx="0">
                  <c:v>37</c:v>
                </c:pt>
                <c:pt idx="1">
                  <c:v>33</c:v>
                </c:pt>
                <c:pt idx="2">
                  <c:v>23</c:v>
                </c:pt>
                <c:pt idx="3">
                  <c:v>15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51504"/>
        <c:axId val="307752288"/>
      </c:scatterChart>
      <c:valAx>
        <c:axId val="307752288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51504"/>
        <c:crossesAt val="0"/>
        <c:crossBetween val="midCat"/>
      </c:valAx>
      <c:valAx>
        <c:axId val="307751504"/>
        <c:scaling>
          <c:orientation val="minMax"/>
          <c:max val="6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5228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Sprint_01_Backlog!$B$7:$B$14</c:f>
              <c:numCache>
                <c:formatCode>General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53856"/>
        <c:axId val="307747584"/>
      </c:lineChart>
      <c:valAx>
        <c:axId val="3077475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53856"/>
        <c:crossesAt val="0"/>
        <c:crossBetween val="between"/>
      </c:valAx>
      <c:catAx>
        <c:axId val="3077538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4758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Sprint_02_Backlog!$B$7:$B$14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47976"/>
        <c:axId val="307753464"/>
      </c:lineChart>
      <c:valAx>
        <c:axId val="3077534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47976"/>
        <c:crossesAt val="0"/>
        <c:crossBetween val="between"/>
      </c:valAx>
      <c:catAx>
        <c:axId val="3077479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534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Sprint_03_Backlog!$B$7:$B$14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51896"/>
        <c:axId val="307749152"/>
      </c:lineChart>
      <c:valAx>
        <c:axId val="3077491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51896"/>
        <c:crossesAt val="0"/>
        <c:crossBetween val="between"/>
      </c:valAx>
      <c:catAx>
        <c:axId val="30775189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4915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Sprint_04_Backlog!$B$7:$B$14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50328"/>
        <c:axId val="307749936"/>
      </c:lineChart>
      <c:valAx>
        <c:axId val="30774993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50328"/>
        <c:crossesAt val="0"/>
        <c:crossBetween val="between"/>
      </c:valAx>
      <c:catAx>
        <c:axId val="3077503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4993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Sprint_05_Backlog!$B$7:$B$14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49848"/>
        <c:axId val="309848280"/>
      </c:lineChart>
      <c:valAx>
        <c:axId val="3098482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9849848"/>
        <c:crossesAt val="0"/>
        <c:crossBetween val="between"/>
      </c:valAx>
      <c:catAx>
        <c:axId val="309849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984828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Sprint_06_Backlog!$B$7:$B$14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53376"/>
        <c:axId val="309850240"/>
      </c:lineChart>
      <c:valAx>
        <c:axId val="30985024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9853376"/>
        <c:crossesAt val="0"/>
        <c:crossBetween val="between"/>
      </c:valAx>
      <c:catAx>
        <c:axId val="3098533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985024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117711" y="266703"/>
    <xdr:ext cx="5761863" cy="286562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3" y="445641"/>
    <xdr:ext cx="3751197" cy="185508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53" y="445641"/>
    <xdr:ext cx="3751197" cy="185508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53" y="445641"/>
    <xdr:ext cx="3751197" cy="185508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086353" y="445641"/>
    <xdr:ext cx="3751197" cy="185508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086353" y="445641"/>
    <xdr:ext cx="3751197" cy="185508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4086353" y="445641"/>
    <xdr:ext cx="3751197" cy="185508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9"/>
  <sheetViews>
    <sheetView topLeftCell="A50" workbookViewId="0">
      <selection activeCell="F60" sqref="F60"/>
    </sheetView>
  </sheetViews>
  <sheetFormatPr defaultRowHeight="14.25"/>
  <cols>
    <col min="1" max="1" width="12.625" style="1" customWidth="1"/>
    <col min="2" max="2" width="10.125" style="1" customWidth="1"/>
    <col min="3" max="3" width="8" style="1" customWidth="1"/>
    <col min="4" max="4" width="4.125" style="1" customWidth="1"/>
    <col min="5" max="5" width="7.75" style="1" customWidth="1"/>
    <col min="6" max="6" width="16.5" style="1" customWidth="1"/>
    <col min="7" max="7" width="8.25" style="1" customWidth="1"/>
    <col min="8" max="8" width="42.25" style="1" customWidth="1"/>
    <col min="9" max="9" width="36.25" style="1" customWidth="1"/>
    <col min="10" max="10" width="49.75" style="1" customWidth="1"/>
    <col min="11" max="1024" width="10.625" style="1" customWidth="1"/>
    <col min="1025" max="1025" width="9" customWidth="1"/>
  </cols>
  <sheetData>
    <row r="1" spans="1:9" s="4" customFormat="1" ht="18">
      <c r="A1" s="1" t="s">
        <v>0</v>
      </c>
      <c r="B1" s="36" t="s">
        <v>1</v>
      </c>
      <c r="C1" s="36"/>
      <c r="D1" s="36"/>
      <c r="E1" s="36"/>
      <c r="F1" s="36"/>
      <c r="G1" s="2"/>
      <c r="H1" s="3" t="s">
        <v>2</v>
      </c>
      <c r="I1"/>
    </row>
    <row r="2" spans="1:9" s="4" customFormat="1" ht="15">
      <c r="A2" s="1" t="s">
        <v>3</v>
      </c>
      <c r="B2" s="37" t="s">
        <v>4</v>
      </c>
      <c r="C2" s="37"/>
      <c r="D2" s="37"/>
      <c r="E2" s="37"/>
      <c r="F2" s="37"/>
      <c r="G2" s="2"/>
      <c r="H2" s="2"/>
      <c r="I2" s="2"/>
    </row>
    <row r="3" spans="1:9" s="4" customFormat="1" ht="15">
      <c r="A3" s="1"/>
      <c r="B3" s="1"/>
      <c r="C3" s="2"/>
      <c r="D3" s="2"/>
      <c r="E3" s="2"/>
      <c r="F3" s="2"/>
      <c r="G3" s="2"/>
      <c r="H3" s="2"/>
      <c r="I3" s="2"/>
    </row>
    <row r="4" spans="1:9" s="4" customFormat="1" ht="15">
      <c r="A4" s="1"/>
      <c r="B4" s="2" t="s">
        <v>5</v>
      </c>
      <c r="C4" s="2"/>
      <c r="D4" s="2"/>
      <c r="E4" s="2"/>
      <c r="F4" s="2"/>
      <c r="G4" s="2" t="s">
        <v>6</v>
      </c>
      <c r="H4" s="2" t="s">
        <v>7</v>
      </c>
      <c r="I4" s="2"/>
    </row>
    <row r="5" spans="1:9" s="4" customFormat="1" ht="15">
      <c r="A5" s="1" t="s">
        <v>8</v>
      </c>
      <c r="B5" s="38" t="s">
        <v>9</v>
      </c>
      <c r="C5" s="38"/>
      <c r="D5" s="38"/>
      <c r="E5" s="38"/>
      <c r="F5" s="38"/>
      <c r="G5" s="6" t="s">
        <v>10</v>
      </c>
      <c r="H5" s="6">
        <v>1001140094</v>
      </c>
      <c r="I5" s="2"/>
    </row>
    <row r="6" spans="1:9" s="4" customFormat="1" ht="15">
      <c r="A6" s="1" t="s">
        <v>8</v>
      </c>
      <c r="B6" s="38" t="s">
        <v>11</v>
      </c>
      <c r="C6" s="38"/>
      <c r="D6" s="38"/>
      <c r="E6" s="38"/>
      <c r="F6" s="38"/>
      <c r="G6" s="6" t="s">
        <v>12</v>
      </c>
      <c r="H6" s="6">
        <v>1001512612</v>
      </c>
      <c r="I6" s="2"/>
    </row>
    <row r="7" spans="1:9" s="4" customFormat="1" ht="15">
      <c r="A7" s="1" t="s">
        <v>8</v>
      </c>
      <c r="B7" s="38" t="s">
        <v>13</v>
      </c>
      <c r="C7" s="38"/>
      <c r="D7" s="38"/>
      <c r="E7" s="38"/>
      <c r="F7" s="38"/>
      <c r="G7" s="6" t="s">
        <v>14</v>
      </c>
      <c r="H7" s="6">
        <v>1001401837</v>
      </c>
      <c r="I7" s="2"/>
    </row>
    <row r="8" spans="1:9" s="4" customFormat="1" ht="15">
      <c r="A8" s="7"/>
      <c r="B8" s="39"/>
      <c r="C8" s="39"/>
      <c r="D8" s="39"/>
      <c r="E8" s="39"/>
      <c r="F8" s="39"/>
      <c r="G8" s="8"/>
      <c r="H8" s="8"/>
      <c r="I8" s="2"/>
    </row>
    <row r="9" spans="1:9" s="4" customFormat="1" ht="18">
      <c r="A9" s="9"/>
      <c r="B9" s="10" t="s">
        <v>15</v>
      </c>
      <c r="C9" s="2"/>
      <c r="D9" s="2"/>
      <c r="E9" s="2"/>
      <c r="F9" s="2"/>
      <c r="G9" s="2"/>
      <c r="H9" s="2"/>
      <c r="I9" s="2"/>
    </row>
    <row r="10" spans="1:9" s="4" customFormat="1" ht="15">
      <c r="A10" s="1"/>
      <c r="B10" s="1"/>
      <c r="C10" s="1"/>
      <c r="D10" s="1"/>
      <c r="E10" s="1"/>
      <c r="F10" s="1"/>
      <c r="G10" s="2"/>
      <c r="H10" s="2"/>
      <c r="I10" s="2"/>
    </row>
    <row r="11" spans="1:9" s="4" customFormat="1" ht="15">
      <c r="A11" s="11" t="s">
        <v>16</v>
      </c>
      <c r="B11" s="12" t="s">
        <v>17</v>
      </c>
      <c r="C11" s="13" t="s">
        <v>18</v>
      </c>
      <c r="D11" s="2"/>
      <c r="E11" s="2"/>
      <c r="F11" s="2" t="s">
        <v>19</v>
      </c>
      <c r="G11" s="2"/>
      <c r="H11" s="2"/>
      <c r="I11" s="2"/>
    </row>
    <row r="12" spans="1:9" s="4" customFormat="1" ht="15">
      <c r="A12" s="14">
        <v>0</v>
      </c>
      <c r="B12" s="2">
        <f>COUNT(B24:B131)</f>
        <v>37</v>
      </c>
      <c r="C12" s="13"/>
      <c r="D12" s="2"/>
      <c r="E12" s="15" t="s">
        <v>20</v>
      </c>
      <c r="F12" s="2" t="s">
        <v>21</v>
      </c>
      <c r="G12" s="2"/>
      <c r="H12" s="2"/>
      <c r="I12" s="2"/>
    </row>
    <row r="13" spans="1:9" s="4" customFormat="1" ht="15">
      <c r="A13" s="14">
        <v>1</v>
      </c>
      <c r="B13" s="2">
        <f t="shared" ref="B13:B18" si="0">B12-C13</f>
        <v>33</v>
      </c>
      <c r="C13" s="13">
        <f>COUNTIF(F$24:F$105,"Finished in Sprint 1")</f>
        <v>4</v>
      </c>
      <c r="D13" s="2"/>
      <c r="E13" s="15">
        <v>1</v>
      </c>
      <c r="F13" s="2" t="s">
        <v>22</v>
      </c>
      <c r="G13" s="2"/>
      <c r="H13" s="2"/>
      <c r="I13" s="2"/>
    </row>
    <row r="14" spans="1:9" s="4" customFormat="1" ht="15">
      <c r="A14" s="14">
        <v>2</v>
      </c>
      <c r="B14" s="2">
        <f t="shared" si="0"/>
        <v>23</v>
      </c>
      <c r="C14" s="13">
        <f>COUNTIF(F$24:F$105,"Finished in Sprint 2")</f>
        <v>10</v>
      </c>
      <c r="D14" s="2"/>
      <c r="E14" s="15">
        <v>2</v>
      </c>
      <c r="F14" s="2" t="s">
        <v>23</v>
      </c>
      <c r="G14" s="2"/>
      <c r="H14" s="2"/>
      <c r="I14" s="2"/>
    </row>
    <row r="15" spans="1:9" s="4" customFormat="1" ht="15">
      <c r="A15" s="14">
        <v>3</v>
      </c>
      <c r="B15" s="2">
        <f t="shared" si="0"/>
        <v>15</v>
      </c>
      <c r="C15" s="13">
        <f>COUNTIF(F$24:F$105,"Finished in Sprint 3")</f>
        <v>8</v>
      </c>
      <c r="D15" s="2"/>
      <c r="E15" s="15">
        <v>3</v>
      </c>
      <c r="F15" s="2" t="s">
        <v>24</v>
      </c>
      <c r="G15" s="2"/>
      <c r="H15" s="2"/>
      <c r="I15" s="2"/>
    </row>
    <row r="16" spans="1:9" s="4" customFormat="1" ht="15">
      <c r="A16" s="14">
        <v>4</v>
      </c>
      <c r="B16" s="2">
        <f t="shared" si="0"/>
        <v>7</v>
      </c>
      <c r="C16" s="13">
        <f>COUNTIF(F$24:F$105,"Finished in Sprint 4")</f>
        <v>8</v>
      </c>
      <c r="D16" s="2"/>
      <c r="E16" s="15"/>
      <c r="F16" s="16"/>
      <c r="G16" s="2"/>
      <c r="H16" s="2"/>
      <c r="I16" s="2"/>
    </row>
    <row r="17" spans="1:10" s="4" customFormat="1" ht="15">
      <c r="A17" s="14">
        <v>5</v>
      </c>
      <c r="B17" s="2">
        <f t="shared" si="0"/>
        <v>3</v>
      </c>
      <c r="C17" s="13">
        <f>COUNTIF(F$24:F$105,"Finished in Sprint 5")</f>
        <v>4</v>
      </c>
      <c r="D17" s="2"/>
      <c r="E17" s="15"/>
      <c r="F17" s="2"/>
      <c r="G17" s="2"/>
      <c r="H17" s="2"/>
      <c r="I17" s="2"/>
    </row>
    <row r="18" spans="1:10" s="4" customFormat="1" ht="15">
      <c r="A18" s="14">
        <v>6</v>
      </c>
      <c r="B18" s="2">
        <f t="shared" si="0"/>
        <v>0</v>
      </c>
      <c r="C18" s="13">
        <f>COUNTIF(F$24:F$105,"Finished in Sprint 6")</f>
        <v>3</v>
      </c>
      <c r="D18" s="2"/>
      <c r="E18" s="15"/>
      <c r="F18" s="2"/>
      <c r="G18" s="2"/>
      <c r="H18" s="2"/>
      <c r="I18" s="2"/>
    </row>
    <row r="19" spans="1:10" s="4" customFormat="1" ht="15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 ht="15">
      <c r="A20" s="1"/>
      <c r="B20" s="2"/>
      <c r="C20" s="2"/>
      <c r="D20" s="2"/>
      <c r="E20" s="2"/>
      <c r="F20" s="2"/>
      <c r="G20" s="17" t="s">
        <v>25</v>
      </c>
      <c r="H20" s="2"/>
      <c r="I20" s="2"/>
    </row>
    <row r="21" spans="1:10" s="4" customFormat="1" ht="15">
      <c r="A21" s="2"/>
      <c r="B21" s="2"/>
      <c r="C21" s="2"/>
      <c r="D21" s="2"/>
      <c r="E21" s="2"/>
      <c r="F21" s="2"/>
      <c r="G21" s="2" t="s">
        <v>26</v>
      </c>
      <c r="H21" s="2"/>
      <c r="I21" s="2"/>
    </row>
    <row r="22" spans="1:10" s="4" customFormat="1" ht="15">
      <c r="A22" s="2"/>
      <c r="B22" s="2"/>
      <c r="C22" s="2"/>
      <c r="D22" s="2"/>
      <c r="E22" s="35" t="s">
        <v>27</v>
      </c>
      <c r="F22" s="35"/>
      <c r="G22" s="2"/>
      <c r="H22" s="2"/>
      <c r="I22" s="2"/>
    </row>
    <row r="23" spans="1:10" ht="15">
      <c r="A23" s="18" t="s">
        <v>28</v>
      </c>
      <c r="B23" s="18" t="s">
        <v>29</v>
      </c>
      <c r="C23" s="18" t="s">
        <v>8</v>
      </c>
      <c r="D23" s="18" t="s">
        <v>30</v>
      </c>
      <c r="E23" s="18" t="s">
        <v>31</v>
      </c>
      <c r="F23" s="18" t="s">
        <v>32</v>
      </c>
      <c r="G23" s="18" t="s">
        <v>33</v>
      </c>
      <c r="H23" s="18" t="s">
        <v>34</v>
      </c>
      <c r="I23" s="18" t="s">
        <v>35</v>
      </c>
      <c r="J23" s="18" t="s">
        <v>36</v>
      </c>
    </row>
    <row r="24" spans="1:10" ht="15">
      <c r="A24" s="1" t="s">
        <v>37</v>
      </c>
      <c r="B24" s="14">
        <v>1</v>
      </c>
      <c r="C24" s="14">
        <v>1</v>
      </c>
      <c r="D24" s="14">
        <v>13</v>
      </c>
      <c r="E24" s="19">
        <v>1</v>
      </c>
      <c r="F24" s="19" t="s">
        <v>38</v>
      </c>
      <c r="G24" s="20" t="s">
        <v>39</v>
      </c>
      <c r="H24" s="21" t="s">
        <v>40</v>
      </c>
      <c r="I24" s="22" t="s">
        <v>41</v>
      </c>
      <c r="J24" s="22" t="s">
        <v>42</v>
      </c>
    </row>
    <row r="25" spans="1:10" ht="15">
      <c r="A25" s="1" t="s">
        <v>43</v>
      </c>
      <c r="B25" s="14">
        <v>2</v>
      </c>
      <c r="C25" s="14">
        <v>1</v>
      </c>
      <c r="D25" s="14">
        <v>5</v>
      </c>
      <c r="E25" s="19">
        <v>1</v>
      </c>
      <c r="F25" s="19" t="s">
        <v>38</v>
      </c>
      <c r="G25" s="20" t="s">
        <v>39</v>
      </c>
      <c r="H25" s="21" t="s">
        <v>44</v>
      </c>
      <c r="I25" s="22" t="s">
        <v>41</v>
      </c>
      <c r="J25" s="22" t="s">
        <v>45</v>
      </c>
    </row>
    <row r="26" spans="1:10" ht="15">
      <c r="A26" s="1" t="s">
        <v>46</v>
      </c>
      <c r="B26" s="14">
        <v>3</v>
      </c>
      <c r="C26" s="14">
        <v>1</v>
      </c>
      <c r="D26" s="14">
        <v>5</v>
      </c>
      <c r="E26" s="19">
        <v>1</v>
      </c>
      <c r="F26" s="19" t="s">
        <v>38</v>
      </c>
      <c r="G26" s="20" t="s">
        <v>39</v>
      </c>
      <c r="H26" s="21" t="s">
        <v>47</v>
      </c>
      <c r="I26" s="22" t="s">
        <v>48</v>
      </c>
      <c r="J26" s="22" t="s">
        <v>45</v>
      </c>
    </row>
    <row r="27" spans="1:10" ht="28.5">
      <c r="A27" s="1" t="s">
        <v>49</v>
      </c>
      <c r="B27" s="14">
        <v>4</v>
      </c>
      <c r="C27" s="14">
        <v>1</v>
      </c>
      <c r="D27" s="14">
        <v>8</v>
      </c>
      <c r="E27" s="19">
        <v>1</v>
      </c>
      <c r="F27" s="19" t="s">
        <v>38</v>
      </c>
      <c r="G27" s="20" t="s">
        <v>39</v>
      </c>
      <c r="H27" s="21" t="s">
        <v>50</v>
      </c>
      <c r="I27" s="22" t="s">
        <v>51</v>
      </c>
      <c r="J27" s="22" t="s">
        <v>52</v>
      </c>
    </row>
    <row r="28" spans="1:10" ht="15">
      <c r="A28" s="1" t="s">
        <v>53</v>
      </c>
      <c r="B28" s="14">
        <v>5</v>
      </c>
      <c r="C28" s="14">
        <v>2</v>
      </c>
      <c r="D28" s="14">
        <v>13</v>
      </c>
      <c r="E28" s="19">
        <v>2</v>
      </c>
      <c r="F28" s="19" t="s">
        <v>54</v>
      </c>
      <c r="G28" s="20" t="s">
        <v>39</v>
      </c>
      <c r="H28" s="21" t="s">
        <v>55</v>
      </c>
      <c r="I28" s="22" t="s">
        <v>51</v>
      </c>
      <c r="J28" s="22" t="s">
        <v>56</v>
      </c>
    </row>
    <row r="29" spans="1:10" ht="42.75">
      <c r="A29" s="1" t="s">
        <v>57</v>
      </c>
      <c r="B29" s="14">
        <v>6</v>
      </c>
      <c r="C29" s="14">
        <v>2</v>
      </c>
      <c r="D29" s="14">
        <v>8</v>
      </c>
      <c r="E29" s="19">
        <v>2</v>
      </c>
      <c r="F29" s="19" t="s">
        <v>54</v>
      </c>
      <c r="G29" s="20" t="s">
        <v>58</v>
      </c>
      <c r="H29" s="21" t="s">
        <v>59</v>
      </c>
      <c r="I29" s="22" t="s">
        <v>60</v>
      </c>
      <c r="J29" s="22" t="s">
        <v>61</v>
      </c>
    </row>
    <row r="30" spans="1:10" ht="25.5">
      <c r="A30" s="1" t="s">
        <v>62</v>
      </c>
      <c r="B30" s="14">
        <v>7</v>
      </c>
      <c r="C30" s="14">
        <v>2</v>
      </c>
      <c r="D30" s="14">
        <v>5</v>
      </c>
      <c r="E30" s="19">
        <v>2</v>
      </c>
      <c r="F30" s="19" t="s">
        <v>54</v>
      </c>
      <c r="G30" s="20" t="s">
        <v>63</v>
      </c>
      <c r="H30" s="21" t="s">
        <v>64</v>
      </c>
      <c r="I30" s="22" t="s">
        <v>65</v>
      </c>
      <c r="J30" s="22" t="s">
        <v>66</v>
      </c>
    </row>
    <row r="31" spans="1:10" s="23" customFormat="1" ht="15">
      <c r="A31" s="1" t="s">
        <v>67</v>
      </c>
      <c r="B31" s="14">
        <v>8</v>
      </c>
      <c r="C31" s="14">
        <v>2</v>
      </c>
      <c r="D31" s="14">
        <v>3</v>
      </c>
      <c r="E31" s="19">
        <v>2</v>
      </c>
      <c r="F31" s="19" t="s">
        <v>54</v>
      </c>
      <c r="G31" s="20" t="s">
        <v>39</v>
      </c>
      <c r="H31" s="21" t="s">
        <v>68</v>
      </c>
      <c r="I31" s="22" t="s">
        <v>69</v>
      </c>
      <c r="J31" s="22"/>
    </row>
    <row r="32" spans="1:10" s="23" customFormat="1" ht="15">
      <c r="A32" s="1" t="s">
        <v>70</v>
      </c>
      <c r="B32" s="14">
        <v>9</v>
      </c>
      <c r="C32" s="14">
        <v>2</v>
      </c>
      <c r="D32" s="14">
        <v>2</v>
      </c>
      <c r="E32" s="19">
        <v>2</v>
      </c>
      <c r="F32" s="19" t="s">
        <v>54</v>
      </c>
      <c r="G32" s="20" t="s">
        <v>58</v>
      </c>
      <c r="H32" s="21" t="s">
        <v>71</v>
      </c>
      <c r="I32" s="22" t="s">
        <v>72</v>
      </c>
      <c r="J32" s="22"/>
    </row>
    <row r="33" spans="1:10" s="23" customFormat="1" ht="15">
      <c r="A33" s="1" t="s">
        <v>73</v>
      </c>
      <c r="B33" s="14">
        <v>10</v>
      </c>
      <c r="C33" s="14">
        <v>2</v>
      </c>
      <c r="D33" s="14">
        <v>13</v>
      </c>
      <c r="E33" s="19">
        <v>2</v>
      </c>
      <c r="F33" s="19" t="s">
        <v>54</v>
      </c>
      <c r="G33" s="20" t="s">
        <v>58</v>
      </c>
      <c r="H33" s="21" t="s">
        <v>74</v>
      </c>
      <c r="I33" s="22" t="s">
        <v>75</v>
      </c>
      <c r="J33" s="22"/>
    </row>
    <row r="34" spans="1:10" s="23" customFormat="1" ht="28.5">
      <c r="A34" s="1" t="s">
        <v>76</v>
      </c>
      <c r="B34" s="14">
        <v>11</v>
      </c>
      <c r="C34" s="14">
        <v>2</v>
      </c>
      <c r="D34" s="14">
        <v>1</v>
      </c>
      <c r="E34" s="19">
        <v>2</v>
      </c>
      <c r="F34" s="19" t="s">
        <v>54</v>
      </c>
      <c r="G34" s="20" t="s">
        <v>63</v>
      </c>
      <c r="H34" s="21" t="s">
        <v>59</v>
      </c>
      <c r="I34" s="22" t="s">
        <v>77</v>
      </c>
      <c r="J34" s="22" t="s">
        <v>78</v>
      </c>
    </row>
    <row r="35" spans="1:10" s="23" customFormat="1" ht="15">
      <c r="A35" s="1" t="s">
        <v>79</v>
      </c>
      <c r="B35" s="14">
        <v>12</v>
      </c>
      <c r="C35" s="14">
        <v>2</v>
      </c>
      <c r="D35" s="14">
        <v>1</v>
      </c>
      <c r="E35" s="19">
        <v>2</v>
      </c>
      <c r="F35" s="19" t="s">
        <v>54</v>
      </c>
      <c r="G35" s="20" t="s">
        <v>63</v>
      </c>
      <c r="H35" s="21" t="s">
        <v>74</v>
      </c>
      <c r="I35" s="22" t="s">
        <v>77</v>
      </c>
      <c r="J35" s="22" t="s">
        <v>80</v>
      </c>
    </row>
    <row r="36" spans="1:10" s="23" customFormat="1" ht="28.5">
      <c r="A36" s="1" t="s">
        <v>81</v>
      </c>
      <c r="B36" s="14">
        <v>13</v>
      </c>
      <c r="C36" s="14">
        <v>2</v>
      </c>
      <c r="D36" s="14">
        <v>5</v>
      </c>
      <c r="E36" s="19">
        <v>2</v>
      </c>
      <c r="F36" s="19" t="s">
        <v>54</v>
      </c>
      <c r="G36" s="20" t="s">
        <v>39</v>
      </c>
      <c r="H36" s="21" t="s">
        <v>82</v>
      </c>
      <c r="I36" s="22" t="s">
        <v>83</v>
      </c>
      <c r="J36" s="22" t="s">
        <v>84</v>
      </c>
    </row>
    <row r="37" spans="1:10" s="23" customFormat="1" ht="24" customHeight="1">
      <c r="A37" s="1" t="s">
        <v>85</v>
      </c>
      <c r="B37" s="14">
        <v>14</v>
      </c>
      <c r="C37" s="14">
        <v>2</v>
      </c>
      <c r="D37" s="14">
        <v>8</v>
      </c>
      <c r="E37" s="19">
        <v>2</v>
      </c>
      <c r="F37" s="19" t="s">
        <v>54</v>
      </c>
      <c r="G37" s="20" t="s">
        <v>39</v>
      </c>
      <c r="H37" s="21" t="s">
        <v>86</v>
      </c>
      <c r="I37" s="22" t="s">
        <v>87</v>
      </c>
      <c r="J37" s="22"/>
    </row>
    <row r="38" spans="1:10" s="23" customFormat="1" ht="15">
      <c r="A38" s="1" t="s">
        <v>88</v>
      </c>
      <c r="B38" s="14">
        <v>15</v>
      </c>
      <c r="C38" s="14">
        <v>3</v>
      </c>
      <c r="D38" s="14">
        <v>8</v>
      </c>
      <c r="E38" s="19"/>
      <c r="F38" s="19" t="s">
        <v>89</v>
      </c>
      <c r="G38" s="20" t="s">
        <v>39</v>
      </c>
      <c r="H38" s="21" t="s">
        <v>90</v>
      </c>
      <c r="I38" s="22" t="s">
        <v>91</v>
      </c>
      <c r="J38" s="22"/>
    </row>
    <row r="39" spans="1:10" s="23" customFormat="1" ht="15">
      <c r="A39" s="1" t="s">
        <v>92</v>
      </c>
      <c r="B39" s="14">
        <v>16</v>
      </c>
      <c r="C39" s="14">
        <v>3</v>
      </c>
      <c r="D39" s="14">
        <v>5</v>
      </c>
      <c r="E39" s="19"/>
      <c r="F39" s="19" t="s">
        <v>89</v>
      </c>
      <c r="G39" s="20" t="s">
        <v>39</v>
      </c>
      <c r="H39" s="21" t="s">
        <v>93</v>
      </c>
      <c r="I39" s="22" t="s">
        <v>91</v>
      </c>
      <c r="J39" s="22"/>
    </row>
    <row r="40" spans="1:10" s="23" customFormat="1" ht="28.5">
      <c r="A40" s="1" t="s">
        <v>94</v>
      </c>
      <c r="B40" s="14">
        <v>17</v>
      </c>
      <c r="C40" s="14">
        <v>3</v>
      </c>
      <c r="D40" s="14">
        <v>5</v>
      </c>
      <c r="E40" s="19"/>
      <c r="F40" s="19" t="s">
        <v>89</v>
      </c>
      <c r="G40" s="20" t="s">
        <v>58</v>
      </c>
      <c r="H40" s="21" t="s">
        <v>95</v>
      </c>
      <c r="I40" s="22" t="s">
        <v>96</v>
      </c>
      <c r="J40" s="22" t="s">
        <v>97</v>
      </c>
    </row>
    <row r="41" spans="1:10" s="23" customFormat="1" ht="28.5">
      <c r="A41" s="1" t="s">
        <v>98</v>
      </c>
      <c r="B41" s="14">
        <v>18</v>
      </c>
      <c r="C41" s="14">
        <v>3</v>
      </c>
      <c r="D41" s="14">
        <v>5</v>
      </c>
      <c r="E41" s="19"/>
      <c r="F41" s="19" t="s">
        <v>89</v>
      </c>
      <c r="G41" s="20" t="s">
        <v>63</v>
      </c>
      <c r="H41" s="21" t="s">
        <v>99</v>
      </c>
      <c r="I41" s="22" t="s">
        <v>100</v>
      </c>
      <c r="J41" s="22" t="s">
        <v>101</v>
      </c>
    </row>
    <row r="42" spans="1:10" s="23" customFormat="1" ht="15">
      <c r="A42" s="1" t="s">
        <v>10</v>
      </c>
      <c r="B42" s="14">
        <v>19</v>
      </c>
      <c r="C42" s="14">
        <v>3</v>
      </c>
      <c r="D42" s="14">
        <v>3</v>
      </c>
      <c r="E42" s="19"/>
      <c r="F42" s="19" t="s">
        <v>89</v>
      </c>
      <c r="G42" s="20" t="s">
        <v>102</v>
      </c>
      <c r="H42" s="21" t="s">
        <v>103</v>
      </c>
      <c r="I42" s="22" t="s">
        <v>104</v>
      </c>
      <c r="J42" s="22"/>
    </row>
    <row r="43" spans="1:10" s="24" customFormat="1" ht="28.5">
      <c r="A43" s="1" t="s">
        <v>105</v>
      </c>
      <c r="B43" s="14">
        <v>20</v>
      </c>
      <c r="C43" s="14">
        <v>3</v>
      </c>
      <c r="D43" s="14">
        <v>8</v>
      </c>
      <c r="E43" s="19"/>
      <c r="F43" s="19" t="s">
        <v>89</v>
      </c>
      <c r="G43" s="20" t="s">
        <v>39</v>
      </c>
      <c r="H43" s="21" t="s">
        <v>107</v>
      </c>
      <c r="I43" s="22" t="s">
        <v>108</v>
      </c>
      <c r="J43" s="22"/>
    </row>
    <row r="44" spans="1:10" ht="28.5">
      <c r="A44" s="1" t="s">
        <v>109</v>
      </c>
      <c r="B44" s="14">
        <v>21</v>
      </c>
      <c r="C44" s="14">
        <v>3</v>
      </c>
      <c r="D44" s="14">
        <v>5</v>
      </c>
      <c r="E44" s="19"/>
      <c r="F44" s="19" t="s">
        <v>89</v>
      </c>
      <c r="G44" s="20" t="s">
        <v>39</v>
      </c>
      <c r="H44" s="21" t="s">
        <v>110</v>
      </c>
      <c r="I44" s="22" t="s">
        <v>111</v>
      </c>
      <c r="J44" s="22"/>
    </row>
    <row r="45" spans="1:10" ht="25.5">
      <c r="A45" s="1" t="s">
        <v>112</v>
      </c>
      <c r="B45" s="14">
        <v>22</v>
      </c>
      <c r="C45" s="14">
        <v>3</v>
      </c>
      <c r="D45" s="14">
        <v>21</v>
      </c>
      <c r="E45" s="19"/>
      <c r="F45" s="19" t="s">
        <v>89</v>
      </c>
      <c r="G45" s="20" t="s">
        <v>63</v>
      </c>
      <c r="H45" s="21" t="s">
        <v>113</v>
      </c>
      <c r="I45" s="22" t="s">
        <v>114</v>
      </c>
      <c r="J45" s="22"/>
    </row>
    <row r="46" spans="1:10" ht="28.5">
      <c r="A46" s="1" t="s">
        <v>115</v>
      </c>
      <c r="B46" s="14">
        <v>23</v>
      </c>
      <c r="C46" s="14">
        <v>4</v>
      </c>
      <c r="D46" s="14">
        <v>8</v>
      </c>
      <c r="E46" s="19"/>
      <c r="F46" s="19" t="s">
        <v>213</v>
      </c>
      <c r="G46" s="20" t="s">
        <v>39</v>
      </c>
      <c r="H46" s="21" t="s">
        <v>116</v>
      </c>
      <c r="I46" s="22" t="s">
        <v>117</v>
      </c>
      <c r="J46" s="22"/>
    </row>
    <row r="47" spans="1:10" ht="28.5">
      <c r="A47" s="1" t="s">
        <v>118</v>
      </c>
      <c r="B47" s="14">
        <v>24</v>
      </c>
      <c r="C47" s="14">
        <v>4</v>
      </c>
      <c r="D47" s="14">
        <v>8</v>
      </c>
      <c r="E47" s="19"/>
      <c r="F47" s="19" t="s">
        <v>213</v>
      </c>
      <c r="G47" s="20" t="s">
        <v>39</v>
      </c>
      <c r="H47" s="21" t="s">
        <v>119</v>
      </c>
      <c r="I47" s="22" t="s">
        <v>120</v>
      </c>
      <c r="J47" s="22"/>
    </row>
    <row r="48" spans="1:10" ht="15">
      <c r="A48" s="1" t="s">
        <v>121</v>
      </c>
      <c r="B48" s="14">
        <v>25</v>
      </c>
      <c r="C48" s="14">
        <v>4</v>
      </c>
      <c r="D48" s="14">
        <v>8</v>
      </c>
      <c r="E48" s="19"/>
      <c r="F48" s="19" t="s">
        <v>213</v>
      </c>
      <c r="G48" s="20" t="s">
        <v>58</v>
      </c>
      <c r="H48" s="21" t="s">
        <v>122</v>
      </c>
      <c r="I48" s="22" t="s">
        <v>123</v>
      </c>
      <c r="J48" s="22"/>
    </row>
    <row r="49" spans="1:10" ht="25.5">
      <c r="A49" s="1" t="s">
        <v>124</v>
      </c>
      <c r="B49" s="14">
        <v>26</v>
      </c>
      <c r="C49" s="14">
        <v>4</v>
      </c>
      <c r="D49" s="14">
        <v>8</v>
      </c>
      <c r="E49" s="19"/>
      <c r="F49" s="19" t="s">
        <v>213</v>
      </c>
      <c r="G49" s="20" t="s">
        <v>39</v>
      </c>
      <c r="H49" s="21" t="s">
        <v>125</v>
      </c>
      <c r="I49" s="22" t="s">
        <v>126</v>
      </c>
      <c r="J49" s="22"/>
    </row>
    <row r="50" spans="1:10" ht="28.5">
      <c r="A50" s="1" t="s">
        <v>127</v>
      </c>
      <c r="B50" s="14">
        <v>27</v>
      </c>
      <c r="C50" s="14">
        <v>4</v>
      </c>
      <c r="D50" s="14">
        <v>5</v>
      </c>
      <c r="E50" s="19"/>
      <c r="F50" s="19" t="s">
        <v>213</v>
      </c>
      <c r="G50" s="20" t="s">
        <v>39</v>
      </c>
      <c r="H50" s="21" t="s">
        <v>128</v>
      </c>
      <c r="I50" s="22" t="s">
        <v>129</v>
      </c>
      <c r="J50" s="22"/>
    </row>
    <row r="51" spans="1:10" ht="28.5">
      <c r="A51" s="1" t="s">
        <v>130</v>
      </c>
      <c r="B51" s="14">
        <v>28</v>
      </c>
      <c r="C51" s="14">
        <v>4</v>
      </c>
      <c r="D51" s="14">
        <v>8</v>
      </c>
      <c r="E51" s="19"/>
      <c r="F51" s="19" t="s">
        <v>213</v>
      </c>
      <c r="G51" s="20" t="s">
        <v>39</v>
      </c>
      <c r="H51" s="21" t="s">
        <v>131</v>
      </c>
      <c r="I51" s="22" t="s">
        <v>132</v>
      </c>
      <c r="J51" s="22"/>
    </row>
    <row r="52" spans="1:10" ht="28.5">
      <c r="A52" s="1" t="s">
        <v>133</v>
      </c>
      <c r="B52" s="14">
        <v>29</v>
      </c>
      <c r="C52" s="14">
        <v>4</v>
      </c>
      <c r="D52" s="14">
        <v>8</v>
      </c>
      <c r="E52" s="19"/>
      <c r="F52" s="19" t="s">
        <v>213</v>
      </c>
      <c r="G52" s="20" t="s">
        <v>39</v>
      </c>
      <c r="H52" s="21" t="s">
        <v>134</v>
      </c>
      <c r="I52" s="22" t="s">
        <v>132</v>
      </c>
      <c r="J52" s="22"/>
    </row>
    <row r="53" spans="1:10" ht="28.5">
      <c r="A53" s="1" t="s">
        <v>135</v>
      </c>
      <c r="B53" s="14">
        <v>30</v>
      </c>
      <c r="C53" s="14">
        <v>4</v>
      </c>
      <c r="D53" s="14">
        <v>8</v>
      </c>
      <c r="E53" s="19"/>
      <c r="F53" s="19" t="s">
        <v>213</v>
      </c>
      <c r="G53" s="20" t="s">
        <v>39</v>
      </c>
      <c r="H53" s="21" t="s">
        <v>136</v>
      </c>
      <c r="I53" s="22" t="s">
        <v>132</v>
      </c>
      <c r="J53" s="22"/>
    </row>
    <row r="54" spans="1:10" ht="42.75">
      <c r="A54" s="1" t="s">
        <v>137</v>
      </c>
      <c r="B54" s="14">
        <v>31</v>
      </c>
      <c r="C54" s="14">
        <v>5</v>
      </c>
      <c r="D54" s="14">
        <v>3</v>
      </c>
      <c r="E54" s="19"/>
      <c r="F54" s="19" t="s">
        <v>222</v>
      </c>
      <c r="G54" s="20" t="s">
        <v>39</v>
      </c>
      <c r="H54" s="21" t="s">
        <v>138</v>
      </c>
      <c r="I54" s="22" t="s">
        <v>139</v>
      </c>
      <c r="J54" s="22"/>
    </row>
    <row r="55" spans="1:10" ht="15">
      <c r="A55" s="1" t="s">
        <v>140</v>
      </c>
      <c r="B55" s="14">
        <v>32</v>
      </c>
      <c r="C55" s="14">
        <v>5</v>
      </c>
      <c r="D55" s="14">
        <v>5</v>
      </c>
      <c r="E55" s="19"/>
      <c r="F55" s="19" t="s">
        <v>222</v>
      </c>
      <c r="G55" s="20" t="s">
        <v>102</v>
      </c>
      <c r="H55" s="21" t="s">
        <v>141</v>
      </c>
      <c r="I55" s="22" t="s">
        <v>142</v>
      </c>
      <c r="J55" s="22"/>
    </row>
    <row r="56" spans="1:10" ht="15">
      <c r="A56" s="1" t="s">
        <v>143</v>
      </c>
      <c r="B56" s="14">
        <v>33</v>
      </c>
      <c r="C56" s="14">
        <v>5</v>
      </c>
      <c r="D56" s="14">
        <v>5</v>
      </c>
      <c r="E56" s="19"/>
      <c r="F56" s="19" t="s">
        <v>222</v>
      </c>
      <c r="G56" s="20" t="s">
        <v>102</v>
      </c>
      <c r="H56" s="21" t="s">
        <v>144</v>
      </c>
      <c r="I56" s="22" t="s">
        <v>142</v>
      </c>
      <c r="J56" s="22"/>
    </row>
    <row r="57" spans="1:10" ht="15">
      <c r="A57" s="1" t="s">
        <v>145</v>
      </c>
      <c r="B57" s="14">
        <v>34</v>
      </c>
      <c r="C57" s="14">
        <v>5</v>
      </c>
      <c r="D57" s="14">
        <v>13</v>
      </c>
      <c r="E57" s="19"/>
      <c r="F57" s="19" t="s">
        <v>222</v>
      </c>
      <c r="G57" s="20" t="s">
        <v>102</v>
      </c>
      <c r="H57" s="21" t="s">
        <v>146</v>
      </c>
      <c r="I57" s="22" t="s">
        <v>142</v>
      </c>
      <c r="J57" s="22"/>
    </row>
    <row r="58" spans="1:10" ht="28.5">
      <c r="A58" s="1" t="s">
        <v>147</v>
      </c>
      <c r="B58" s="14">
        <v>35</v>
      </c>
      <c r="C58" s="14">
        <v>6</v>
      </c>
      <c r="D58" s="14">
        <v>21</v>
      </c>
      <c r="E58" s="19"/>
      <c r="F58" s="19" t="s">
        <v>227</v>
      </c>
      <c r="G58" s="20" t="s">
        <v>39</v>
      </c>
      <c r="H58" s="21" t="s">
        <v>148</v>
      </c>
      <c r="I58" s="22" t="s">
        <v>149</v>
      </c>
      <c r="J58" s="22"/>
    </row>
    <row r="59" spans="1:10" ht="42.75">
      <c r="A59" s="1" t="s">
        <v>150</v>
      </c>
      <c r="B59" s="14">
        <v>36</v>
      </c>
      <c r="C59" s="14">
        <v>6</v>
      </c>
      <c r="D59" s="14">
        <v>13</v>
      </c>
      <c r="E59" s="19"/>
      <c r="F59" s="19" t="s">
        <v>227</v>
      </c>
      <c r="G59" s="20" t="s">
        <v>39</v>
      </c>
      <c r="H59" s="21" t="s">
        <v>151</v>
      </c>
      <c r="I59" s="22" t="s">
        <v>152</v>
      </c>
      <c r="J59" s="22"/>
    </row>
    <row r="60" spans="1:10" ht="28.5">
      <c r="A60" s="1" t="s">
        <v>153</v>
      </c>
      <c r="B60" s="14">
        <v>37</v>
      </c>
      <c r="C60" s="14">
        <v>6</v>
      </c>
      <c r="D60" s="14">
        <v>5</v>
      </c>
      <c r="E60" s="19"/>
      <c r="F60" s="19" t="s">
        <v>227</v>
      </c>
      <c r="G60" s="20" t="s">
        <v>39</v>
      </c>
      <c r="H60" s="1" t="s">
        <v>154</v>
      </c>
      <c r="I60" s="22" t="s">
        <v>155</v>
      </c>
      <c r="J60" s="22"/>
    </row>
    <row r="61" spans="1:10" ht="15">
      <c r="B61" s="14"/>
      <c r="C61" s="14"/>
      <c r="D61" s="14"/>
      <c r="E61" s="19"/>
      <c r="F61" s="19"/>
      <c r="G61" s="20"/>
      <c r="I61" s="22"/>
      <c r="J61" s="22"/>
    </row>
    <row r="62" spans="1:10" ht="15">
      <c r="B62" s="14"/>
      <c r="C62" s="14"/>
      <c r="D62" s="14"/>
      <c r="E62" s="19"/>
      <c r="F62" s="19"/>
      <c r="G62" s="20"/>
      <c r="I62" s="22"/>
      <c r="J62" s="22"/>
    </row>
    <row r="63" spans="1:10" ht="15">
      <c r="B63" s="14"/>
      <c r="C63" s="14"/>
      <c r="D63" s="14"/>
      <c r="E63" s="19"/>
      <c r="F63" s="19"/>
      <c r="G63" s="20"/>
      <c r="I63" s="22"/>
      <c r="J63" s="22"/>
    </row>
    <row r="64" spans="1:10" ht="15">
      <c r="B64" s="14"/>
      <c r="C64" s="14"/>
      <c r="D64" s="14"/>
      <c r="E64" s="19"/>
      <c r="F64" s="19"/>
      <c r="G64" s="20"/>
      <c r="I64" s="22"/>
      <c r="J64" s="22"/>
    </row>
    <row r="65" spans="2:10" ht="15">
      <c r="B65" s="14"/>
      <c r="C65" s="14"/>
      <c r="D65" s="14"/>
      <c r="E65" s="19"/>
      <c r="F65" s="19"/>
      <c r="G65" s="20"/>
      <c r="I65" s="22"/>
      <c r="J65" s="22"/>
    </row>
    <row r="66" spans="2:10" ht="15">
      <c r="B66" s="14"/>
      <c r="C66" s="14"/>
      <c r="D66" s="14"/>
      <c r="E66" s="19"/>
      <c r="F66" s="19"/>
      <c r="G66" s="20"/>
      <c r="I66" s="22"/>
      <c r="J66" s="22"/>
    </row>
    <row r="67" spans="2:10" ht="15">
      <c r="B67" s="14"/>
      <c r="C67" s="14"/>
      <c r="D67" s="14"/>
      <c r="E67" s="19"/>
      <c r="F67" s="19"/>
      <c r="G67" s="20"/>
      <c r="I67" s="22"/>
      <c r="J67" s="22"/>
    </row>
    <row r="68" spans="2:10" ht="15">
      <c r="B68" s="14"/>
      <c r="C68" s="14"/>
      <c r="D68" s="14"/>
      <c r="E68" s="19"/>
      <c r="F68" s="19"/>
      <c r="G68" s="20"/>
      <c r="I68" s="22"/>
      <c r="J68" s="22"/>
    </row>
    <row r="69" spans="2:10" ht="15">
      <c r="B69" s="14"/>
      <c r="C69" s="14"/>
      <c r="D69" s="14"/>
      <c r="E69" s="19"/>
      <c r="F69" s="19"/>
      <c r="G69" s="20"/>
      <c r="I69" s="22"/>
      <c r="J69" s="22"/>
    </row>
    <row r="70" spans="2:10" ht="15">
      <c r="B70" s="14"/>
      <c r="C70" s="14"/>
      <c r="D70" s="14"/>
      <c r="E70" s="19"/>
      <c r="F70" s="19"/>
      <c r="G70" s="20"/>
      <c r="I70" s="22"/>
      <c r="J70" s="22"/>
    </row>
    <row r="71" spans="2:10" ht="15">
      <c r="B71" s="14"/>
      <c r="C71" s="14"/>
      <c r="D71" s="14"/>
      <c r="E71" s="19"/>
      <c r="F71" s="19"/>
      <c r="G71" s="20"/>
      <c r="I71" s="22"/>
      <c r="J71" s="22"/>
    </row>
    <row r="72" spans="2:10" ht="15">
      <c r="B72" s="14"/>
      <c r="C72" s="14"/>
      <c r="D72" s="14"/>
      <c r="E72" s="19"/>
      <c r="F72" s="19"/>
      <c r="G72" s="20"/>
      <c r="I72" s="22"/>
      <c r="J72" s="22"/>
    </row>
    <row r="73" spans="2:10" ht="15">
      <c r="B73" s="14"/>
      <c r="C73" s="14"/>
      <c r="D73" s="14"/>
      <c r="E73" s="19"/>
      <c r="F73" s="19"/>
      <c r="G73" s="20"/>
      <c r="I73" s="22"/>
      <c r="J73" s="22"/>
    </row>
    <row r="74" spans="2:10" ht="15">
      <c r="B74" s="14"/>
      <c r="C74" s="14"/>
      <c r="D74" s="14"/>
      <c r="E74" s="19"/>
      <c r="F74" s="19"/>
      <c r="G74" s="20"/>
      <c r="I74" s="22"/>
      <c r="J74" s="22"/>
    </row>
    <row r="75" spans="2:10" ht="15">
      <c r="B75" s="14"/>
      <c r="C75" s="14"/>
      <c r="D75" s="14"/>
      <c r="E75" s="19"/>
      <c r="F75" s="19"/>
      <c r="G75" s="20"/>
      <c r="I75" s="22"/>
      <c r="J75" s="22"/>
    </row>
    <row r="76" spans="2:10" ht="15">
      <c r="B76" s="14"/>
      <c r="C76" s="14"/>
      <c r="D76" s="14"/>
      <c r="E76" s="19"/>
      <c r="F76" s="19"/>
      <c r="G76" s="20"/>
      <c r="I76" s="22"/>
      <c r="J76" s="22"/>
    </row>
    <row r="77" spans="2:10" ht="15">
      <c r="B77" s="14"/>
      <c r="C77" s="14"/>
      <c r="D77" s="14"/>
      <c r="E77" s="19"/>
      <c r="F77" s="19"/>
      <c r="G77" s="20"/>
      <c r="I77" s="22"/>
      <c r="J77" s="22"/>
    </row>
    <row r="78" spans="2:10" ht="15">
      <c r="B78" s="14"/>
      <c r="C78" s="14"/>
      <c r="D78" s="14"/>
      <c r="E78" s="19"/>
      <c r="F78" s="19"/>
      <c r="G78" s="20"/>
      <c r="I78" s="22"/>
      <c r="J78" s="22"/>
    </row>
    <row r="79" spans="2:10" ht="15">
      <c r="B79" s="14"/>
      <c r="C79" s="14"/>
      <c r="D79" s="14"/>
      <c r="E79" s="19"/>
      <c r="F79" s="19"/>
      <c r="G79" s="20"/>
      <c r="I79" s="22"/>
      <c r="J79" s="22"/>
    </row>
    <row r="80" spans="2:10" ht="15">
      <c r="B80" s="14"/>
      <c r="C80" s="14"/>
      <c r="D80" s="14"/>
      <c r="E80" s="19"/>
      <c r="F80" s="19"/>
      <c r="G80" s="20"/>
      <c r="I80" s="22"/>
      <c r="J80" s="22"/>
    </row>
    <row r="81" spans="2:10" ht="15">
      <c r="B81" s="14"/>
      <c r="C81" s="14"/>
      <c r="D81" s="14"/>
      <c r="E81" s="19"/>
      <c r="F81" s="19"/>
      <c r="G81" s="20"/>
      <c r="I81" s="22"/>
      <c r="J81" s="22"/>
    </row>
    <row r="82" spans="2:10" ht="15">
      <c r="B82" s="14"/>
      <c r="C82" s="14"/>
      <c r="D82" s="14"/>
      <c r="E82" s="19"/>
      <c r="F82" s="19"/>
      <c r="G82" s="20"/>
      <c r="I82" s="22"/>
      <c r="J82" s="22"/>
    </row>
    <row r="83" spans="2:10" ht="15">
      <c r="B83" s="14"/>
      <c r="C83" s="14"/>
      <c r="D83" s="14"/>
      <c r="E83" s="19"/>
      <c r="F83" s="19"/>
      <c r="G83" s="20"/>
      <c r="I83" s="22"/>
      <c r="J83" s="22"/>
    </row>
    <row r="84" spans="2:10" ht="15">
      <c r="B84" s="14"/>
      <c r="C84" s="14"/>
      <c r="D84" s="14"/>
      <c r="E84" s="19"/>
      <c r="F84" s="19"/>
      <c r="G84" s="20"/>
      <c r="I84" s="22"/>
      <c r="J84" s="22"/>
    </row>
    <row r="85" spans="2:10" ht="15">
      <c r="B85" s="14"/>
      <c r="C85" s="14"/>
      <c r="D85" s="14"/>
      <c r="E85" s="19"/>
      <c r="F85" s="19"/>
      <c r="G85" s="20"/>
      <c r="I85" s="22"/>
      <c r="J85" s="22"/>
    </row>
    <row r="86" spans="2:10" ht="15">
      <c r="B86" s="14"/>
      <c r="C86" s="14"/>
      <c r="D86" s="14"/>
      <c r="E86" s="19"/>
      <c r="F86" s="19"/>
      <c r="G86" s="20"/>
      <c r="I86" s="22"/>
      <c r="J86" s="22"/>
    </row>
    <row r="87" spans="2:10" ht="15">
      <c r="B87" s="14"/>
      <c r="C87" s="14"/>
      <c r="D87" s="14"/>
      <c r="E87" s="19"/>
      <c r="F87" s="19"/>
      <c r="G87" s="20"/>
      <c r="I87" s="22"/>
      <c r="J87" s="22"/>
    </row>
    <row r="88" spans="2:10" ht="15">
      <c r="B88" s="14"/>
      <c r="C88" s="14"/>
      <c r="D88" s="14"/>
      <c r="E88" s="19"/>
      <c r="F88" s="19"/>
      <c r="G88" s="20"/>
      <c r="I88" s="22"/>
      <c r="J88" s="22"/>
    </row>
    <row r="89" spans="2:10" ht="15">
      <c r="B89" s="14"/>
      <c r="C89" s="14"/>
      <c r="D89" s="14"/>
      <c r="E89" s="19"/>
      <c r="F89" s="19"/>
      <c r="G89" s="20"/>
      <c r="I89" s="22"/>
      <c r="J89" s="22"/>
    </row>
    <row r="90" spans="2:10" ht="15">
      <c r="B90" s="14"/>
      <c r="C90" s="14"/>
      <c r="D90" s="14"/>
      <c r="E90" s="19"/>
      <c r="F90" s="19"/>
      <c r="G90" s="20"/>
      <c r="I90" s="22"/>
      <c r="J90" s="22"/>
    </row>
    <row r="91" spans="2:10" ht="15">
      <c r="B91" s="14"/>
      <c r="C91" s="14"/>
      <c r="D91" s="14"/>
      <c r="E91" s="19"/>
      <c r="F91" s="19"/>
      <c r="G91" s="20"/>
      <c r="I91" s="22"/>
      <c r="J91" s="22"/>
    </row>
    <row r="92" spans="2:10" ht="15">
      <c r="B92" s="14"/>
      <c r="C92" s="14"/>
      <c r="D92" s="14"/>
      <c r="E92" s="19"/>
      <c r="F92" s="19"/>
      <c r="G92" s="20"/>
      <c r="I92" s="22"/>
      <c r="J92" s="22"/>
    </row>
    <row r="93" spans="2:10" ht="15">
      <c r="B93" s="14"/>
      <c r="C93" s="14"/>
      <c r="D93" s="14"/>
      <c r="E93" s="19"/>
      <c r="F93" s="19"/>
      <c r="G93" s="20"/>
      <c r="I93" s="22"/>
      <c r="J93" s="22"/>
    </row>
    <row r="94" spans="2:10" ht="15">
      <c r="B94" s="14"/>
      <c r="C94" s="14"/>
      <c r="D94" s="14"/>
      <c r="E94" s="19"/>
      <c r="F94" s="19"/>
      <c r="G94" s="20"/>
      <c r="I94" s="22"/>
      <c r="J94" s="22"/>
    </row>
    <row r="95" spans="2:10" ht="15">
      <c r="B95" s="14"/>
      <c r="C95" s="14"/>
      <c r="D95" s="14"/>
      <c r="E95" s="19"/>
      <c r="F95" s="19"/>
      <c r="G95" s="20"/>
      <c r="I95" s="22"/>
      <c r="J95" s="22"/>
    </row>
    <row r="96" spans="2:10" ht="15">
      <c r="B96" s="14"/>
      <c r="C96" s="14"/>
      <c r="D96" s="14"/>
      <c r="E96" s="19"/>
      <c r="F96" s="19"/>
      <c r="G96" s="20"/>
      <c r="I96" s="22"/>
      <c r="J96" s="22"/>
    </row>
    <row r="97" spans="2:10" ht="15">
      <c r="B97" s="14"/>
      <c r="C97" s="14"/>
      <c r="D97" s="14"/>
      <c r="E97" s="19"/>
      <c r="F97" s="19"/>
      <c r="G97" s="20"/>
      <c r="I97" s="22"/>
      <c r="J97" s="22"/>
    </row>
    <row r="98" spans="2:10" ht="15">
      <c r="B98" s="14"/>
      <c r="C98" s="14"/>
      <c r="D98" s="14"/>
      <c r="E98" s="19"/>
      <c r="F98" s="19"/>
      <c r="G98" s="20"/>
      <c r="I98" s="22"/>
      <c r="J98" s="22"/>
    </row>
    <row r="99" spans="2:10" ht="15">
      <c r="B99" s="14"/>
      <c r="C99" s="14"/>
      <c r="D99" s="14"/>
      <c r="E99" s="19"/>
      <c r="F99" s="19"/>
      <c r="G99" s="20"/>
      <c r="I99" s="22"/>
      <c r="J99" s="22"/>
    </row>
  </sheetData>
  <mergeCells count="7">
    <mergeCell ref="E22:F22"/>
    <mergeCell ref="B1:F1"/>
    <mergeCell ref="B2:F2"/>
    <mergeCell ref="B5:F5"/>
    <mergeCell ref="B6:F6"/>
    <mergeCell ref="B7:F7"/>
    <mergeCell ref="B8:F8"/>
  </mergeCells>
  <dataValidations count="10">
    <dataValidation allowBlank="1" showErrorMessage="1" sqref="B1"/>
    <dataValidation allowBlank="1" showInputMessage="1" showErrorMessage="1" promptTitle="Required Sprint" sqref="C24:C99"/>
    <dataValidation type="list" allowBlank="1" showInputMessage="1" showErrorMessage="1" promptTitle="Estimate" sqref="D24:D99">
      <formula1>"0,1,2,3,5,8,13,21,34,55,89"</formula1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print" sqref="E24:E99">
      <formula1>"1,2,3,4,5,6"</formula1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sqref="F24:F99">
      <formula1>"In Work,In Test,Finished in Sprint 1,Finished in Sprint 2,Finished in Sprint 3,Finished in Sprint 4,Finished in Sprint 5,Finished in Sprint 6"</formula1>
    </dataValidation>
    <dataValidation allowBlank="1" showInputMessage="1" showErrorMessage="1" promptTitle="Initials" prompt="Please enter 2 or 3 capital letters that will represent you  in the &quot;Assigned To&quot; column on each Sprint Backlog tab of this spreadsheet." sqref="G5:G8"/>
    <dataValidation allowBlank="1" showInputMessage="1" showErrorMessage="1" promptTitle="Student ID" prompt="Please enter your UTA student ID number." sqref="H5:H8"/>
    <dataValidation allowBlank="1" showInputMessage="1" showErrorMessage="1" promptTitle="Name" prompt="Select any team name you prefer." sqref="B2"/>
    <dataValidation allowBlank="1" showInputMessage="1" showErrorMessage="1" promptTitle="Name" prompt="Please enter your name as it appears in Blackboard." sqref="B5:B8"/>
    <dataValidation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9"/>
  </dataValidations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  <col min="1023" max="1023" width="9" customWidth="1"/>
  </cols>
  <sheetData>
    <row r="1" spans="1:1022" ht="18">
      <c r="A1" s="26" t="s">
        <v>16</v>
      </c>
      <c r="B1" s="26">
        <v>1</v>
      </c>
      <c r="C1" s="26"/>
      <c r="D1" s="27" t="s">
        <v>2</v>
      </c>
      <c r="F1" s="26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5"/>
      <c r="JT1" s="25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5"/>
      <c r="KY1" s="25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5"/>
      <c r="MA1" s="25"/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5"/>
      <c r="NF1" s="25"/>
      <c r="NG1" s="25"/>
      <c r="NH1" s="25"/>
      <c r="NI1" s="25"/>
      <c r="NJ1" s="25"/>
      <c r="NK1" s="25"/>
      <c r="NL1" s="25"/>
      <c r="NM1" s="25"/>
      <c r="NN1" s="25"/>
      <c r="NO1" s="25"/>
      <c r="NP1" s="25"/>
      <c r="NQ1" s="25"/>
      <c r="NR1" s="25"/>
      <c r="NS1" s="25"/>
      <c r="NT1" s="25"/>
      <c r="NU1" s="25"/>
      <c r="NV1" s="25"/>
      <c r="NW1" s="25"/>
      <c r="NX1" s="25"/>
      <c r="NY1" s="25"/>
      <c r="NZ1" s="25"/>
      <c r="OA1" s="25"/>
      <c r="OB1" s="25"/>
      <c r="OC1" s="25"/>
      <c r="OD1" s="25"/>
      <c r="OE1" s="25"/>
      <c r="OF1" s="25"/>
      <c r="OG1" s="25"/>
      <c r="OH1" s="25"/>
      <c r="OI1" s="25"/>
      <c r="OJ1" s="25"/>
      <c r="OK1" s="25"/>
      <c r="OL1" s="25"/>
      <c r="OM1" s="25"/>
      <c r="ON1" s="25"/>
      <c r="OO1" s="25"/>
      <c r="OP1" s="25"/>
      <c r="OQ1" s="25"/>
      <c r="OR1" s="25"/>
      <c r="OS1" s="25"/>
      <c r="OT1" s="25"/>
      <c r="OU1" s="25"/>
      <c r="OV1" s="25"/>
      <c r="OW1" s="25"/>
      <c r="OX1" s="25"/>
      <c r="OY1" s="25"/>
      <c r="OZ1" s="25"/>
      <c r="PA1" s="25"/>
      <c r="PB1" s="25"/>
      <c r="PC1" s="25"/>
      <c r="PD1" s="25"/>
      <c r="PE1" s="25"/>
      <c r="PF1" s="25"/>
      <c r="PG1" s="25"/>
      <c r="PH1" s="25"/>
      <c r="PI1" s="25"/>
      <c r="PJ1" s="25"/>
      <c r="PK1" s="25"/>
      <c r="PL1" s="25"/>
      <c r="PM1" s="25"/>
      <c r="PN1" s="25"/>
      <c r="PO1" s="25"/>
      <c r="PP1" s="25"/>
      <c r="PQ1" s="25"/>
      <c r="PR1" s="25"/>
      <c r="PS1" s="25"/>
      <c r="PT1" s="25"/>
      <c r="PU1" s="25"/>
      <c r="PV1" s="25"/>
      <c r="PW1" s="25"/>
      <c r="PX1" s="25"/>
      <c r="PY1" s="25"/>
      <c r="PZ1" s="25"/>
      <c r="QA1" s="25"/>
      <c r="QB1" s="25"/>
      <c r="QC1" s="25"/>
      <c r="QD1" s="25"/>
      <c r="QE1" s="25"/>
      <c r="QF1" s="25"/>
      <c r="QG1" s="25"/>
      <c r="QH1" s="25"/>
      <c r="QI1" s="25"/>
      <c r="QJ1" s="25"/>
      <c r="QK1" s="25"/>
      <c r="QL1" s="25"/>
      <c r="QM1" s="25"/>
      <c r="QN1" s="25"/>
      <c r="QO1" s="25"/>
      <c r="QP1" s="25"/>
      <c r="QQ1" s="25"/>
      <c r="QR1" s="25"/>
      <c r="QS1" s="25"/>
      <c r="QT1" s="25"/>
      <c r="QU1" s="25"/>
      <c r="QV1" s="25"/>
      <c r="QW1" s="25"/>
      <c r="QX1" s="25"/>
      <c r="QY1" s="25"/>
      <c r="QZ1" s="25"/>
      <c r="RA1" s="25"/>
      <c r="RB1" s="25"/>
      <c r="RC1" s="25"/>
      <c r="RD1" s="25"/>
      <c r="RE1" s="25"/>
      <c r="RF1" s="25"/>
      <c r="RG1" s="25"/>
      <c r="RH1" s="25"/>
      <c r="RI1" s="25"/>
      <c r="RJ1" s="25"/>
      <c r="RK1" s="25"/>
      <c r="RL1" s="25"/>
      <c r="RM1" s="25"/>
      <c r="RN1" s="25"/>
      <c r="RO1" s="25"/>
      <c r="RP1" s="25"/>
      <c r="RQ1" s="25"/>
      <c r="RR1" s="25"/>
      <c r="RS1" s="25"/>
      <c r="RT1" s="25"/>
      <c r="RU1" s="25"/>
      <c r="RV1" s="25"/>
      <c r="RW1" s="25"/>
      <c r="RX1" s="25"/>
      <c r="RY1" s="25"/>
      <c r="RZ1" s="25"/>
      <c r="SA1" s="25"/>
      <c r="SB1" s="25"/>
      <c r="SC1" s="25"/>
      <c r="SD1" s="25"/>
      <c r="SE1" s="25"/>
      <c r="SF1" s="25"/>
      <c r="SG1" s="25"/>
      <c r="SH1" s="25"/>
      <c r="SI1" s="25"/>
      <c r="SJ1" s="25"/>
      <c r="SK1" s="25"/>
      <c r="SL1" s="25"/>
      <c r="SM1" s="25"/>
      <c r="SN1" s="25"/>
      <c r="SO1" s="25"/>
      <c r="SP1" s="25"/>
      <c r="SQ1" s="25"/>
      <c r="SR1" s="25"/>
      <c r="SS1" s="25"/>
      <c r="ST1" s="25"/>
      <c r="SU1" s="25"/>
      <c r="SV1" s="25"/>
      <c r="SW1" s="25"/>
      <c r="SX1" s="25"/>
      <c r="SY1" s="25"/>
      <c r="SZ1" s="25"/>
      <c r="TA1" s="25"/>
      <c r="TB1" s="25"/>
      <c r="TC1" s="25"/>
      <c r="TD1" s="25"/>
      <c r="TE1" s="25"/>
      <c r="TF1" s="25"/>
      <c r="TG1" s="25"/>
      <c r="TH1" s="25"/>
      <c r="TI1" s="25"/>
      <c r="TJ1" s="25"/>
      <c r="TK1" s="25"/>
      <c r="TL1" s="25"/>
      <c r="TM1" s="25"/>
      <c r="TN1" s="25"/>
      <c r="TO1" s="25"/>
      <c r="TP1" s="25"/>
      <c r="TQ1" s="25"/>
      <c r="TR1" s="25"/>
      <c r="TS1" s="25"/>
      <c r="TT1" s="25"/>
      <c r="TU1" s="25"/>
      <c r="TV1" s="25"/>
      <c r="TW1" s="25"/>
      <c r="TX1" s="25"/>
      <c r="TY1" s="25"/>
      <c r="TZ1" s="25"/>
      <c r="UA1" s="25"/>
      <c r="UB1" s="25"/>
      <c r="UC1" s="25"/>
      <c r="UD1" s="25"/>
      <c r="UE1" s="25"/>
      <c r="UF1" s="25"/>
      <c r="UG1" s="25"/>
      <c r="UH1" s="25"/>
      <c r="UI1" s="25"/>
      <c r="UJ1" s="25"/>
      <c r="UK1" s="25"/>
      <c r="UL1" s="25"/>
      <c r="UM1" s="25"/>
      <c r="UN1" s="25"/>
      <c r="UO1" s="25"/>
      <c r="UP1" s="25"/>
      <c r="UQ1" s="25"/>
      <c r="UR1" s="25"/>
      <c r="US1" s="25"/>
      <c r="UT1" s="25"/>
      <c r="UU1" s="25"/>
      <c r="UV1" s="25"/>
      <c r="UW1" s="25"/>
      <c r="UX1" s="25"/>
      <c r="UY1" s="25"/>
      <c r="UZ1" s="25"/>
      <c r="VA1" s="25"/>
      <c r="VB1" s="25"/>
      <c r="VC1" s="25"/>
      <c r="VD1" s="25"/>
      <c r="VE1" s="25"/>
      <c r="VF1" s="25"/>
      <c r="VG1" s="25"/>
      <c r="VH1" s="25"/>
      <c r="VI1" s="25"/>
      <c r="VJ1" s="25"/>
      <c r="VK1" s="25"/>
      <c r="VL1" s="25"/>
      <c r="VM1" s="25"/>
      <c r="VN1" s="25"/>
      <c r="VO1" s="25"/>
      <c r="VP1" s="25"/>
      <c r="VQ1" s="25"/>
      <c r="VR1" s="25"/>
      <c r="VS1" s="25"/>
      <c r="VT1" s="25"/>
      <c r="VU1" s="25"/>
      <c r="VV1" s="25"/>
      <c r="VW1" s="25"/>
      <c r="VX1" s="25"/>
      <c r="VY1" s="25"/>
      <c r="VZ1" s="25"/>
      <c r="WA1" s="25"/>
      <c r="WB1" s="25"/>
      <c r="WC1" s="25"/>
      <c r="WD1" s="25"/>
      <c r="WE1" s="25"/>
      <c r="WF1" s="25"/>
      <c r="WG1" s="25"/>
      <c r="WH1" s="25"/>
      <c r="WI1" s="25"/>
      <c r="WJ1" s="25"/>
      <c r="WK1" s="25"/>
      <c r="WL1" s="25"/>
      <c r="WM1" s="25"/>
      <c r="WN1" s="25"/>
      <c r="WO1" s="25"/>
      <c r="WP1" s="25"/>
      <c r="WQ1" s="25"/>
      <c r="WR1" s="25"/>
      <c r="WS1" s="25"/>
      <c r="WT1" s="25"/>
      <c r="WU1" s="25"/>
      <c r="WV1" s="25"/>
      <c r="WW1" s="25"/>
      <c r="WX1" s="25"/>
      <c r="WY1" s="25"/>
      <c r="WZ1" s="25"/>
      <c r="XA1" s="25"/>
      <c r="XB1" s="25"/>
      <c r="XC1" s="25"/>
      <c r="XD1" s="25"/>
      <c r="XE1" s="25"/>
      <c r="XF1" s="25"/>
      <c r="XG1" s="25"/>
      <c r="XH1" s="25"/>
      <c r="XI1" s="25"/>
      <c r="XJ1" s="25"/>
      <c r="XK1" s="25"/>
      <c r="XL1" s="25"/>
      <c r="XM1" s="25"/>
      <c r="XN1" s="25"/>
      <c r="XO1" s="25"/>
      <c r="XP1" s="25"/>
      <c r="XQ1" s="25"/>
      <c r="XR1" s="25"/>
      <c r="XS1" s="25"/>
      <c r="XT1" s="25"/>
      <c r="XU1" s="25"/>
      <c r="XV1" s="25"/>
      <c r="XW1" s="25"/>
      <c r="XX1" s="25"/>
      <c r="XY1" s="25"/>
      <c r="XZ1" s="25"/>
      <c r="YA1" s="25"/>
      <c r="YB1" s="25"/>
      <c r="YC1" s="25"/>
      <c r="YD1" s="25"/>
      <c r="YE1" s="25"/>
      <c r="YF1" s="25"/>
      <c r="YG1" s="25"/>
      <c r="YH1" s="25"/>
      <c r="YI1" s="25"/>
      <c r="YJ1" s="25"/>
      <c r="YK1" s="25"/>
      <c r="YL1" s="25"/>
      <c r="YM1" s="25"/>
      <c r="YN1" s="25"/>
      <c r="YO1" s="25"/>
      <c r="YP1" s="25"/>
      <c r="YQ1" s="25"/>
      <c r="YR1" s="25"/>
      <c r="YS1" s="25"/>
      <c r="YT1" s="25"/>
      <c r="YU1" s="25"/>
      <c r="YV1" s="25"/>
      <c r="YW1" s="25"/>
      <c r="YX1" s="25"/>
      <c r="YY1" s="25"/>
      <c r="YZ1" s="25"/>
      <c r="ZA1" s="25"/>
      <c r="ZB1" s="25"/>
      <c r="ZC1" s="25"/>
      <c r="ZD1" s="25"/>
      <c r="ZE1" s="25"/>
      <c r="ZF1" s="25"/>
      <c r="ZG1" s="25"/>
      <c r="ZH1" s="25"/>
      <c r="ZI1" s="25"/>
      <c r="ZJ1" s="25"/>
      <c r="ZK1" s="25"/>
      <c r="ZL1" s="25"/>
      <c r="ZM1" s="25"/>
      <c r="ZN1" s="25"/>
      <c r="ZO1" s="25"/>
      <c r="ZP1" s="25"/>
      <c r="ZQ1" s="25"/>
      <c r="ZR1" s="25"/>
      <c r="ZS1" s="25"/>
      <c r="ZT1" s="25"/>
      <c r="ZU1" s="25"/>
      <c r="ZV1" s="25"/>
      <c r="ZW1" s="25"/>
      <c r="ZX1" s="25"/>
      <c r="ZY1" s="25"/>
      <c r="ZZ1" s="25"/>
      <c r="AAA1" s="25"/>
      <c r="AAB1" s="25"/>
      <c r="AAC1" s="25"/>
      <c r="AAD1" s="25"/>
      <c r="AAE1" s="25"/>
      <c r="AAF1" s="25"/>
      <c r="AAG1" s="25"/>
      <c r="AAH1" s="25"/>
      <c r="AAI1" s="25"/>
      <c r="AAJ1" s="25"/>
      <c r="AAK1" s="25"/>
      <c r="AAL1" s="25"/>
      <c r="AAM1" s="25"/>
      <c r="AAN1" s="25"/>
      <c r="AAO1" s="25"/>
      <c r="AAP1" s="25"/>
      <c r="AAQ1" s="25"/>
      <c r="AAR1" s="25"/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5"/>
      <c r="ABF1" s="25"/>
      <c r="ABG1" s="25"/>
      <c r="ABH1" s="25"/>
      <c r="ABI1" s="25"/>
      <c r="ABJ1" s="25"/>
      <c r="ABK1" s="25"/>
      <c r="ABL1" s="25"/>
      <c r="ABM1" s="25"/>
      <c r="ABN1" s="25"/>
      <c r="ABO1" s="25"/>
      <c r="ABP1" s="25"/>
      <c r="ABQ1" s="25"/>
      <c r="ABR1" s="25"/>
      <c r="ABS1" s="25"/>
      <c r="ABT1" s="25"/>
      <c r="ABU1" s="25"/>
      <c r="ABV1" s="25"/>
      <c r="ABW1" s="25"/>
      <c r="ABX1" s="25"/>
      <c r="ABY1" s="25"/>
      <c r="ABZ1" s="25"/>
      <c r="ACA1" s="25"/>
      <c r="ACB1" s="25"/>
      <c r="ACC1" s="25"/>
      <c r="ACD1" s="25"/>
      <c r="ACE1" s="25"/>
      <c r="ACF1" s="25"/>
      <c r="ACG1" s="25"/>
      <c r="ACH1" s="25"/>
      <c r="ACI1" s="25"/>
      <c r="ACJ1" s="25"/>
      <c r="ACK1" s="25"/>
      <c r="ACL1" s="25"/>
      <c r="ACM1" s="25"/>
      <c r="ACN1" s="25"/>
      <c r="ACO1" s="25"/>
      <c r="ACP1" s="25"/>
      <c r="ACQ1" s="25"/>
      <c r="ACR1" s="25"/>
      <c r="ACS1" s="25"/>
      <c r="ACT1" s="25"/>
      <c r="ACU1" s="25"/>
      <c r="ACV1" s="25"/>
      <c r="ACW1" s="25"/>
      <c r="ACX1" s="25"/>
      <c r="ACY1" s="25"/>
      <c r="ACZ1" s="25"/>
      <c r="ADA1" s="25"/>
      <c r="ADB1" s="25"/>
      <c r="ADC1" s="25"/>
      <c r="ADD1" s="25"/>
      <c r="ADE1" s="25"/>
      <c r="ADF1" s="25"/>
      <c r="ADG1" s="25"/>
      <c r="ADH1" s="25"/>
      <c r="ADI1" s="25"/>
      <c r="ADJ1" s="25"/>
      <c r="ADK1" s="25"/>
      <c r="ADL1" s="25"/>
      <c r="ADM1" s="25"/>
      <c r="ADN1" s="25"/>
      <c r="ADO1" s="25"/>
      <c r="ADP1" s="25"/>
      <c r="ADQ1" s="25"/>
      <c r="ADR1" s="25"/>
      <c r="ADS1" s="25"/>
      <c r="ADT1" s="25"/>
      <c r="ADU1" s="25"/>
      <c r="ADV1" s="25"/>
      <c r="ADW1" s="25"/>
      <c r="ADX1" s="25"/>
      <c r="ADY1" s="25"/>
      <c r="ADZ1" s="25"/>
      <c r="AEA1" s="25"/>
      <c r="AEB1" s="25"/>
      <c r="AEC1" s="25"/>
      <c r="AED1" s="25"/>
      <c r="AEE1" s="25"/>
      <c r="AEF1" s="25"/>
      <c r="AEG1" s="25"/>
      <c r="AEH1" s="25"/>
      <c r="AEI1" s="25"/>
      <c r="AEJ1" s="25"/>
      <c r="AEK1" s="25"/>
      <c r="AEL1" s="25"/>
      <c r="AEM1" s="25"/>
      <c r="AEN1" s="25"/>
      <c r="AEO1" s="25"/>
      <c r="AEP1" s="25"/>
      <c r="AEQ1" s="25"/>
      <c r="AER1" s="25"/>
      <c r="AES1" s="25"/>
      <c r="AET1" s="25"/>
      <c r="AEU1" s="25"/>
      <c r="AEV1" s="25"/>
      <c r="AEW1" s="25"/>
      <c r="AEX1" s="25"/>
      <c r="AEY1" s="25"/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5"/>
      <c r="AFM1" s="25"/>
      <c r="AFN1" s="25"/>
      <c r="AFO1" s="25"/>
      <c r="AFP1" s="25"/>
      <c r="AFQ1" s="25"/>
      <c r="AFR1" s="25"/>
      <c r="AFS1" s="25"/>
      <c r="AFT1" s="25"/>
      <c r="AFU1" s="25"/>
      <c r="AFV1" s="25"/>
      <c r="AFW1" s="25"/>
      <c r="AFX1" s="25"/>
      <c r="AFY1" s="25"/>
      <c r="AFZ1" s="25"/>
      <c r="AGA1" s="25"/>
      <c r="AGB1" s="25"/>
      <c r="AGC1" s="25"/>
      <c r="AGD1" s="25"/>
      <c r="AGE1" s="25"/>
      <c r="AGF1" s="25"/>
      <c r="AGG1" s="25"/>
      <c r="AGH1" s="25"/>
      <c r="AGI1" s="25"/>
      <c r="AGJ1" s="25"/>
      <c r="AGK1" s="25"/>
      <c r="AGL1" s="25"/>
      <c r="AGM1" s="25"/>
      <c r="AGN1" s="25"/>
      <c r="AGO1" s="25"/>
      <c r="AGP1" s="25"/>
      <c r="AGQ1" s="25"/>
      <c r="AGR1" s="25"/>
      <c r="AGS1" s="25"/>
      <c r="AGT1" s="25"/>
      <c r="AGU1" s="25"/>
      <c r="AGV1" s="25"/>
      <c r="AGW1" s="25"/>
      <c r="AGX1" s="25"/>
      <c r="AGY1" s="25"/>
      <c r="AGZ1" s="25"/>
      <c r="AHA1" s="25"/>
      <c r="AHB1" s="25"/>
      <c r="AHC1" s="25"/>
      <c r="AHD1" s="25"/>
      <c r="AHE1" s="25"/>
      <c r="AHF1" s="25"/>
      <c r="AHG1" s="25"/>
      <c r="AHH1" s="25"/>
      <c r="AHI1" s="25"/>
      <c r="AHJ1" s="25"/>
      <c r="AHK1" s="25"/>
      <c r="AHL1" s="25"/>
      <c r="AHM1" s="25"/>
      <c r="AHN1" s="25"/>
      <c r="AHO1" s="25"/>
      <c r="AHP1" s="25"/>
      <c r="AHQ1" s="25"/>
      <c r="AHR1" s="25"/>
      <c r="AHS1" s="25"/>
      <c r="AHT1" s="25"/>
      <c r="AHU1" s="25"/>
      <c r="AHV1" s="25"/>
      <c r="AHW1" s="25"/>
      <c r="AHX1" s="25"/>
      <c r="AHY1" s="25"/>
      <c r="AHZ1" s="25"/>
      <c r="AIA1" s="25"/>
      <c r="AIB1" s="25"/>
      <c r="AIC1" s="25"/>
      <c r="AID1" s="25"/>
      <c r="AIE1" s="25"/>
      <c r="AIF1" s="25"/>
      <c r="AIG1" s="25"/>
      <c r="AIH1" s="25"/>
      <c r="AII1" s="25"/>
      <c r="AIJ1" s="25"/>
      <c r="AIK1" s="25"/>
      <c r="AIL1" s="25"/>
      <c r="AIM1" s="25"/>
      <c r="AIN1" s="25"/>
      <c r="AIO1" s="25"/>
      <c r="AIP1" s="25"/>
      <c r="AIQ1" s="25"/>
      <c r="AIR1" s="25"/>
      <c r="AIS1" s="25"/>
      <c r="AIT1" s="25"/>
      <c r="AIU1" s="25"/>
      <c r="AIV1" s="25"/>
      <c r="AIW1" s="25"/>
      <c r="AIX1" s="25"/>
      <c r="AIY1" s="25"/>
      <c r="AIZ1" s="25"/>
      <c r="AJA1" s="25"/>
      <c r="AJB1" s="25"/>
      <c r="AJC1" s="25"/>
      <c r="AJD1" s="25"/>
      <c r="AJE1" s="25"/>
      <c r="AJF1" s="25"/>
      <c r="AJG1" s="25"/>
      <c r="AJH1" s="25"/>
      <c r="AJI1" s="25"/>
      <c r="AJJ1" s="25"/>
      <c r="AJK1" s="25"/>
      <c r="AJL1" s="25"/>
      <c r="AJM1" s="25"/>
      <c r="AJN1" s="25"/>
      <c r="AJO1" s="25"/>
      <c r="AJP1" s="25"/>
      <c r="AJQ1" s="25"/>
      <c r="AJR1" s="25"/>
      <c r="AJS1" s="25"/>
      <c r="AJT1" s="25"/>
      <c r="AJU1" s="25"/>
      <c r="AJV1" s="25"/>
      <c r="AJW1" s="25"/>
      <c r="AJX1" s="25"/>
      <c r="AJY1" s="25"/>
      <c r="AJZ1" s="25"/>
      <c r="AKA1" s="25"/>
      <c r="AKB1" s="25"/>
      <c r="AKC1" s="25"/>
      <c r="AKD1" s="25"/>
      <c r="AKE1" s="25"/>
      <c r="AKF1" s="25"/>
      <c r="AKG1" s="25"/>
      <c r="AKH1" s="25"/>
      <c r="AKI1" s="25"/>
      <c r="AKJ1" s="25"/>
      <c r="AKK1" s="25"/>
      <c r="AKL1" s="25"/>
      <c r="AKM1" s="25"/>
      <c r="AKN1" s="25"/>
      <c r="AKO1" s="25"/>
      <c r="AKP1" s="25"/>
      <c r="AKQ1" s="25"/>
      <c r="AKR1" s="25"/>
      <c r="AKS1" s="25"/>
      <c r="AKT1" s="25"/>
      <c r="AKU1" s="25"/>
      <c r="AKV1" s="25"/>
      <c r="AKW1" s="25"/>
      <c r="AKX1" s="25"/>
      <c r="AKY1" s="25"/>
      <c r="AKZ1" s="25"/>
      <c r="ALA1" s="25"/>
      <c r="ALB1" s="25"/>
      <c r="ALC1" s="25"/>
      <c r="ALD1" s="25"/>
      <c r="ALE1" s="25"/>
      <c r="ALF1" s="25"/>
      <c r="ALG1" s="25"/>
      <c r="ALH1" s="25"/>
      <c r="ALI1" s="25"/>
      <c r="ALJ1" s="25"/>
      <c r="ALK1" s="25"/>
      <c r="ALL1" s="25"/>
      <c r="ALM1" s="25"/>
      <c r="ALN1" s="25"/>
      <c r="ALO1" s="25"/>
      <c r="ALP1" s="25"/>
      <c r="ALQ1" s="25"/>
      <c r="ALR1" s="25"/>
      <c r="ALS1" s="25"/>
      <c r="ALT1" s="25"/>
      <c r="ALU1" s="25"/>
      <c r="ALV1" s="25"/>
      <c r="ALW1" s="25"/>
      <c r="ALX1" s="25"/>
      <c r="ALY1" s="25"/>
      <c r="ALZ1" s="25"/>
      <c r="AMA1" s="25"/>
      <c r="AMB1" s="25"/>
      <c r="AMC1" s="25"/>
      <c r="AMD1" s="25"/>
      <c r="AME1" s="25"/>
      <c r="AMF1" s="25"/>
      <c r="AMG1" s="25"/>
      <c r="AMH1" s="25"/>
    </row>
    <row r="2" spans="1:1022" ht="15">
      <c r="A2" s="26" t="s">
        <v>156</v>
      </c>
      <c r="B2" s="28">
        <v>43027</v>
      </c>
      <c r="C2" s="26"/>
      <c r="D2" s="29" t="s">
        <v>157</v>
      </c>
      <c r="E2" s="26"/>
      <c r="F2" s="26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  <c r="MI2" s="25"/>
      <c r="MJ2" s="25"/>
      <c r="MK2" s="25"/>
      <c r="ML2" s="25"/>
      <c r="MM2" s="25"/>
      <c r="MN2" s="25"/>
      <c r="MO2" s="25"/>
      <c r="MP2" s="25"/>
      <c r="MQ2" s="25"/>
      <c r="MR2" s="25"/>
      <c r="MS2" s="25"/>
      <c r="MT2" s="25"/>
      <c r="MU2" s="25"/>
      <c r="MV2" s="25"/>
      <c r="MW2" s="25"/>
      <c r="MX2" s="25"/>
      <c r="MY2" s="25"/>
      <c r="MZ2" s="25"/>
      <c r="NA2" s="25"/>
      <c r="NB2" s="25"/>
      <c r="NC2" s="25"/>
      <c r="ND2" s="25"/>
      <c r="NE2" s="25"/>
      <c r="NF2" s="25"/>
      <c r="NG2" s="25"/>
      <c r="NH2" s="25"/>
      <c r="NI2" s="25"/>
      <c r="NJ2" s="25"/>
      <c r="NK2" s="25"/>
      <c r="NL2" s="25"/>
      <c r="NM2" s="25"/>
      <c r="NN2" s="25"/>
      <c r="NO2" s="25"/>
      <c r="NP2" s="25"/>
      <c r="NQ2" s="25"/>
      <c r="NR2" s="25"/>
      <c r="NS2" s="25"/>
      <c r="NT2" s="25"/>
      <c r="NU2" s="25"/>
      <c r="NV2" s="25"/>
      <c r="NW2" s="25"/>
      <c r="NX2" s="25"/>
      <c r="NY2" s="25"/>
      <c r="NZ2" s="25"/>
      <c r="OA2" s="25"/>
      <c r="OB2" s="25"/>
      <c r="OC2" s="25"/>
      <c r="OD2" s="25"/>
      <c r="OE2" s="25"/>
      <c r="OF2" s="25"/>
      <c r="OG2" s="25"/>
      <c r="OH2" s="25"/>
      <c r="OI2" s="25"/>
      <c r="OJ2" s="25"/>
      <c r="OK2" s="25"/>
      <c r="OL2" s="25"/>
      <c r="OM2" s="25"/>
      <c r="ON2" s="25"/>
      <c r="OO2" s="25"/>
      <c r="OP2" s="25"/>
      <c r="OQ2" s="25"/>
      <c r="OR2" s="25"/>
      <c r="OS2" s="25"/>
      <c r="OT2" s="25"/>
      <c r="OU2" s="25"/>
      <c r="OV2" s="25"/>
      <c r="OW2" s="25"/>
      <c r="OX2" s="25"/>
      <c r="OY2" s="25"/>
      <c r="OZ2" s="25"/>
      <c r="PA2" s="25"/>
      <c r="PB2" s="25"/>
      <c r="PC2" s="25"/>
      <c r="PD2" s="25"/>
      <c r="PE2" s="25"/>
      <c r="PF2" s="25"/>
      <c r="PG2" s="25"/>
      <c r="PH2" s="25"/>
      <c r="PI2" s="25"/>
      <c r="PJ2" s="25"/>
      <c r="PK2" s="25"/>
      <c r="PL2" s="25"/>
      <c r="PM2" s="25"/>
      <c r="PN2" s="25"/>
      <c r="PO2" s="25"/>
      <c r="PP2" s="25"/>
      <c r="PQ2" s="25"/>
      <c r="PR2" s="25"/>
      <c r="PS2" s="25"/>
      <c r="PT2" s="25"/>
      <c r="PU2" s="25"/>
      <c r="PV2" s="25"/>
      <c r="PW2" s="25"/>
      <c r="PX2" s="25"/>
      <c r="PY2" s="25"/>
      <c r="PZ2" s="25"/>
      <c r="QA2" s="25"/>
      <c r="QB2" s="25"/>
      <c r="QC2" s="25"/>
      <c r="QD2" s="25"/>
      <c r="QE2" s="25"/>
      <c r="QF2" s="25"/>
      <c r="QG2" s="25"/>
      <c r="QH2" s="25"/>
      <c r="QI2" s="25"/>
      <c r="QJ2" s="25"/>
      <c r="QK2" s="25"/>
      <c r="QL2" s="25"/>
      <c r="QM2" s="25"/>
      <c r="QN2" s="25"/>
      <c r="QO2" s="25"/>
      <c r="QP2" s="25"/>
      <c r="QQ2" s="25"/>
      <c r="QR2" s="25"/>
      <c r="QS2" s="25"/>
      <c r="QT2" s="25"/>
      <c r="QU2" s="25"/>
      <c r="QV2" s="25"/>
      <c r="QW2" s="25"/>
      <c r="QX2" s="25"/>
      <c r="QY2" s="25"/>
      <c r="QZ2" s="25"/>
      <c r="RA2" s="25"/>
      <c r="RB2" s="25"/>
      <c r="RC2" s="25"/>
      <c r="RD2" s="25"/>
      <c r="RE2" s="25"/>
      <c r="RF2" s="25"/>
      <c r="RG2" s="25"/>
      <c r="RH2" s="25"/>
      <c r="RI2" s="25"/>
      <c r="RJ2" s="25"/>
      <c r="RK2" s="25"/>
      <c r="RL2" s="25"/>
      <c r="RM2" s="25"/>
      <c r="RN2" s="25"/>
      <c r="RO2" s="25"/>
      <c r="RP2" s="25"/>
      <c r="RQ2" s="25"/>
      <c r="RR2" s="25"/>
      <c r="RS2" s="25"/>
      <c r="RT2" s="25"/>
      <c r="RU2" s="25"/>
      <c r="RV2" s="25"/>
      <c r="RW2" s="25"/>
      <c r="RX2" s="25"/>
      <c r="RY2" s="25"/>
      <c r="RZ2" s="25"/>
      <c r="SA2" s="25"/>
      <c r="SB2" s="25"/>
      <c r="SC2" s="25"/>
      <c r="SD2" s="25"/>
      <c r="SE2" s="25"/>
      <c r="SF2" s="25"/>
      <c r="SG2" s="25"/>
      <c r="SH2" s="25"/>
      <c r="SI2" s="25"/>
      <c r="SJ2" s="25"/>
      <c r="SK2" s="25"/>
      <c r="SL2" s="25"/>
      <c r="SM2" s="25"/>
      <c r="SN2" s="25"/>
      <c r="SO2" s="25"/>
      <c r="SP2" s="25"/>
      <c r="SQ2" s="25"/>
      <c r="SR2" s="25"/>
      <c r="SS2" s="25"/>
      <c r="ST2" s="25"/>
      <c r="SU2" s="25"/>
      <c r="SV2" s="25"/>
      <c r="SW2" s="25"/>
      <c r="SX2" s="25"/>
      <c r="SY2" s="25"/>
      <c r="SZ2" s="25"/>
      <c r="TA2" s="25"/>
      <c r="TB2" s="25"/>
      <c r="TC2" s="25"/>
      <c r="TD2" s="25"/>
      <c r="TE2" s="25"/>
      <c r="TF2" s="25"/>
      <c r="TG2" s="25"/>
      <c r="TH2" s="25"/>
      <c r="TI2" s="25"/>
      <c r="TJ2" s="25"/>
      <c r="TK2" s="25"/>
      <c r="TL2" s="25"/>
      <c r="TM2" s="25"/>
      <c r="TN2" s="25"/>
      <c r="TO2" s="25"/>
      <c r="TP2" s="25"/>
      <c r="TQ2" s="25"/>
      <c r="TR2" s="25"/>
      <c r="TS2" s="25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  <c r="UF2" s="25"/>
      <c r="UG2" s="25"/>
      <c r="UH2" s="25"/>
      <c r="UI2" s="25"/>
      <c r="UJ2" s="25"/>
      <c r="UK2" s="25"/>
      <c r="UL2" s="25"/>
      <c r="UM2" s="25"/>
      <c r="UN2" s="25"/>
      <c r="UO2" s="25"/>
      <c r="UP2" s="25"/>
      <c r="UQ2" s="25"/>
      <c r="UR2" s="25"/>
      <c r="US2" s="25"/>
      <c r="UT2" s="25"/>
      <c r="UU2" s="25"/>
      <c r="UV2" s="25"/>
      <c r="UW2" s="25"/>
      <c r="UX2" s="25"/>
      <c r="UY2" s="25"/>
      <c r="UZ2" s="25"/>
      <c r="VA2" s="25"/>
      <c r="VB2" s="25"/>
      <c r="VC2" s="25"/>
      <c r="VD2" s="25"/>
      <c r="VE2" s="25"/>
      <c r="VF2" s="25"/>
      <c r="VG2" s="25"/>
      <c r="VH2" s="25"/>
      <c r="VI2" s="25"/>
      <c r="VJ2" s="25"/>
      <c r="VK2" s="25"/>
      <c r="VL2" s="25"/>
      <c r="VM2" s="25"/>
      <c r="VN2" s="25"/>
      <c r="VO2" s="25"/>
      <c r="VP2" s="25"/>
      <c r="VQ2" s="25"/>
      <c r="VR2" s="25"/>
      <c r="VS2" s="25"/>
      <c r="VT2" s="25"/>
      <c r="VU2" s="25"/>
      <c r="VV2" s="25"/>
      <c r="VW2" s="25"/>
      <c r="VX2" s="25"/>
      <c r="VY2" s="25"/>
      <c r="VZ2" s="25"/>
      <c r="WA2" s="25"/>
      <c r="WB2" s="25"/>
      <c r="WC2" s="25"/>
      <c r="WD2" s="25"/>
      <c r="WE2" s="25"/>
      <c r="WF2" s="25"/>
      <c r="WG2" s="25"/>
      <c r="WH2" s="25"/>
      <c r="WI2" s="25"/>
      <c r="WJ2" s="25"/>
      <c r="WK2" s="25"/>
      <c r="WL2" s="25"/>
      <c r="WM2" s="25"/>
      <c r="WN2" s="25"/>
      <c r="WO2" s="25"/>
      <c r="WP2" s="25"/>
      <c r="WQ2" s="25"/>
      <c r="WR2" s="25"/>
      <c r="WS2" s="25"/>
      <c r="WT2" s="25"/>
      <c r="WU2" s="25"/>
      <c r="WV2" s="25"/>
      <c r="WW2" s="25"/>
      <c r="WX2" s="25"/>
      <c r="WY2" s="25"/>
      <c r="WZ2" s="25"/>
      <c r="XA2" s="25"/>
      <c r="XB2" s="25"/>
      <c r="XC2" s="25"/>
      <c r="XD2" s="25"/>
      <c r="XE2" s="25"/>
      <c r="XF2" s="25"/>
      <c r="XG2" s="25"/>
      <c r="XH2" s="25"/>
      <c r="XI2" s="25"/>
      <c r="XJ2" s="25"/>
      <c r="XK2" s="25"/>
      <c r="XL2" s="25"/>
      <c r="XM2" s="25"/>
      <c r="XN2" s="25"/>
      <c r="XO2" s="25"/>
      <c r="XP2" s="25"/>
      <c r="XQ2" s="25"/>
      <c r="XR2" s="25"/>
      <c r="XS2" s="25"/>
      <c r="XT2" s="25"/>
      <c r="XU2" s="25"/>
      <c r="XV2" s="25"/>
      <c r="XW2" s="25"/>
      <c r="XX2" s="25"/>
      <c r="XY2" s="25"/>
      <c r="XZ2" s="25"/>
      <c r="YA2" s="25"/>
      <c r="YB2" s="25"/>
      <c r="YC2" s="25"/>
      <c r="YD2" s="25"/>
      <c r="YE2" s="25"/>
      <c r="YF2" s="25"/>
      <c r="YG2" s="25"/>
      <c r="YH2" s="25"/>
      <c r="YI2" s="25"/>
      <c r="YJ2" s="25"/>
      <c r="YK2" s="25"/>
      <c r="YL2" s="25"/>
      <c r="YM2" s="25"/>
      <c r="YN2" s="25"/>
      <c r="YO2" s="25"/>
      <c r="YP2" s="25"/>
      <c r="YQ2" s="25"/>
      <c r="YR2" s="25"/>
      <c r="YS2" s="25"/>
      <c r="YT2" s="25"/>
      <c r="YU2" s="25"/>
      <c r="YV2" s="25"/>
      <c r="YW2" s="25"/>
      <c r="YX2" s="25"/>
      <c r="YY2" s="25"/>
      <c r="YZ2" s="25"/>
      <c r="ZA2" s="25"/>
      <c r="ZB2" s="25"/>
      <c r="ZC2" s="25"/>
      <c r="ZD2" s="25"/>
      <c r="ZE2" s="25"/>
      <c r="ZF2" s="25"/>
      <c r="ZG2" s="25"/>
      <c r="ZH2" s="25"/>
      <c r="ZI2" s="25"/>
      <c r="ZJ2" s="25"/>
      <c r="ZK2" s="25"/>
      <c r="ZL2" s="25"/>
      <c r="ZM2" s="25"/>
      <c r="ZN2" s="25"/>
      <c r="ZO2" s="25"/>
      <c r="ZP2" s="25"/>
      <c r="ZQ2" s="25"/>
      <c r="ZR2" s="25"/>
      <c r="ZS2" s="25"/>
      <c r="ZT2" s="25"/>
      <c r="ZU2" s="25"/>
      <c r="ZV2" s="25"/>
      <c r="ZW2" s="25"/>
      <c r="ZX2" s="25"/>
      <c r="ZY2" s="25"/>
      <c r="ZZ2" s="25"/>
      <c r="AAA2" s="25"/>
      <c r="AAB2" s="25"/>
      <c r="AAC2" s="25"/>
      <c r="AAD2" s="25"/>
      <c r="AAE2" s="25"/>
      <c r="AAF2" s="25"/>
      <c r="AAG2" s="25"/>
      <c r="AAH2" s="25"/>
      <c r="AAI2" s="25"/>
      <c r="AAJ2" s="25"/>
      <c r="AAK2" s="25"/>
      <c r="AAL2" s="25"/>
      <c r="AAM2" s="25"/>
      <c r="AAN2" s="25"/>
      <c r="AAO2" s="25"/>
      <c r="AAP2" s="25"/>
      <c r="AAQ2" s="25"/>
      <c r="AAR2" s="25"/>
      <c r="AAS2" s="25"/>
      <c r="AAT2" s="25"/>
      <c r="AAU2" s="25"/>
      <c r="AAV2" s="25"/>
      <c r="AAW2" s="25"/>
      <c r="AAX2" s="25"/>
      <c r="AAY2" s="25"/>
      <c r="AAZ2" s="25"/>
      <c r="ABA2" s="25"/>
      <c r="ABB2" s="25"/>
      <c r="ABC2" s="25"/>
      <c r="ABD2" s="25"/>
      <c r="ABE2" s="25"/>
      <c r="ABF2" s="25"/>
      <c r="ABG2" s="25"/>
      <c r="ABH2" s="25"/>
      <c r="ABI2" s="25"/>
      <c r="ABJ2" s="25"/>
      <c r="ABK2" s="25"/>
      <c r="ABL2" s="25"/>
      <c r="ABM2" s="25"/>
      <c r="ABN2" s="25"/>
      <c r="ABO2" s="25"/>
      <c r="ABP2" s="25"/>
      <c r="ABQ2" s="25"/>
      <c r="ABR2" s="25"/>
      <c r="ABS2" s="25"/>
      <c r="ABT2" s="25"/>
      <c r="ABU2" s="25"/>
      <c r="ABV2" s="25"/>
      <c r="ABW2" s="25"/>
      <c r="ABX2" s="25"/>
      <c r="ABY2" s="25"/>
      <c r="ABZ2" s="25"/>
      <c r="ACA2" s="25"/>
      <c r="ACB2" s="25"/>
      <c r="ACC2" s="25"/>
      <c r="ACD2" s="25"/>
      <c r="ACE2" s="25"/>
      <c r="ACF2" s="25"/>
      <c r="ACG2" s="25"/>
      <c r="ACH2" s="25"/>
      <c r="ACI2" s="25"/>
      <c r="ACJ2" s="25"/>
      <c r="ACK2" s="25"/>
      <c r="ACL2" s="25"/>
      <c r="ACM2" s="25"/>
      <c r="ACN2" s="25"/>
      <c r="ACO2" s="25"/>
      <c r="ACP2" s="25"/>
      <c r="ACQ2" s="25"/>
      <c r="ACR2" s="25"/>
      <c r="ACS2" s="25"/>
      <c r="ACT2" s="25"/>
      <c r="ACU2" s="25"/>
      <c r="ACV2" s="25"/>
      <c r="ACW2" s="25"/>
      <c r="ACX2" s="25"/>
      <c r="ACY2" s="25"/>
      <c r="ACZ2" s="25"/>
      <c r="ADA2" s="25"/>
      <c r="ADB2" s="25"/>
      <c r="ADC2" s="25"/>
      <c r="ADD2" s="25"/>
      <c r="ADE2" s="25"/>
      <c r="ADF2" s="25"/>
      <c r="ADG2" s="25"/>
      <c r="ADH2" s="25"/>
      <c r="ADI2" s="25"/>
      <c r="ADJ2" s="25"/>
      <c r="ADK2" s="25"/>
      <c r="ADL2" s="25"/>
      <c r="ADM2" s="25"/>
      <c r="ADN2" s="25"/>
      <c r="ADO2" s="25"/>
      <c r="ADP2" s="25"/>
      <c r="ADQ2" s="25"/>
      <c r="ADR2" s="25"/>
      <c r="ADS2" s="25"/>
      <c r="ADT2" s="25"/>
      <c r="ADU2" s="25"/>
      <c r="ADV2" s="25"/>
      <c r="ADW2" s="25"/>
      <c r="ADX2" s="25"/>
      <c r="ADY2" s="25"/>
      <c r="ADZ2" s="25"/>
      <c r="AEA2" s="25"/>
      <c r="AEB2" s="25"/>
      <c r="AEC2" s="25"/>
      <c r="AED2" s="25"/>
      <c r="AEE2" s="25"/>
      <c r="AEF2" s="25"/>
      <c r="AEG2" s="25"/>
      <c r="AEH2" s="25"/>
      <c r="AEI2" s="25"/>
      <c r="AEJ2" s="25"/>
      <c r="AEK2" s="25"/>
      <c r="AEL2" s="25"/>
      <c r="AEM2" s="25"/>
      <c r="AEN2" s="25"/>
      <c r="AEO2" s="25"/>
      <c r="AEP2" s="25"/>
      <c r="AEQ2" s="25"/>
      <c r="AER2" s="25"/>
      <c r="AES2" s="25"/>
      <c r="AET2" s="25"/>
      <c r="AEU2" s="25"/>
      <c r="AEV2" s="25"/>
      <c r="AEW2" s="25"/>
      <c r="AEX2" s="25"/>
      <c r="AEY2" s="25"/>
      <c r="AEZ2" s="25"/>
      <c r="AFA2" s="25"/>
      <c r="AFB2" s="25"/>
      <c r="AFC2" s="25"/>
      <c r="AFD2" s="25"/>
      <c r="AFE2" s="25"/>
      <c r="AFF2" s="25"/>
      <c r="AFG2" s="25"/>
      <c r="AFH2" s="25"/>
      <c r="AFI2" s="25"/>
      <c r="AFJ2" s="25"/>
      <c r="AFK2" s="25"/>
      <c r="AFL2" s="25"/>
      <c r="AFM2" s="25"/>
      <c r="AFN2" s="25"/>
      <c r="AFO2" s="25"/>
      <c r="AFP2" s="25"/>
      <c r="AFQ2" s="25"/>
      <c r="AFR2" s="25"/>
      <c r="AFS2" s="25"/>
      <c r="AFT2" s="25"/>
      <c r="AFU2" s="25"/>
      <c r="AFV2" s="25"/>
      <c r="AFW2" s="25"/>
      <c r="AFX2" s="25"/>
      <c r="AFY2" s="25"/>
      <c r="AFZ2" s="25"/>
      <c r="AGA2" s="25"/>
      <c r="AGB2" s="25"/>
      <c r="AGC2" s="25"/>
      <c r="AGD2" s="25"/>
      <c r="AGE2" s="25"/>
      <c r="AGF2" s="25"/>
      <c r="AGG2" s="25"/>
      <c r="AGH2" s="25"/>
      <c r="AGI2" s="25"/>
      <c r="AGJ2" s="25"/>
      <c r="AGK2" s="25"/>
      <c r="AGL2" s="25"/>
      <c r="AGM2" s="25"/>
      <c r="AGN2" s="25"/>
      <c r="AGO2" s="25"/>
      <c r="AGP2" s="25"/>
      <c r="AGQ2" s="25"/>
      <c r="AGR2" s="25"/>
      <c r="AGS2" s="25"/>
      <c r="AGT2" s="25"/>
      <c r="AGU2" s="25"/>
      <c r="AGV2" s="25"/>
      <c r="AGW2" s="25"/>
      <c r="AGX2" s="25"/>
      <c r="AGY2" s="25"/>
      <c r="AGZ2" s="25"/>
      <c r="AHA2" s="25"/>
      <c r="AHB2" s="25"/>
      <c r="AHC2" s="25"/>
      <c r="AHD2" s="25"/>
      <c r="AHE2" s="25"/>
      <c r="AHF2" s="25"/>
      <c r="AHG2" s="25"/>
      <c r="AHH2" s="25"/>
      <c r="AHI2" s="25"/>
      <c r="AHJ2" s="25"/>
      <c r="AHK2" s="25"/>
      <c r="AHL2" s="25"/>
      <c r="AHM2" s="25"/>
      <c r="AHN2" s="25"/>
      <c r="AHO2" s="25"/>
      <c r="AHP2" s="25"/>
      <c r="AHQ2" s="25"/>
      <c r="AHR2" s="25"/>
      <c r="AHS2" s="25"/>
      <c r="AHT2" s="25"/>
      <c r="AHU2" s="25"/>
      <c r="AHV2" s="25"/>
      <c r="AHW2" s="25"/>
      <c r="AHX2" s="25"/>
      <c r="AHY2" s="25"/>
      <c r="AHZ2" s="25"/>
      <c r="AIA2" s="25"/>
      <c r="AIB2" s="25"/>
      <c r="AIC2" s="25"/>
      <c r="AID2" s="25"/>
      <c r="AIE2" s="25"/>
      <c r="AIF2" s="25"/>
      <c r="AIG2" s="25"/>
      <c r="AIH2" s="25"/>
      <c r="AII2" s="25"/>
      <c r="AIJ2" s="25"/>
      <c r="AIK2" s="25"/>
      <c r="AIL2" s="25"/>
      <c r="AIM2" s="25"/>
      <c r="AIN2" s="25"/>
      <c r="AIO2" s="25"/>
      <c r="AIP2" s="25"/>
      <c r="AIQ2" s="25"/>
      <c r="AIR2" s="25"/>
      <c r="AIS2" s="25"/>
      <c r="AIT2" s="25"/>
      <c r="AIU2" s="25"/>
      <c r="AIV2" s="25"/>
      <c r="AIW2" s="25"/>
      <c r="AIX2" s="25"/>
      <c r="AIY2" s="25"/>
      <c r="AIZ2" s="25"/>
      <c r="AJA2" s="25"/>
      <c r="AJB2" s="25"/>
      <c r="AJC2" s="25"/>
      <c r="AJD2" s="25"/>
      <c r="AJE2" s="25"/>
      <c r="AJF2" s="25"/>
      <c r="AJG2" s="25"/>
      <c r="AJH2" s="25"/>
      <c r="AJI2" s="25"/>
      <c r="AJJ2" s="25"/>
      <c r="AJK2" s="25"/>
      <c r="AJL2" s="25"/>
      <c r="AJM2" s="25"/>
      <c r="AJN2" s="25"/>
      <c r="AJO2" s="25"/>
      <c r="AJP2" s="25"/>
      <c r="AJQ2" s="25"/>
      <c r="AJR2" s="25"/>
      <c r="AJS2" s="25"/>
      <c r="AJT2" s="25"/>
      <c r="AJU2" s="25"/>
      <c r="AJV2" s="25"/>
      <c r="AJW2" s="25"/>
      <c r="AJX2" s="25"/>
      <c r="AJY2" s="25"/>
      <c r="AJZ2" s="25"/>
      <c r="AKA2" s="25"/>
      <c r="AKB2" s="25"/>
      <c r="AKC2" s="25"/>
      <c r="AKD2" s="25"/>
      <c r="AKE2" s="25"/>
      <c r="AKF2" s="25"/>
      <c r="AKG2" s="25"/>
      <c r="AKH2" s="25"/>
      <c r="AKI2" s="25"/>
      <c r="AKJ2" s="25"/>
      <c r="AKK2" s="25"/>
      <c r="AKL2" s="25"/>
      <c r="AKM2" s="25"/>
      <c r="AKN2" s="25"/>
      <c r="AKO2" s="25"/>
      <c r="AKP2" s="25"/>
      <c r="AKQ2" s="25"/>
      <c r="AKR2" s="25"/>
      <c r="AKS2" s="25"/>
      <c r="AKT2" s="25"/>
      <c r="AKU2" s="25"/>
      <c r="AKV2" s="25"/>
      <c r="AKW2" s="25"/>
      <c r="AKX2" s="25"/>
      <c r="AKY2" s="25"/>
      <c r="AKZ2" s="25"/>
      <c r="ALA2" s="25"/>
      <c r="ALB2" s="25"/>
      <c r="ALC2" s="25"/>
      <c r="ALD2" s="25"/>
      <c r="ALE2" s="25"/>
      <c r="ALF2" s="25"/>
      <c r="ALG2" s="25"/>
      <c r="ALH2" s="25"/>
      <c r="ALI2" s="25"/>
      <c r="ALJ2" s="25"/>
      <c r="ALK2" s="25"/>
      <c r="ALL2" s="25"/>
      <c r="ALM2" s="25"/>
      <c r="ALN2" s="25"/>
      <c r="ALO2" s="25"/>
      <c r="ALP2" s="25"/>
      <c r="ALQ2" s="25"/>
      <c r="ALR2" s="25"/>
      <c r="ALS2" s="25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</row>
    <row r="3" spans="1:1022" ht="15">
      <c r="A3" s="26" t="s">
        <v>158</v>
      </c>
      <c r="B3" s="28">
        <v>43034</v>
      </c>
      <c r="C3" s="26"/>
      <c r="D3" s="26"/>
      <c r="E3" s="26"/>
      <c r="F3" s="2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  <c r="MI3" s="25"/>
      <c r="MJ3" s="25"/>
      <c r="MK3" s="25"/>
      <c r="ML3" s="25"/>
      <c r="MM3" s="25"/>
      <c r="MN3" s="25"/>
      <c r="MO3" s="25"/>
      <c r="MP3" s="25"/>
      <c r="MQ3" s="25"/>
      <c r="MR3" s="25"/>
      <c r="MS3" s="25"/>
      <c r="MT3" s="25"/>
      <c r="MU3" s="25"/>
      <c r="MV3" s="25"/>
      <c r="MW3" s="25"/>
      <c r="MX3" s="25"/>
      <c r="MY3" s="25"/>
      <c r="MZ3" s="25"/>
      <c r="NA3" s="25"/>
      <c r="NB3" s="25"/>
      <c r="NC3" s="25"/>
      <c r="ND3" s="25"/>
      <c r="NE3" s="25"/>
      <c r="NF3" s="25"/>
      <c r="NG3" s="25"/>
      <c r="NH3" s="25"/>
      <c r="NI3" s="25"/>
      <c r="NJ3" s="25"/>
      <c r="NK3" s="25"/>
      <c r="NL3" s="25"/>
      <c r="NM3" s="25"/>
      <c r="NN3" s="25"/>
      <c r="NO3" s="25"/>
      <c r="NP3" s="25"/>
      <c r="NQ3" s="25"/>
      <c r="NR3" s="25"/>
      <c r="NS3" s="25"/>
      <c r="NT3" s="25"/>
      <c r="NU3" s="25"/>
      <c r="NV3" s="25"/>
      <c r="NW3" s="25"/>
      <c r="NX3" s="25"/>
      <c r="NY3" s="25"/>
      <c r="NZ3" s="25"/>
      <c r="OA3" s="25"/>
      <c r="OB3" s="25"/>
      <c r="OC3" s="25"/>
      <c r="OD3" s="25"/>
      <c r="OE3" s="25"/>
      <c r="OF3" s="25"/>
      <c r="OG3" s="25"/>
      <c r="OH3" s="25"/>
      <c r="OI3" s="25"/>
      <c r="OJ3" s="25"/>
      <c r="OK3" s="25"/>
      <c r="OL3" s="25"/>
      <c r="OM3" s="25"/>
      <c r="ON3" s="25"/>
      <c r="OO3" s="25"/>
      <c r="OP3" s="25"/>
      <c r="OQ3" s="25"/>
      <c r="OR3" s="25"/>
      <c r="OS3" s="25"/>
      <c r="OT3" s="25"/>
      <c r="OU3" s="25"/>
      <c r="OV3" s="25"/>
      <c r="OW3" s="25"/>
      <c r="OX3" s="25"/>
      <c r="OY3" s="25"/>
      <c r="OZ3" s="25"/>
      <c r="PA3" s="25"/>
      <c r="PB3" s="25"/>
      <c r="PC3" s="25"/>
      <c r="PD3" s="25"/>
      <c r="PE3" s="25"/>
      <c r="PF3" s="25"/>
      <c r="PG3" s="25"/>
      <c r="PH3" s="25"/>
      <c r="PI3" s="25"/>
      <c r="PJ3" s="25"/>
      <c r="PK3" s="25"/>
      <c r="PL3" s="25"/>
      <c r="PM3" s="25"/>
      <c r="PN3" s="25"/>
      <c r="PO3" s="25"/>
      <c r="PP3" s="25"/>
      <c r="PQ3" s="25"/>
      <c r="PR3" s="25"/>
      <c r="PS3" s="25"/>
      <c r="PT3" s="25"/>
      <c r="PU3" s="25"/>
      <c r="PV3" s="25"/>
      <c r="PW3" s="25"/>
      <c r="PX3" s="25"/>
      <c r="PY3" s="25"/>
      <c r="PZ3" s="25"/>
      <c r="QA3" s="25"/>
      <c r="QB3" s="25"/>
      <c r="QC3" s="25"/>
      <c r="QD3" s="25"/>
      <c r="QE3" s="25"/>
      <c r="QF3" s="25"/>
      <c r="QG3" s="25"/>
      <c r="QH3" s="25"/>
      <c r="QI3" s="25"/>
      <c r="QJ3" s="25"/>
      <c r="QK3" s="25"/>
      <c r="QL3" s="25"/>
      <c r="QM3" s="25"/>
      <c r="QN3" s="25"/>
      <c r="QO3" s="25"/>
      <c r="QP3" s="25"/>
      <c r="QQ3" s="25"/>
      <c r="QR3" s="25"/>
      <c r="QS3" s="25"/>
      <c r="QT3" s="25"/>
      <c r="QU3" s="25"/>
      <c r="QV3" s="25"/>
      <c r="QW3" s="25"/>
      <c r="QX3" s="25"/>
      <c r="QY3" s="25"/>
      <c r="QZ3" s="25"/>
      <c r="RA3" s="25"/>
      <c r="RB3" s="25"/>
      <c r="RC3" s="25"/>
      <c r="RD3" s="25"/>
      <c r="RE3" s="25"/>
      <c r="RF3" s="25"/>
      <c r="RG3" s="25"/>
      <c r="RH3" s="25"/>
      <c r="RI3" s="25"/>
      <c r="RJ3" s="25"/>
      <c r="RK3" s="25"/>
      <c r="RL3" s="25"/>
      <c r="RM3" s="25"/>
      <c r="RN3" s="25"/>
      <c r="RO3" s="25"/>
      <c r="RP3" s="25"/>
      <c r="RQ3" s="25"/>
      <c r="RR3" s="25"/>
      <c r="RS3" s="25"/>
      <c r="RT3" s="25"/>
      <c r="RU3" s="25"/>
      <c r="RV3" s="25"/>
      <c r="RW3" s="25"/>
      <c r="RX3" s="25"/>
      <c r="RY3" s="25"/>
      <c r="RZ3" s="25"/>
      <c r="SA3" s="25"/>
      <c r="SB3" s="25"/>
      <c r="SC3" s="25"/>
      <c r="SD3" s="25"/>
      <c r="SE3" s="25"/>
      <c r="SF3" s="25"/>
      <c r="SG3" s="25"/>
      <c r="SH3" s="25"/>
      <c r="SI3" s="25"/>
      <c r="SJ3" s="25"/>
      <c r="SK3" s="25"/>
      <c r="SL3" s="25"/>
      <c r="SM3" s="25"/>
      <c r="SN3" s="25"/>
      <c r="SO3" s="25"/>
      <c r="SP3" s="25"/>
      <c r="SQ3" s="25"/>
      <c r="SR3" s="25"/>
      <c r="SS3" s="25"/>
      <c r="ST3" s="25"/>
      <c r="SU3" s="25"/>
      <c r="SV3" s="25"/>
      <c r="SW3" s="25"/>
      <c r="SX3" s="25"/>
      <c r="SY3" s="25"/>
      <c r="SZ3" s="25"/>
      <c r="TA3" s="25"/>
      <c r="TB3" s="25"/>
      <c r="TC3" s="25"/>
      <c r="TD3" s="25"/>
      <c r="TE3" s="25"/>
      <c r="TF3" s="25"/>
      <c r="TG3" s="25"/>
      <c r="TH3" s="25"/>
      <c r="TI3" s="25"/>
      <c r="TJ3" s="25"/>
      <c r="TK3" s="25"/>
      <c r="TL3" s="25"/>
      <c r="TM3" s="25"/>
      <c r="TN3" s="25"/>
      <c r="TO3" s="25"/>
      <c r="TP3" s="25"/>
      <c r="TQ3" s="25"/>
      <c r="TR3" s="25"/>
      <c r="TS3" s="25"/>
      <c r="TT3" s="25"/>
      <c r="TU3" s="25"/>
      <c r="TV3" s="25"/>
      <c r="TW3" s="25"/>
      <c r="TX3" s="25"/>
      <c r="TY3" s="25"/>
      <c r="TZ3" s="25"/>
      <c r="UA3" s="25"/>
      <c r="UB3" s="25"/>
      <c r="UC3" s="25"/>
      <c r="UD3" s="25"/>
      <c r="UE3" s="25"/>
      <c r="UF3" s="25"/>
      <c r="UG3" s="25"/>
      <c r="UH3" s="25"/>
      <c r="UI3" s="25"/>
      <c r="UJ3" s="25"/>
      <c r="UK3" s="25"/>
      <c r="UL3" s="25"/>
      <c r="UM3" s="25"/>
      <c r="UN3" s="25"/>
      <c r="UO3" s="25"/>
      <c r="UP3" s="25"/>
      <c r="UQ3" s="25"/>
      <c r="UR3" s="25"/>
      <c r="US3" s="25"/>
      <c r="UT3" s="25"/>
      <c r="UU3" s="25"/>
      <c r="UV3" s="25"/>
      <c r="UW3" s="25"/>
      <c r="UX3" s="25"/>
      <c r="UY3" s="25"/>
      <c r="UZ3" s="25"/>
      <c r="VA3" s="25"/>
      <c r="VB3" s="25"/>
      <c r="VC3" s="25"/>
      <c r="VD3" s="25"/>
      <c r="VE3" s="25"/>
      <c r="VF3" s="25"/>
      <c r="VG3" s="25"/>
      <c r="VH3" s="25"/>
      <c r="VI3" s="25"/>
      <c r="VJ3" s="25"/>
      <c r="VK3" s="25"/>
      <c r="VL3" s="25"/>
      <c r="VM3" s="25"/>
      <c r="VN3" s="25"/>
      <c r="VO3" s="25"/>
      <c r="VP3" s="25"/>
      <c r="VQ3" s="25"/>
      <c r="VR3" s="25"/>
      <c r="VS3" s="25"/>
      <c r="VT3" s="25"/>
      <c r="VU3" s="25"/>
      <c r="VV3" s="25"/>
      <c r="VW3" s="25"/>
      <c r="VX3" s="25"/>
      <c r="VY3" s="25"/>
      <c r="VZ3" s="25"/>
      <c r="WA3" s="25"/>
      <c r="WB3" s="25"/>
      <c r="WC3" s="25"/>
      <c r="WD3" s="25"/>
      <c r="WE3" s="25"/>
      <c r="WF3" s="25"/>
      <c r="WG3" s="25"/>
      <c r="WH3" s="25"/>
      <c r="WI3" s="25"/>
      <c r="WJ3" s="25"/>
      <c r="WK3" s="25"/>
      <c r="WL3" s="25"/>
      <c r="WM3" s="25"/>
      <c r="WN3" s="25"/>
      <c r="WO3" s="25"/>
      <c r="WP3" s="25"/>
      <c r="WQ3" s="25"/>
      <c r="WR3" s="25"/>
      <c r="WS3" s="25"/>
      <c r="WT3" s="25"/>
      <c r="WU3" s="25"/>
      <c r="WV3" s="25"/>
      <c r="WW3" s="25"/>
      <c r="WX3" s="25"/>
      <c r="WY3" s="25"/>
      <c r="WZ3" s="25"/>
      <c r="XA3" s="25"/>
      <c r="XB3" s="25"/>
      <c r="XC3" s="25"/>
      <c r="XD3" s="25"/>
      <c r="XE3" s="25"/>
      <c r="XF3" s="25"/>
      <c r="XG3" s="25"/>
      <c r="XH3" s="25"/>
      <c r="XI3" s="25"/>
      <c r="XJ3" s="25"/>
      <c r="XK3" s="25"/>
      <c r="XL3" s="25"/>
      <c r="XM3" s="25"/>
      <c r="XN3" s="25"/>
      <c r="XO3" s="25"/>
      <c r="XP3" s="25"/>
      <c r="XQ3" s="25"/>
      <c r="XR3" s="25"/>
      <c r="XS3" s="25"/>
      <c r="XT3" s="25"/>
      <c r="XU3" s="25"/>
      <c r="XV3" s="25"/>
      <c r="XW3" s="25"/>
      <c r="XX3" s="25"/>
      <c r="XY3" s="25"/>
      <c r="XZ3" s="25"/>
      <c r="YA3" s="25"/>
      <c r="YB3" s="25"/>
      <c r="YC3" s="25"/>
      <c r="YD3" s="25"/>
      <c r="YE3" s="25"/>
      <c r="YF3" s="25"/>
      <c r="YG3" s="25"/>
      <c r="YH3" s="25"/>
      <c r="YI3" s="25"/>
      <c r="YJ3" s="25"/>
      <c r="YK3" s="25"/>
      <c r="YL3" s="25"/>
      <c r="YM3" s="25"/>
      <c r="YN3" s="25"/>
      <c r="YO3" s="25"/>
      <c r="YP3" s="25"/>
      <c r="YQ3" s="25"/>
      <c r="YR3" s="25"/>
      <c r="YS3" s="25"/>
      <c r="YT3" s="25"/>
      <c r="YU3" s="25"/>
      <c r="YV3" s="25"/>
      <c r="YW3" s="25"/>
      <c r="YX3" s="25"/>
      <c r="YY3" s="25"/>
      <c r="YZ3" s="25"/>
      <c r="ZA3" s="25"/>
      <c r="ZB3" s="25"/>
      <c r="ZC3" s="25"/>
      <c r="ZD3" s="25"/>
      <c r="ZE3" s="25"/>
      <c r="ZF3" s="25"/>
      <c r="ZG3" s="25"/>
      <c r="ZH3" s="25"/>
      <c r="ZI3" s="25"/>
      <c r="ZJ3" s="25"/>
      <c r="ZK3" s="25"/>
      <c r="ZL3" s="25"/>
      <c r="ZM3" s="25"/>
      <c r="ZN3" s="25"/>
      <c r="ZO3" s="25"/>
      <c r="ZP3" s="25"/>
      <c r="ZQ3" s="25"/>
      <c r="ZR3" s="25"/>
      <c r="ZS3" s="25"/>
      <c r="ZT3" s="25"/>
      <c r="ZU3" s="25"/>
      <c r="ZV3" s="25"/>
      <c r="ZW3" s="25"/>
      <c r="ZX3" s="25"/>
      <c r="ZY3" s="25"/>
      <c r="ZZ3" s="25"/>
      <c r="AAA3" s="25"/>
      <c r="AAB3" s="25"/>
      <c r="AAC3" s="25"/>
      <c r="AAD3" s="25"/>
      <c r="AAE3" s="25"/>
      <c r="AAF3" s="25"/>
      <c r="AAG3" s="25"/>
      <c r="AAH3" s="25"/>
      <c r="AAI3" s="25"/>
      <c r="AAJ3" s="25"/>
      <c r="AAK3" s="25"/>
      <c r="AAL3" s="25"/>
      <c r="AAM3" s="25"/>
      <c r="AAN3" s="25"/>
      <c r="AAO3" s="25"/>
      <c r="AAP3" s="25"/>
      <c r="AAQ3" s="25"/>
      <c r="AAR3" s="25"/>
      <c r="AAS3" s="25"/>
      <c r="AAT3" s="25"/>
      <c r="AAU3" s="25"/>
      <c r="AAV3" s="25"/>
      <c r="AAW3" s="25"/>
      <c r="AAX3" s="25"/>
      <c r="AAY3" s="25"/>
      <c r="AAZ3" s="25"/>
      <c r="ABA3" s="25"/>
      <c r="ABB3" s="25"/>
      <c r="ABC3" s="25"/>
      <c r="ABD3" s="25"/>
      <c r="ABE3" s="25"/>
      <c r="ABF3" s="25"/>
      <c r="ABG3" s="25"/>
      <c r="ABH3" s="25"/>
      <c r="ABI3" s="25"/>
      <c r="ABJ3" s="25"/>
      <c r="ABK3" s="25"/>
      <c r="ABL3" s="25"/>
      <c r="ABM3" s="25"/>
      <c r="ABN3" s="25"/>
      <c r="ABO3" s="25"/>
      <c r="ABP3" s="25"/>
      <c r="ABQ3" s="25"/>
      <c r="ABR3" s="25"/>
      <c r="ABS3" s="25"/>
      <c r="ABT3" s="25"/>
      <c r="ABU3" s="25"/>
      <c r="ABV3" s="25"/>
      <c r="ABW3" s="25"/>
      <c r="ABX3" s="25"/>
      <c r="ABY3" s="25"/>
      <c r="ABZ3" s="25"/>
      <c r="ACA3" s="25"/>
      <c r="ACB3" s="25"/>
      <c r="ACC3" s="25"/>
      <c r="ACD3" s="25"/>
      <c r="ACE3" s="25"/>
      <c r="ACF3" s="25"/>
      <c r="ACG3" s="25"/>
      <c r="ACH3" s="25"/>
      <c r="ACI3" s="25"/>
      <c r="ACJ3" s="25"/>
      <c r="ACK3" s="25"/>
      <c r="ACL3" s="25"/>
      <c r="ACM3" s="25"/>
      <c r="ACN3" s="25"/>
      <c r="ACO3" s="25"/>
      <c r="ACP3" s="25"/>
      <c r="ACQ3" s="25"/>
      <c r="ACR3" s="25"/>
      <c r="ACS3" s="25"/>
      <c r="ACT3" s="25"/>
      <c r="ACU3" s="25"/>
      <c r="ACV3" s="25"/>
      <c r="ACW3" s="25"/>
      <c r="ACX3" s="25"/>
      <c r="ACY3" s="25"/>
      <c r="ACZ3" s="25"/>
      <c r="ADA3" s="25"/>
      <c r="ADB3" s="25"/>
      <c r="ADC3" s="25"/>
      <c r="ADD3" s="25"/>
      <c r="ADE3" s="25"/>
      <c r="ADF3" s="25"/>
      <c r="ADG3" s="25"/>
      <c r="ADH3" s="25"/>
      <c r="ADI3" s="25"/>
      <c r="ADJ3" s="25"/>
      <c r="ADK3" s="25"/>
      <c r="ADL3" s="25"/>
      <c r="ADM3" s="25"/>
      <c r="ADN3" s="25"/>
      <c r="ADO3" s="25"/>
      <c r="ADP3" s="25"/>
      <c r="ADQ3" s="25"/>
      <c r="ADR3" s="25"/>
      <c r="ADS3" s="25"/>
      <c r="ADT3" s="25"/>
      <c r="ADU3" s="25"/>
      <c r="ADV3" s="25"/>
      <c r="ADW3" s="25"/>
      <c r="ADX3" s="25"/>
      <c r="ADY3" s="25"/>
      <c r="ADZ3" s="25"/>
      <c r="AEA3" s="25"/>
      <c r="AEB3" s="25"/>
      <c r="AEC3" s="25"/>
      <c r="AED3" s="25"/>
      <c r="AEE3" s="25"/>
      <c r="AEF3" s="25"/>
      <c r="AEG3" s="25"/>
      <c r="AEH3" s="25"/>
      <c r="AEI3" s="25"/>
      <c r="AEJ3" s="25"/>
      <c r="AEK3" s="25"/>
      <c r="AEL3" s="25"/>
      <c r="AEM3" s="25"/>
      <c r="AEN3" s="25"/>
      <c r="AEO3" s="25"/>
      <c r="AEP3" s="25"/>
      <c r="AEQ3" s="25"/>
      <c r="AER3" s="25"/>
      <c r="AES3" s="25"/>
      <c r="AET3" s="25"/>
      <c r="AEU3" s="25"/>
      <c r="AEV3" s="25"/>
      <c r="AEW3" s="25"/>
      <c r="AEX3" s="25"/>
      <c r="AEY3" s="25"/>
      <c r="AEZ3" s="25"/>
      <c r="AFA3" s="25"/>
      <c r="AFB3" s="25"/>
      <c r="AFC3" s="25"/>
      <c r="AFD3" s="25"/>
      <c r="AFE3" s="25"/>
      <c r="AFF3" s="25"/>
      <c r="AFG3" s="25"/>
      <c r="AFH3" s="25"/>
      <c r="AFI3" s="25"/>
      <c r="AFJ3" s="25"/>
      <c r="AFK3" s="25"/>
      <c r="AFL3" s="25"/>
      <c r="AFM3" s="25"/>
      <c r="AFN3" s="25"/>
      <c r="AFO3" s="25"/>
      <c r="AFP3" s="25"/>
      <c r="AFQ3" s="25"/>
      <c r="AFR3" s="25"/>
      <c r="AFS3" s="25"/>
      <c r="AFT3" s="25"/>
      <c r="AFU3" s="25"/>
      <c r="AFV3" s="25"/>
      <c r="AFW3" s="25"/>
      <c r="AFX3" s="25"/>
      <c r="AFY3" s="25"/>
      <c r="AFZ3" s="25"/>
      <c r="AGA3" s="25"/>
      <c r="AGB3" s="25"/>
      <c r="AGC3" s="25"/>
      <c r="AGD3" s="25"/>
      <c r="AGE3" s="25"/>
      <c r="AGF3" s="25"/>
      <c r="AGG3" s="25"/>
      <c r="AGH3" s="25"/>
      <c r="AGI3" s="25"/>
      <c r="AGJ3" s="25"/>
      <c r="AGK3" s="25"/>
      <c r="AGL3" s="25"/>
      <c r="AGM3" s="25"/>
      <c r="AGN3" s="25"/>
      <c r="AGO3" s="25"/>
      <c r="AGP3" s="25"/>
      <c r="AGQ3" s="25"/>
      <c r="AGR3" s="25"/>
      <c r="AGS3" s="25"/>
      <c r="AGT3" s="25"/>
      <c r="AGU3" s="25"/>
      <c r="AGV3" s="25"/>
      <c r="AGW3" s="25"/>
      <c r="AGX3" s="25"/>
      <c r="AGY3" s="25"/>
      <c r="AGZ3" s="25"/>
      <c r="AHA3" s="25"/>
      <c r="AHB3" s="25"/>
      <c r="AHC3" s="25"/>
      <c r="AHD3" s="25"/>
      <c r="AHE3" s="25"/>
      <c r="AHF3" s="25"/>
      <c r="AHG3" s="25"/>
      <c r="AHH3" s="25"/>
      <c r="AHI3" s="25"/>
      <c r="AHJ3" s="25"/>
      <c r="AHK3" s="25"/>
      <c r="AHL3" s="25"/>
      <c r="AHM3" s="25"/>
      <c r="AHN3" s="25"/>
      <c r="AHO3" s="25"/>
      <c r="AHP3" s="25"/>
      <c r="AHQ3" s="25"/>
      <c r="AHR3" s="25"/>
      <c r="AHS3" s="25"/>
      <c r="AHT3" s="25"/>
      <c r="AHU3" s="25"/>
      <c r="AHV3" s="25"/>
      <c r="AHW3" s="25"/>
      <c r="AHX3" s="25"/>
      <c r="AHY3" s="25"/>
      <c r="AHZ3" s="25"/>
      <c r="AIA3" s="25"/>
      <c r="AIB3" s="25"/>
      <c r="AIC3" s="25"/>
      <c r="AID3" s="25"/>
      <c r="AIE3" s="25"/>
      <c r="AIF3" s="25"/>
      <c r="AIG3" s="25"/>
      <c r="AIH3" s="25"/>
      <c r="AII3" s="25"/>
      <c r="AIJ3" s="25"/>
      <c r="AIK3" s="25"/>
      <c r="AIL3" s="25"/>
      <c r="AIM3" s="25"/>
      <c r="AIN3" s="25"/>
      <c r="AIO3" s="25"/>
      <c r="AIP3" s="25"/>
      <c r="AIQ3" s="25"/>
      <c r="AIR3" s="25"/>
      <c r="AIS3" s="25"/>
      <c r="AIT3" s="25"/>
      <c r="AIU3" s="25"/>
      <c r="AIV3" s="25"/>
      <c r="AIW3" s="25"/>
      <c r="AIX3" s="25"/>
      <c r="AIY3" s="25"/>
      <c r="AIZ3" s="25"/>
      <c r="AJA3" s="25"/>
      <c r="AJB3" s="25"/>
      <c r="AJC3" s="25"/>
      <c r="AJD3" s="25"/>
      <c r="AJE3" s="25"/>
      <c r="AJF3" s="25"/>
      <c r="AJG3" s="25"/>
      <c r="AJH3" s="25"/>
      <c r="AJI3" s="25"/>
      <c r="AJJ3" s="25"/>
      <c r="AJK3" s="25"/>
      <c r="AJL3" s="25"/>
      <c r="AJM3" s="25"/>
      <c r="AJN3" s="25"/>
      <c r="AJO3" s="25"/>
      <c r="AJP3" s="25"/>
      <c r="AJQ3" s="25"/>
      <c r="AJR3" s="25"/>
      <c r="AJS3" s="25"/>
      <c r="AJT3" s="25"/>
      <c r="AJU3" s="25"/>
      <c r="AJV3" s="25"/>
      <c r="AJW3" s="25"/>
      <c r="AJX3" s="25"/>
      <c r="AJY3" s="25"/>
      <c r="AJZ3" s="25"/>
      <c r="AKA3" s="25"/>
      <c r="AKB3" s="25"/>
      <c r="AKC3" s="25"/>
      <c r="AKD3" s="25"/>
      <c r="AKE3" s="25"/>
      <c r="AKF3" s="25"/>
      <c r="AKG3" s="25"/>
      <c r="AKH3" s="25"/>
      <c r="AKI3" s="25"/>
      <c r="AKJ3" s="25"/>
      <c r="AKK3" s="25"/>
      <c r="AKL3" s="25"/>
      <c r="AKM3" s="25"/>
      <c r="AKN3" s="25"/>
      <c r="AKO3" s="25"/>
      <c r="AKP3" s="25"/>
      <c r="AKQ3" s="25"/>
      <c r="AKR3" s="25"/>
      <c r="AKS3" s="25"/>
      <c r="AKT3" s="25"/>
      <c r="AKU3" s="25"/>
      <c r="AKV3" s="25"/>
      <c r="AKW3" s="25"/>
      <c r="AKX3" s="25"/>
      <c r="AKY3" s="25"/>
      <c r="AKZ3" s="25"/>
      <c r="ALA3" s="25"/>
      <c r="ALB3" s="25"/>
      <c r="ALC3" s="25"/>
      <c r="ALD3" s="25"/>
      <c r="ALE3" s="25"/>
      <c r="ALF3" s="25"/>
      <c r="ALG3" s="25"/>
      <c r="ALH3" s="25"/>
      <c r="ALI3" s="25"/>
      <c r="ALJ3" s="25"/>
      <c r="ALK3" s="25"/>
      <c r="ALL3" s="25"/>
      <c r="ALM3" s="25"/>
      <c r="ALN3" s="25"/>
      <c r="ALO3" s="25"/>
      <c r="ALP3" s="25"/>
      <c r="ALQ3" s="25"/>
      <c r="ALR3" s="25"/>
      <c r="ALS3" s="25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</row>
    <row r="4" spans="1:1022" ht="15">
      <c r="A4" s="26" t="s">
        <v>159</v>
      </c>
      <c r="B4" s="30" t="s">
        <v>160</v>
      </c>
      <c r="C4" s="26"/>
      <c r="D4" s="26"/>
      <c r="E4" s="26"/>
      <c r="F4" s="2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5"/>
      <c r="RZ4" s="25"/>
      <c r="SA4" s="25"/>
      <c r="SB4" s="25"/>
      <c r="SC4" s="25"/>
      <c r="SD4" s="25"/>
      <c r="SE4" s="25"/>
      <c r="SF4" s="25"/>
      <c r="SG4" s="25"/>
      <c r="SH4" s="25"/>
      <c r="SI4" s="25"/>
      <c r="SJ4" s="25"/>
      <c r="SK4" s="25"/>
      <c r="SL4" s="25"/>
      <c r="SM4" s="25"/>
      <c r="SN4" s="25"/>
      <c r="SO4" s="25"/>
      <c r="SP4" s="25"/>
      <c r="SQ4" s="25"/>
      <c r="SR4" s="25"/>
      <c r="SS4" s="25"/>
      <c r="ST4" s="25"/>
      <c r="SU4" s="25"/>
      <c r="SV4" s="25"/>
      <c r="SW4" s="25"/>
      <c r="SX4" s="25"/>
      <c r="SY4" s="25"/>
      <c r="SZ4" s="25"/>
      <c r="TA4" s="25"/>
      <c r="TB4" s="25"/>
      <c r="TC4" s="25"/>
      <c r="TD4" s="25"/>
      <c r="TE4" s="25"/>
      <c r="TF4" s="25"/>
      <c r="TG4" s="25"/>
      <c r="TH4" s="25"/>
      <c r="TI4" s="25"/>
      <c r="TJ4" s="25"/>
      <c r="TK4" s="25"/>
      <c r="TL4" s="25"/>
      <c r="TM4" s="25"/>
      <c r="TN4" s="25"/>
      <c r="TO4" s="25"/>
      <c r="TP4" s="25"/>
      <c r="TQ4" s="25"/>
      <c r="TR4" s="25"/>
      <c r="TS4" s="25"/>
      <c r="TT4" s="25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 s="25"/>
      <c r="UL4" s="25"/>
      <c r="UM4" s="25"/>
      <c r="UN4" s="25"/>
      <c r="UO4" s="25"/>
      <c r="UP4" s="25"/>
      <c r="UQ4" s="25"/>
      <c r="UR4" s="25"/>
      <c r="US4" s="25"/>
      <c r="UT4" s="25"/>
      <c r="UU4" s="25"/>
      <c r="UV4" s="25"/>
      <c r="UW4" s="25"/>
      <c r="UX4" s="25"/>
      <c r="UY4" s="25"/>
      <c r="UZ4" s="25"/>
      <c r="VA4" s="25"/>
      <c r="VB4" s="25"/>
      <c r="VC4" s="25"/>
      <c r="VD4" s="25"/>
      <c r="VE4" s="25"/>
      <c r="VF4" s="25"/>
      <c r="VG4" s="25"/>
      <c r="VH4" s="25"/>
      <c r="VI4" s="25"/>
      <c r="VJ4" s="25"/>
      <c r="VK4" s="25"/>
      <c r="VL4" s="25"/>
      <c r="VM4" s="25"/>
      <c r="VN4" s="25"/>
      <c r="VO4" s="25"/>
      <c r="VP4" s="25"/>
      <c r="VQ4" s="25"/>
      <c r="VR4" s="25"/>
      <c r="VS4" s="25"/>
      <c r="VT4" s="25"/>
      <c r="VU4" s="25"/>
      <c r="VV4" s="25"/>
      <c r="VW4" s="25"/>
      <c r="VX4" s="25"/>
      <c r="VY4" s="25"/>
      <c r="VZ4" s="25"/>
      <c r="WA4" s="25"/>
      <c r="WB4" s="25"/>
      <c r="WC4" s="25"/>
      <c r="WD4" s="25"/>
      <c r="WE4" s="25"/>
      <c r="WF4" s="25"/>
      <c r="WG4" s="25"/>
      <c r="WH4" s="25"/>
      <c r="WI4" s="25"/>
      <c r="WJ4" s="25"/>
      <c r="WK4" s="25"/>
      <c r="WL4" s="25"/>
      <c r="WM4" s="25"/>
      <c r="WN4" s="25"/>
      <c r="WO4" s="25"/>
      <c r="WP4" s="25"/>
      <c r="WQ4" s="25"/>
      <c r="WR4" s="25"/>
      <c r="WS4" s="25"/>
      <c r="WT4" s="25"/>
      <c r="WU4" s="25"/>
      <c r="WV4" s="25"/>
      <c r="WW4" s="25"/>
      <c r="WX4" s="25"/>
      <c r="WY4" s="25"/>
      <c r="WZ4" s="25"/>
      <c r="XA4" s="25"/>
      <c r="XB4" s="25"/>
      <c r="XC4" s="25"/>
      <c r="XD4" s="25"/>
      <c r="XE4" s="25"/>
      <c r="XF4" s="25"/>
      <c r="XG4" s="25"/>
      <c r="XH4" s="25"/>
      <c r="XI4" s="25"/>
      <c r="XJ4" s="25"/>
      <c r="XK4" s="25"/>
      <c r="XL4" s="25"/>
      <c r="XM4" s="25"/>
      <c r="XN4" s="25"/>
      <c r="XO4" s="25"/>
      <c r="XP4" s="25"/>
      <c r="XQ4" s="25"/>
      <c r="XR4" s="25"/>
      <c r="XS4" s="25"/>
      <c r="XT4" s="25"/>
      <c r="XU4" s="25"/>
      <c r="XV4" s="25"/>
      <c r="XW4" s="25"/>
      <c r="XX4" s="25"/>
      <c r="XY4" s="25"/>
      <c r="XZ4" s="25"/>
      <c r="YA4" s="25"/>
      <c r="YB4" s="25"/>
      <c r="YC4" s="25"/>
      <c r="YD4" s="25"/>
      <c r="YE4" s="25"/>
      <c r="YF4" s="25"/>
      <c r="YG4" s="25"/>
      <c r="YH4" s="25"/>
      <c r="YI4" s="25"/>
      <c r="YJ4" s="25"/>
      <c r="YK4" s="25"/>
      <c r="YL4" s="25"/>
      <c r="YM4" s="25"/>
      <c r="YN4" s="25"/>
      <c r="YO4" s="25"/>
      <c r="YP4" s="25"/>
      <c r="YQ4" s="25"/>
      <c r="YR4" s="25"/>
      <c r="YS4" s="25"/>
      <c r="YT4" s="25"/>
      <c r="YU4" s="25"/>
      <c r="YV4" s="25"/>
      <c r="YW4" s="25"/>
      <c r="YX4" s="25"/>
      <c r="YY4" s="25"/>
      <c r="YZ4" s="25"/>
      <c r="ZA4" s="25"/>
      <c r="ZB4" s="25"/>
      <c r="ZC4" s="25"/>
      <c r="ZD4" s="25"/>
      <c r="ZE4" s="25"/>
      <c r="ZF4" s="25"/>
      <c r="ZG4" s="25"/>
      <c r="ZH4" s="25"/>
      <c r="ZI4" s="25"/>
      <c r="ZJ4" s="25"/>
      <c r="ZK4" s="25"/>
      <c r="ZL4" s="25"/>
      <c r="ZM4" s="25"/>
      <c r="ZN4" s="25"/>
      <c r="ZO4" s="25"/>
      <c r="ZP4" s="25"/>
      <c r="ZQ4" s="25"/>
      <c r="ZR4" s="25"/>
      <c r="ZS4" s="25"/>
      <c r="ZT4" s="25"/>
      <c r="ZU4" s="25"/>
      <c r="ZV4" s="25"/>
      <c r="ZW4" s="25"/>
      <c r="ZX4" s="25"/>
      <c r="ZY4" s="25"/>
      <c r="ZZ4" s="25"/>
      <c r="AAA4" s="25"/>
      <c r="AAB4" s="25"/>
      <c r="AAC4" s="25"/>
      <c r="AAD4" s="25"/>
      <c r="AAE4" s="25"/>
      <c r="AAF4" s="25"/>
      <c r="AAG4" s="25"/>
      <c r="AAH4" s="25"/>
      <c r="AAI4" s="25"/>
      <c r="AAJ4" s="25"/>
      <c r="AAK4" s="25"/>
      <c r="AAL4" s="25"/>
      <c r="AAM4" s="25"/>
      <c r="AAN4" s="25"/>
      <c r="AAO4" s="25"/>
      <c r="AAP4" s="25"/>
      <c r="AAQ4" s="25"/>
      <c r="AAR4" s="25"/>
      <c r="AAS4" s="25"/>
      <c r="AAT4" s="25"/>
      <c r="AAU4" s="25"/>
      <c r="AAV4" s="25"/>
      <c r="AAW4" s="25"/>
      <c r="AAX4" s="25"/>
      <c r="AAY4" s="25"/>
      <c r="AAZ4" s="25"/>
      <c r="ABA4" s="25"/>
      <c r="ABB4" s="25"/>
      <c r="ABC4" s="25"/>
      <c r="ABD4" s="25"/>
      <c r="ABE4" s="25"/>
      <c r="ABF4" s="25"/>
      <c r="ABG4" s="25"/>
      <c r="ABH4" s="25"/>
      <c r="ABI4" s="25"/>
      <c r="ABJ4" s="25"/>
      <c r="ABK4" s="25"/>
      <c r="ABL4" s="25"/>
      <c r="ABM4" s="25"/>
      <c r="ABN4" s="25"/>
      <c r="ABO4" s="25"/>
      <c r="ABP4" s="25"/>
      <c r="ABQ4" s="25"/>
      <c r="ABR4" s="25"/>
      <c r="ABS4" s="25"/>
      <c r="ABT4" s="25"/>
      <c r="ABU4" s="25"/>
      <c r="ABV4" s="25"/>
      <c r="ABW4" s="25"/>
      <c r="ABX4" s="25"/>
      <c r="ABY4" s="25"/>
      <c r="ABZ4" s="25"/>
      <c r="ACA4" s="25"/>
      <c r="ACB4" s="25"/>
      <c r="ACC4" s="25"/>
      <c r="ACD4" s="25"/>
      <c r="ACE4" s="25"/>
      <c r="ACF4" s="25"/>
      <c r="ACG4" s="25"/>
      <c r="ACH4" s="25"/>
      <c r="ACI4" s="25"/>
      <c r="ACJ4" s="25"/>
      <c r="ACK4" s="25"/>
      <c r="ACL4" s="25"/>
      <c r="ACM4" s="25"/>
      <c r="ACN4" s="25"/>
      <c r="ACO4" s="25"/>
      <c r="ACP4" s="25"/>
      <c r="ACQ4" s="25"/>
      <c r="ACR4" s="25"/>
      <c r="ACS4" s="25"/>
      <c r="ACT4" s="25"/>
      <c r="ACU4" s="25"/>
      <c r="ACV4" s="25"/>
      <c r="ACW4" s="25"/>
      <c r="ACX4" s="25"/>
      <c r="ACY4" s="25"/>
      <c r="ACZ4" s="25"/>
      <c r="ADA4" s="25"/>
      <c r="ADB4" s="25"/>
      <c r="ADC4" s="25"/>
      <c r="ADD4" s="25"/>
      <c r="ADE4" s="25"/>
      <c r="ADF4" s="25"/>
      <c r="ADG4" s="25"/>
      <c r="ADH4" s="25"/>
      <c r="ADI4" s="25"/>
      <c r="ADJ4" s="25"/>
      <c r="ADK4" s="25"/>
      <c r="ADL4" s="25"/>
      <c r="ADM4" s="25"/>
      <c r="ADN4" s="25"/>
      <c r="ADO4" s="25"/>
      <c r="ADP4" s="25"/>
      <c r="ADQ4" s="25"/>
      <c r="ADR4" s="25"/>
      <c r="ADS4" s="25"/>
      <c r="ADT4" s="25"/>
      <c r="ADU4" s="25"/>
      <c r="ADV4" s="25"/>
      <c r="ADW4" s="25"/>
      <c r="ADX4" s="25"/>
      <c r="ADY4" s="25"/>
      <c r="ADZ4" s="25"/>
      <c r="AEA4" s="25"/>
      <c r="AEB4" s="25"/>
      <c r="AEC4" s="25"/>
      <c r="AED4" s="25"/>
      <c r="AEE4" s="25"/>
      <c r="AEF4" s="25"/>
      <c r="AEG4" s="25"/>
      <c r="AEH4" s="25"/>
      <c r="AEI4" s="25"/>
      <c r="AEJ4" s="25"/>
      <c r="AEK4" s="25"/>
      <c r="AEL4" s="25"/>
      <c r="AEM4" s="25"/>
      <c r="AEN4" s="25"/>
      <c r="AEO4" s="25"/>
      <c r="AEP4" s="25"/>
      <c r="AEQ4" s="25"/>
      <c r="AER4" s="25"/>
      <c r="AES4" s="25"/>
      <c r="AET4" s="25"/>
      <c r="AEU4" s="25"/>
      <c r="AEV4" s="25"/>
      <c r="AEW4" s="25"/>
      <c r="AEX4" s="25"/>
      <c r="AEY4" s="25"/>
      <c r="AEZ4" s="25"/>
      <c r="AFA4" s="25"/>
      <c r="AFB4" s="25"/>
      <c r="AFC4" s="25"/>
      <c r="AFD4" s="25"/>
      <c r="AFE4" s="25"/>
      <c r="AFF4" s="25"/>
      <c r="AFG4" s="25"/>
      <c r="AFH4" s="25"/>
      <c r="AFI4" s="25"/>
      <c r="AFJ4" s="25"/>
      <c r="AFK4" s="25"/>
      <c r="AFL4" s="25"/>
      <c r="AFM4" s="25"/>
      <c r="AFN4" s="25"/>
      <c r="AFO4" s="25"/>
      <c r="AFP4" s="25"/>
      <c r="AFQ4" s="25"/>
      <c r="AFR4" s="25"/>
      <c r="AFS4" s="25"/>
      <c r="AFT4" s="25"/>
      <c r="AFU4" s="25"/>
      <c r="AFV4" s="25"/>
      <c r="AFW4" s="25"/>
      <c r="AFX4" s="25"/>
      <c r="AFY4" s="25"/>
      <c r="AFZ4" s="25"/>
      <c r="AGA4" s="25"/>
      <c r="AGB4" s="25"/>
      <c r="AGC4" s="25"/>
      <c r="AGD4" s="25"/>
      <c r="AGE4" s="25"/>
      <c r="AGF4" s="25"/>
      <c r="AGG4" s="25"/>
      <c r="AGH4" s="25"/>
      <c r="AGI4" s="25"/>
      <c r="AGJ4" s="25"/>
      <c r="AGK4" s="25"/>
      <c r="AGL4" s="25"/>
      <c r="AGM4" s="25"/>
      <c r="AGN4" s="25"/>
      <c r="AGO4" s="25"/>
      <c r="AGP4" s="25"/>
      <c r="AGQ4" s="25"/>
      <c r="AGR4" s="25"/>
      <c r="AGS4" s="25"/>
      <c r="AGT4" s="25"/>
      <c r="AGU4" s="25"/>
      <c r="AGV4" s="25"/>
      <c r="AGW4" s="25"/>
      <c r="AGX4" s="25"/>
      <c r="AGY4" s="25"/>
      <c r="AGZ4" s="25"/>
      <c r="AHA4" s="25"/>
      <c r="AHB4" s="25"/>
      <c r="AHC4" s="25"/>
      <c r="AHD4" s="25"/>
      <c r="AHE4" s="25"/>
      <c r="AHF4" s="25"/>
      <c r="AHG4" s="25"/>
      <c r="AHH4" s="25"/>
      <c r="AHI4" s="25"/>
      <c r="AHJ4" s="25"/>
      <c r="AHK4" s="25"/>
      <c r="AHL4" s="25"/>
      <c r="AHM4" s="25"/>
      <c r="AHN4" s="25"/>
      <c r="AHO4" s="25"/>
      <c r="AHP4" s="25"/>
      <c r="AHQ4" s="25"/>
      <c r="AHR4" s="25"/>
      <c r="AHS4" s="25"/>
      <c r="AHT4" s="25"/>
      <c r="AHU4" s="25"/>
      <c r="AHV4" s="25"/>
      <c r="AHW4" s="25"/>
      <c r="AHX4" s="25"/>
      <c r="AHY4" s="25"/>
      <c r="AHZ4" s="25"/>
      <c r="AIA4" s="25"/>
      <c r="AIB4" s="25"/>
      <c r="AIC4" s="25"/>
      <c r="AID4" s="25"/>
      <c r="AIE4" s="25"/>
      <c r="AIF4" s="25"/>
      <c r="AIG4" s="25"/>
      <c r="AIH4" s="25"/>
      <c r="AII4" s="25"/>
      <c r="AIJ4" s="25"/>
      <c r="AIK4" s="25"/>
      <c r="AIL4" s="25"/>
      <c r="AIM4" s="25"/>
      <c r="AIN4" s="25"/>
      <c r="AIO4" s="25"/>
      <c r="AIP4" s="25"/>
      <c r="AIQ4" s="25"/>
      <c r="AIR4" s="25"/>
      <c r="AIS4" s="25"/>
      <c r="AIT4" s="25"/>
      <c r="AIU4" s="25"/>
      <c r="AIV4" s="25"/>
      <c r="AIW4" s="25"/>
      <c r="AIX4" s="25"/>
      <c r="AIY4" s="25"/>
      <c r="AIZ4" s="25"/>
      <c r="AJA4" s="25"/>
      <c r="AJB4" s="25"/>
      <c r="AJC4" s="25"/>
      <c r="AJD4" s="25"/>
      <c r="AJE4" s="25"/>
      <c r="AJF4" s="25"/>
      <c r="AJG4" s="25"/>
      <c r="AJH4" s="25"/>
      <c r="AJI4" s="25"/>
      <c r="AJJ4" s="25"/>
      <c r="AJK4" s="25"/>
      <c r="AJL4" s="25"/>
      <c r="AJM4" s="25"/>
      <c r="AJN4" s="25"/>
      <c r="AJO4" s="25"/>
      <c r="AJP4" s="25"/>
      <c r="AJQ4" s="25"/>
      <c r="AJR4" s="25"/>
      <c r="AJS4" s="25"/>
      <c r="AJT4" s="25"/>
      <c r="AJU4" s="25"/>
      <c r="AJV4" s="25"/>
      <c r="AJW4" s="25"/>
      <c r="AJX4" s="25"/>
      <c r="AJY4" s="25"/>
      <c r="AJZ4" s="25"/>
      <c r="AKA4" s="25"/>
      <c r="AKB4" s="25"/>
      <c r="AKC4" s="25"/>
      <c r="AKD4" s="25"/>
      <c r="AKE4" s="25"/>
      <c r="AKF4" s="25"/>
      <c r="AKG4" s="25"/>
      <c r="AKH4" s="25"/>
      <c r="AKI4" s="25"/>
      <c r="AKJ4" s="25"/>
      <c r="AKK4" s="25"/>
      <c r="AKL4" s="25"/>
      <c r="AKM4" s="25"/>
      <c r="AKN4" s="25"/>
      <c r="AKO4" s="25"/>
      <c r="AKP4" s="25"/>
      <c r="AKQ4" s="25"/>
      <c r="AKR4" s="25"/>
      <c r="AKS4" s="25"/>
      <c r="AKT4" s="25"/>
      <c r="AKU4" s="25"/>
      <c r="AKV4" s="25"/>
      <c r="AKW4" s="25"/>
      <c r="AKX4" s="25"/>
      <c r="AKY4" s="25"/>
      <c r="AKZ4" s="25"/>
      <c r="ALA4" s="25"/>
      <c r="ALB4" s="25"/>
      <c r="ALC4" s="25"/>
      <c r="ALD4" s="25"/>
      <c r="ALE4" s="25"/>
      <c r="ALF4" s="25"/>
      <c r="ALG4" s="25"/>
      <c r="ALH4" s="25"/>
      <c r="ALI4" s="25"/>
      <c r="ALJ4" s="25"/>
      <c r="ALK4" s="25"/>
      <c r="ALL4" s="25"/>
      <c r="ALM4" s="25"/>
      <c r="ALN4" s="25"/>
      <c r="ALO4" s="25"/>
      <c r="ALP4" s="25"/>
      <c r="ALQ4" s="25"/>
      <c r="ALR4" s="25"/>
      <c r="ALS4" s="25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</row>
    <row r="5" spans="1:1022" ht="15">
      <c r="A5" s="26"/>
      <c r="B5" s="30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</row>
    <row r="6" spans="1:1022" ht="15">
      <c r="A6" s="26"/>
      <c r="B6" s="31" t="s">
        <v>17</v>
      </c>
      <c r="C6" s="26" t="s">
        <v>161</v>
      </c>
      <c r="D6" s="26"/>
      <c r="E6" s="26"/>
      <c r="F6" s="26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  <c r="KB6" s="25"/>
      <c r="KC6" s="25"/>
      <c r="KD6" s="25"/>
      <c r="KE6" s="25"/>
      <c r="KF6" s="25"/>
      <c r="KG6" s="25"/>
      <c r="KH6" s="25"/>
      <c r="KI6" s="25"/>
      <c r="KJ6" s="25"/>
      <c r="KK6" s="25"/>
      <c r="KL6" s="25"/>
      <c r="KM6" s="25"/>
      <c r="KN6" s="25"/>
      <c r="KO6" s="25"/>
      <c r="KP6" s="25"/>
      <c r="KQ6" s="25"/>
      <c r="KR6" s="25"/>
      <c r="KS6" s="25"/>
      <c r="KT6" s="25"/>
      <c r="KU6" s="25"/>
      <c r="KV6" s="25"/>
      <c r="KW6" s="25"/>
      <c r="KX6" s="25"/>
      <c r="KY6" s="25"/>
      <c r="KZ6" s="25"/>
      <c r="LA6" s="25"/>
      <c r="LB6" s="25"/>
      <c r="LC6" s="25"/>
      <c r="LD6" s="25"/>
      <c r="LE6" s="25"/>
      <c r="LF6" s="25"/>
      <c r="LG6" s="25"/>
      <c r="LH6" s="25"/>
      <c r="LI6" s="25"/>
      <c r="LJ6" s="25"/>
      <c r="LK6" s="25"/>
      <c r="LL6" s="25"/>
      <c r="LM6" s="25"/>
      <c r="LN6" s="25"/>
      <c r="LO6" s="25"/>
      <c r="LP6" s="25"/>
      <c r="LQ6" s="25"/>
      <c r="LR6" s="25"/>
      <c r="LS6" s="25"/>
      <c r="LT6" s="25"/>
      <c r="LU6" s="25"/>
      <c r="LV6" s="25"/>
      <c r="LW6" s="25"/>
      <c r="LX6" s="25"/>
      <c r="LY6" s="25"/>
      <c r="LZ6" s="25"/>
      <c r="MA6" s="25"/>
      <c r="MB6" s="25"/>
      <c r="MC6" s="25"/>
      <c r="MD6" s="25"/>
      <c r="ME6" s="25"/>
      <c r="MF6" s="25"/>
      <c r="MG6" s="25"/>
      <c r="MH6" s="25"/>
      <c r="MI6" s="25"/>
      <c r="MJ6" s="25"/>
      <c r="MK6" s="25"/>
      <c r="ML6" s="25"/>
      <c r="MM6" s="25"/>
      <c r="MN6" s="25"/>
      <c r="MO6" s="25"/>
      <c r="MP6" s="25"/>
      <c r="MQ6" s="25"/>
      <c r="MR6" s="25"/>
      <c r="MS6" s="25"/>
      <c r="MT6" s="25"/>
      <c r="MU6" s="25"/>
      <c r="MV6" s="25"/>
      <c r="MW6" s="25"/>
      <c r="MX6" s="25"/>
      <c r="MY6" s="25"/>
      <c r="MZ6" s="25"/>
      <c r="NA6" s="25"/>
      <c r="NB6" s="25"/>
      <c r="NC6" s="25"/>
      <c r="ND6" s="25"/>
      <c r="NE6" s="25"/>
      <c r="NF6" s="25"/>
      <c r="NG6" s="25"/>
      <c r="NH6" s="25"/>
      <c r="NI6" s="25"/>
      <c r="NJ6" s="25"/>
      <c r="NK6" s="25"/>
      <c r="NL6" s="25"/>
      <c r="NM6" s="25"/>
      <c r="NN6" s="25"/>
      <c r="NO6" s="25"/>
      <c r="NP6" s="25"/>
      <c r="NQ6" s="25"/>
      <c r="NR6" s="25"/>
      <c r="NS6" s="25"/>
      <c r="NT6" s="25"/>
      <c r="NU6" s="25"/>
      <c r="NV6" s="25"/>
      <c r="NW6" s="25"/>
      <c r="NX6" s="25"/>
      <c r="NY6" s="25"/>
      <c r="NZ6" s="25"/>
      <c r="OA6" s="25"/>
      <c r="OB6" s="25"/>
      <c r="OC6" s="25"/>
      <c r="OD6" s="25"/>
      <c r="OE6" s="25"/>
      <c r="OF6" s="25"/>
      <c r="OG6" s="25"/>
      <c r="OH6" s="25"/>
      <c r="OI6" s="25"/>
      <c r="OJ6" s="25"/>
      <c r="OK6" s="25"/>
      <c r="OL6" s="25"/>
      <c r="OM6" s="25"/>
      <c r="ON6" s="25"/>
      <c r="OO6" s="25"/>
      <c r="OP6" s="25"/>
      <c r="OQ6" s="25"/>
      <c r="OR6" s="25"/>
      <c r="OS6" s="25"/>
      <c r="OT6" s="25"/>
      <c r="OU6" s="25"/>
      <c r="OV6" s="25"/>
      <c r="OW6" s="25"/>
      <c r="OX6" s="25"/>
      <c r="OY6" s="25"/>
      <c r="OZ6" s="25"/>
      <c r="PA6" s="25"/>
      <c r="PB6" s="25"/>
      <c r="PC6" s="25"/>
      <c r="PD6" s="25"/>
      <c r="PE6" s="25"/>
      <c r="PF6" s="25"/>
      <c r="PG6" s="25"/>
      <c r="PH6" s="25"/>
      <c r="PI6" s="25"/>
      <c r="PJ6" s="25"/>
      <c r="PK6" s="25"/>
      <c r="PL6" s="25"/>
      <c r="PM6" s="25"/>
      <c r="PN6" s="25"/>
      <c r="PO6" s="25"/>
      <c r="PP6" s="25"/>
      <c r="PQ6" s="25"/>
      <c r="PR6" s="25"/>
      <c r="PS6" s="25"/>
      <c r="PT6" s="25"/>
      <c r="PU6" s="25"/>
      <c r="PV6" s="25"/>
      <c r="PW6" s="25"/>
      <c r="PX6" s="25"/>
      <c r="PY6" s="25"/>
      <c r="PZ6" s="25"/>
      <c r="QA6" s="25"/>
      <c r="QB6" s="25"/>
      <c r="QC6" s="25"/>
      <c r="QD6" s="25"/>
      <c r="QE6" s="25"/>
      <c r="QF6" s="25"/>
      <c r="QG6" s="25"/>
      <c r="QH6" s="25"/>
      <c r="QI6" s="25"/>
      <c r="QJ6" s="25"/>
      <c r="QK6" s="25"/>
      <c r="QL6" s="25"/>
      <c r="QM6" s="25"/>
      <c r="QN6" s="25"/>
      <c r="QO6" s="25"/>
      <c r="QP6" s="25"/>
      <c r="QQ6" s="25"/>
      <c r="QR6" s="25"/>
      <c r="QS6" s="25"/>
      <c r="QT6" s="25"/>
      <c r="QU6" s="25"/>
      <c r="QV6" s="25"/>
      <c r="QW6" s="25"/>
      <c r="QX6" s="25"/>
      <c r="QY6" s="25"/>
      <c r="QZ6" s="25"/>
      <c r="RA6" s="25"/>
      <c r="RB6" s="25"/>
      <c r="RC6" s="25"/>
      <c r="RD6" s="25"/>
      <c r="RE6" s="25"/>
      <c r="RF6" s="25"/>
      <c r="RG6" s="25"/>
      <c r="RH6" s="25"/>
      <c r="RI6" s="25"/>
      <c r="RJ6" s="25"/>
      <c r="RK6" s="25"/>
      <c r="RL6" s="25"/>
      <c r="RM6" s="25"/>
      <c r="RN6" s="25"/>
      <c r="RO6" s="25"/>
      <c r="RP6" s="25"/>
      <c r="RQ6" s="25"/>
      <c r="RR6" s="25"/>
      <c r="RS6" s="25"/>
      <c r="RT6" s="25"/>
      <c r="RU6" s="25"/>
      <c r="RV6" s="25"/>
      <c r="RW6" s="25"/>
      <c r="RX6" s="25"/>
      <c r="RY6" s="25"/>
      <c r="RZ6" s="25"/>
      <c r="SA6" s="25"/>
      <c r="SB6" s="25"/>
      <c r="SC6" s="25"/>
      <c r="SD6" s="25"/>
      <c r="SE6" s="25"/>
      <c r="SF6" s="25"/>
      <c r="SG6" s="25"/>
      <c r="SH6" s="25"/>
      <c r="SI6" s="25"/>
      <c r="SJ6" s="25"/>
      <c r="SK6" s="25"/>
      <c r="SL6" s="25"/>
      <c r="SM6" s="25"/>
      <c r="SN6" s="25"/>
      <c r="SO6" s="25"/>
      <c r="SP6" s="25"/>
      <c r="SQ6" s="25"/>
      <c r="SR6" s="25"/>
      <c r="SS6" s="25"/>
      <c r="ST6" s="25"/>
      <c r="SU6" s="25"/>
      <c r="SV6" s="25"/>
      <c r="SW6" s="25"/>
      <c r="SX6" s="25"/>
      <c r="SY6" s="25"/>
      <c r="SZ6" s="25"/>
      <c r="TA6" s="25"/>
      <c r="TB6" s="25"/>
      <c r="TC6" s="25"/>
      <c r="TD6" s="25"/>
      <c r="TE6" s="25"/>
      <c r="TF6" s="25"/>
      <c r="TG6" s="25"/>
      <c r="TH6" s="25"/>
      <c r="TI6" s="25"/>
      <c r="TJ6" s="25"/>
      <c r="TK6" s="25"/>
      <c r="TL6" s="25"/>
      <c r="TM6" s="25"/>
      <c r="TN6" s="25"/>
      <c r="TO6" s="25"/>
      <c r="TP6" s="25"/>
      <c r="TQ6" s="25"/>
      <c r="TR6" s="25"/>
      <c r="TS6" s="25"/>
      <c r="TT6" s="25"/>
      <c r="TU6" s="25"/>
      <c r="TV6" s="25"/>
      <c r="TW6" s="25"/>
      <c r="TX6" s="25"/>
      <c r="TY6" s="25"/>
      <c r="TZ6" s="25"/>
      <c r="UA6" s="25"/>
      <c r="UB6" s="25"/>
      <c r="UC6" s="25"/>
      <c r="UD6" s="25"/>
      <c r="UE6" s="25"/>
      <c r="UF6" s="25"/>
      <c r="UG6" s="25"/>
      <c r="UH6" s="25"/>
      <c r="UI6" s="25"/>
      <c r="UJ6" s="25"/>
      <c r="UK6" s="25"/>
      <c r="UL6" s="25"/>
      <c r="UM6" s="25"/>
      <c r="UN6" s="25"/>
      <c r="UO6" s="25"/>
      <c r="UP6" s="25"/>
      <c r="UQ6" s="25"/>
      <c r="UR6" s="25"/>
      <c r="US6" s="25"/>
      <c r="UT6" s="25"/>
      <c r="UU6" s="25"/>
      <c r="UV6" s="25"/>
      <c r="UW6" s="25"/>
      <c r="UX6" s="25"/>
      <c r="UY6" s="25"/>
      <c r="UZ6" s="25"/>
      <c r="VA6" s="25"/>
      <c r="VB6" s="25"/>
      <c r="VC6" s="25"/>
      <c r="VD6" s="25"/>
      <c r="VE6" s="25"/>
      <c r="VF6" s="25"/>
      <c r="VG6" s="25"/>
      <c r="VH6" s="25"/>
      <c r="VI6" s="25"/>
      <c r="VJ6" s="25"/>
      <c r="VK6" s="25"/>
      <c r="VL6" s="25"/>
      <c r="VM6" s="25"/>
      <c r="VN6" s="25"/>
      <c r="VO6" s="25"/>
      <c r="VP6" s="25"/>
      <c r="VQ6" s="25"/>
      <c r="VR6" s="25"/>
      <c r="VS6" s="25"/>
      <c r="VT6" s="25"/>
      <c r="VU6" s="25"/>
      <c r="VV6" s="25"/>
      <c r="VW6" s="25"/>
      <c r="VX6" s="25"/>
      <c r="VY6" s="25"/>
      <c r="VZ6" s="25"/>
      <c r="WA6" s="25"/>
      <c r="WB6" s="25"/>
      <c r="WC6" s="25"/>
      <c r="WD6" s="25"/>
      <c r="WE6" s="25"/>
      <c r="WF6" s="25"/>
      <c r="WG6" s="25"/>
      <c r="WH6" s="25"/>
      <c r="WI6" s="25"/>
      <c r="WJ6" s="25"/>
      <c r="WK6" s="25"/>
      <c r="WL6" s="25"/>
      <c r="WM6" s="25"/>
      <c r="WN6" s="25"/>
      <c r="WO6" s="25"/>
      <c r="WP6" s="25"/>
      <c r="WQ6" s="25"/>
      <c r="WR6" s="25"/>
      <c r="WS6" s="25"/>
      <c r="WT6" s="25"/>
      <c r="WU6" s="25"/>
      <c r="WV6" s="25"/>
      <c r="WW6" s="25"/>
      <c r="WX6" s="25"/>
      <c r="WY6" s="25"/>
      <c r="WZ6" s="25"/>
      <c r="XA6" s="25"/>
      <c r="XB6" s="25"/>
      <c r="XC6" s="25"/>
      <c r="XD6" s="25"/>
      <c r="XE6" s="25"/>
      <c r="XF6" s="25"/>
      <c r="XG6" s="25"/>
      <c r="XH6" s="25"/>
      <c r="XI6" s="25"/>
      <c r="XJ6" s="25"/>
      <c r="XK6" s="25"/>
      <c r="XL6" s="25"/>
      <c r="XM6" s="25"/>
      <c r="XN6" s="25"/>
      <c r="XO6" s="25"/>
      <c r="XP6" s="25"/>
      <c r="XQ6" s="25"/>
      <c r="XR6" s="25"/>
      <c r="XS6" s="25"/>
      <c r="XT6" s="25"/>
      <c r="XU6" s="25"/>
      <c r="XV6" s="25"/>
      <c r="XW6" s="25"/>
      <c r="XX6" s="25"/>
      <c r="XY6" s="25"/>
      <c r="XZ6" s="25"/>
      <c r="YA6" s="25"/>
      <c r="YB6" s="25"/>
      <c r="YC6" s="25"/>
      <c r="YD6" s="25"/>
      <c r="YE6" s="25"/>
      <c r="YF6" s="25"/>
      <c r="YG6" s="25"/>
      <c r="YH6" s="25"/>
      <c r="YI6" s="25"/>
      <c r="YJ6" s="25"/>
      <c r="YK6" s="25"/>
      <c r="YL6" s="25"/>
      <c r="YM6" s="25"/>
      <c r="YN6" s="25"/>
      <c r="YO6" s="25"/>
      <c r="YP6" s="25"/>
      <c r="YQ6" s="25"/>
      <c r="YR6" s="25"/>
      <c r="YS6" s="25"/>
      <c r="YT6" s="25"/>
      <c r="YU6" s="25"/>
      <c r="YV6" s="25"/>
      <c r="YW6" s="25"/>
      <c r="YX6" s="25"/>
      <c r="YY6" s="25"/>
      <c r="YZ6" s="25"/>
      <c r="ZA6" s="25"/>
      <c r="ZB6" s="25"/>
      <c r="ZC6" s="25"/>
      <c r="ZD6" s="25"/>
      <c r="ZE6" s="25"/>
      <c r="ZF6" s="25"/>
      <c r="ZG6" s="25"/>
      <c r="ZH6" s="25"/>
      <c r="ZI6" s="25"/>
      <c r="ZJ6" s="25"/>
      <c r="ZK6" s="25"/>
      <c r="ZL6" s="25"/>
      <c r="ZM6" s="25"/>
      <c r="ZN6" s="25"/>
      <c r="ZO6" s="25"/>
      <c r="ZP6" s="25"/>
      <c r="ZQ6" s="25"/>
      <c r="ZR6" s="25"/>
      <c r="ZS6" s="25"/>
      <c r="ZT6" s="25"/>
      <c r="ZU6" s="25"/>
      <c r="ZV6" s="25"/>
      <c r="ZW6" s="25"/>
      <c r="ZX6" s="25"/>
      <c r="ZY6" s="25"/>
      <c r="ZZ6" s="25"/>
      <c r="AAA6" s="25"/>
      <c r="AAB6" s="25"/>
      <c r="AAC6" s="25"/>
      <c r="AAD6" s="25"/>
      <c r="AAE6" s="25"/>
      <c r="AAF6" s="25"/>
      <c r="AAG6" s="25"/>
      <c r="AAH6" s="25"/>
      <c r="AAI6" s="25"/>
      <c r="AAJ6" s="25"/>
      <c r="AAK6" s="25"/>
      <c r="AAL6" s="25"/>
      <c r="AAM6" s="25"/>
      <c r="AAN6" s="25"/>
      <c r="AAO6" s="25"/>
      <c r="AAP6" s="25"/>
      <c r="AAQ6" s="25"/>
      <c r="AAR6" s="25"/>
      <c r="AAS6" s="25"/>
      <c r="AAT6" s="25"/>
      <c r="AAU6" s="25"/>
      <c r="AAV6" s="25"/>
      <c r="AAW6" s="25"/>
      <c r="AAX6" s="25"/>
      <c r="AAY6" s="25"/>
      <c r="AAZ6" s="25"/>
      <c r="ABA6" s="25"/>
      <c r="ABB6" s="25"/>
      <c r="ABC6" s="25"/>
      <c r="ABD6" s="25"/>
      <c r="ABE6" s="25"/>
      <c r="ABF6" s="25"/>
      <c r="ABG6" s="25"/>
      <c r="ABH6" s="25"/>
      <c r="ABI6" s="25"/>
      <c r="ABJ6" s="25"/>
      <c r="ABK6" s="25"/>
      <c r="ABL6" s="25"/>
      <c r="ABM6" s="25"/>
      <c r="ABN6" s="25"/>
      <c r="ABO6" s="25"/>
      <c r="ABP6" s="25"/>
      <c r="ABQ6" s="25"/>
      <c r="ABR6" s="25"/>
      <c r="ABS6" s="25"/>
      <c r="ABT6" s="25"/>
      <c r="ABU6" s="25"/>
      <c r="ABV6" s="25"/>
      <c r="ABW6" s="25"/>
      <c r="ABX6" s="25"/>
      <c r="ABY6" s="25"/>
      <c r="ABZ6" s="25"/>
      <c r="ACA6" s="25"/>
      <c r="ACB6" s="25"/>
      <c r="ACC6" s="25"/>
      <c r="ACD6" s="25"/>
      <c r="ACE6" s="25"/>
      <c r="ACF6" s="25"/>
      <c r="ACG6" s="25"/>
      <c r="ACH6" s="25"/>
      <c r="ACI6" s="25"/>
      <c r="ACJ6" s="25"/>
      <c r="ACK6" s="25"/>
      <c r="ACL6" s="25"/>
      <c r="ACM6" s="25"/>
      <c r="ACN6" s="25"/>
      <c r="ACO6" s="25"/>
      <c r="ACP6" s="25"/>
      <c r="ACQ6" s="25"/>
      <c r="ACR6" s="25"/>
      <c r="ACS6" s="25"/>
      <c r="ACT6" s="25"/>
      <c r="ACU6" s="25"/>
      <c r="ACV6" s="25"/>
      <c r="ACW6" s="25"/>
      <c r="ACX6" s="25"/>
      <c r="ACY6" s="25"/>
      <c r="ACZ6" s="25"/>
      <c r="ADA6" s="25"/>
      <c r="ADB6" s="25"/>
      <c r="ADC6" s="25"/>
      <c r="ADD6" s="25"/>
      <c r="ADE6" s="25"/>
      <c r="ADF6" s="25"/>
      <c r="ADG6" s="25"/>
      <c r="ADH6" s="25"/>
      <c r="ADI6" s="25"/>
      <c r="ADJ6" s="25"/>
      <c r="ADK6" s="25"/>
      <c r="ADL6" s="25"/>
      <c r="ADM6" s="25"/>
      <c r="ADN6" s="25"/>
      <c r="ADO6" s="25"/>
      <c r="ADP6" s="25"/>
      <c r="ADQ6" s="25"/>
      <c r="ADR6" s="25"/>
      <c r="ADS6" s="25"/>
      <c r="ADT6" s="25"/>
      <c r="ADU6" s="25"/>
      <c r="ADV6" s="25"/>
      <c r="ADW6" s="25"/>
      <c r="ADX6" s="25"/>
      <c r="ADY6" s="25"/>
      <c r="ADZ6" s="25"/>
      <c r="AEA6" s="25"/>
      <c r="AEB6" s="25"/>
      <c r="AEC6" s="25"/>
      <c r="AED6" s="25"/>
      <c r="AEE6" s="25"/>
      <c r="AEF6" s="25"/>
      <c r="AEG6" s="25"/>
      <c r="AEH6" s="25"/>
      <c r="AEI6" s="25"/>
      <c r="AEJ6" s="25"/>
      <c r="AEK6" s="25"/>
      <c r="AEL6" s="25"/>
      <c r="AEM6" s="25"/>
      <c r="AEN6" s="25"/>
      <c r="AEO6" s="25"/>
      <c r="AEP6" s="25"/>
      <c r="AEQ6" s="25"/>
      <c r="AER6" s="25"/>
      <c r="AES6" s="25"/>
      <c r="AET6" s="25"/>
      <c r="AEU6" s="25"/>
      <c r="AEV6" s="25"/>
      <c r="AEW6" s="25"/>
      <c r="AEX6" s="25"/>
      <c r="AEY6" s="25"/>
      <c r="AEZ6" s="25"/>
      <c r="AFA6" s="25"/>
      <c r="AFB6" s="25"/>
      <c r="AFC6" s="25"/>
      <c r="AFD6" s="25"/>
      <c r="AFE6" s="25"/>
      <c r="AFF6" s="25"/>
      <c r="AFG6" s="25"/>
      <c r="AFH6" s="25"/>
      <c r="AFI6" s="25"/>
      <c r="AFJ6" s="25"/>
      <c r="AFK6" s="25"/>
      <c r="AFL6" s="25"/>
      <c r="AFM6" s="25"/>
      <c r="AFN6" s="25"/>
      <c r="AFO6" s="25"/>
      <c r="AFP6" s="25"/>
      <c r="AFQ6" s="25"/>
      <c r="AFR6" s="25"/>
      <c r="AFS6" s="25"/>
      <c r="AFT6" s="25"/>
      <c r="AFU6" s="25"/>
      <c r="AFV6" s="25"/>
      <c r="AFW6" s="25"/>
      <c r="AFX6" s="25"/>
      <c r="AFY6" s="25"/>
      <c r="AFZ6" s="25"/>
      <c r="AGA6" s="25"/>
      <c r="AGB6" s="25"/>
      <c r="AGC6" s="25"/>
      <c r="AGD6" s="25"/>
      <c r="AGE6" s="25"/>
      <c r="AGF6" s="25"/>
      <c r="AGG6" s="25"/>
      <c r="AGH6" s="25"/>
      <c r="AGI6" s="25"/>
      <c r="AGJ6" s="25"/>
      <c r="AGK6" s="25"/>
      <c r="AGL6" s="25"/>
      <c r="AGM6" s="25"/>
      <c r="AGN6" s="25"/>
      <c r="AGO6" s="25"/>
      <c r="AGP6" s="25"/>
      <c r="AGQ6" s="25"/>
      <c r="AGR6" s="25"/>
      <c r="AGS6" s="25"/>
      <c r="AGT6" s="25"/>
      <c r="AGU6" s="25"/>
      <c r="AGV6" s="25"/>
      <c r="AGW6" s="25"/>
      <c r="AGX6" s="25"/>
      <c r="AGY6" s="25"/>
      <c r="AGZ6" s="25"/>
      <c r="AHA6" s="25"/>
      <c r="AHB6" s="25"/>
      <c r="AHC6" s="25"/>
      <c r="AHD6" s="25"/>
      <c r="AHE6" s="25"/>
      <c r="AHF6" s="25"/>
      <c r="AHG6" s="25"/>
      <c r="AHH6" s="25"/>
      <c r="AHI6" s="25"/>
      <c r="AHJ6" s="25"/>
      <c r="AHK6" s="25"/>
      <c r="AHL6" s="25"/>
      <c r="AHM6" s="25"/>
      <c r="AHN6" s="25"/>
      <c r="AHO6" s="25"/>
      <c r="AHP6" s="25"/>
      <c r="AHQ6" s="25"/>
      <c r="AHR6" s="25"/>
      <c r="AHS6" s="25"/>
      <c r="AHT6" s="25"/>
      <c r="AHU6" s="25"/>
      <c r="AHV6" s="25"/>
      <c r="AHW6" s="25"/>
      <c r="AHX6" s="25"/>
      <c r="AHY6" s="25"/>
      <c r="AHZ6" s="25"/>
      <c r="AIA6" s="25"/>
      <c r="AIB6" s="25"/>
      <c r="AIC6" s="25"/>
      <c r="AID6" s="25"/>
      <c r="AIE6" s="25"/>
      <c r="AIF6" s="25"/>
      <c r="AIG6" s="25"/>
      <c r="AIH6" s="25"/>
      <c r="AII6" s="25"/>
      <c r="AIJ6" s="25"/>
      <c r="AIK6" s="25"/>
      <c r="AIL6" s="25"/>
      <c r="AIM6" s="25"/>
      <c r="AIN6" s="25"/>
      <c r="AIO6" s="25"/>
      <c r="AIP6" s="25"/>
      <c r="AIQ6" s="25"/>
      <c r="AIR6" s="25"/>
      <c r="AIS6" s="25"/>
      <c r="AIT6" s="25"/>
      <c r="AIU6" s="25"/>
      <c r="AIV6" s="25"/>
      <c r="AIW6" s="25"/>
      <c r="AIX6" s="25"/>
      <c r="AIY6" s="25"/>
      <c r="AIZ6" s="25"/>
      <c r="AJA6" s="25"/>
      <c r="AJB6" s="25"/>
      <c r="AJC6" s="25"/>
      <c r="AJD6" s="25"/>
      <c r="AJE6" s="25"/>
      <c r="AJF6" s="25"/>
      <c r="AJG6" s="25"/>
      <c r="AJH6" s="25"/>
      <c r="AJI6" s="25"/>
      <c r="AJJ6" s="25"/>
      <c r="AJK6" s="25"/>
      <c r="AJL6" s="25"/>
      <c r="AJM6" s="25"/>
      <c r="AJN6" s="25"/>
      <c r="AJO6" s="25"/>
      <c r="AJP6" s="25"/>
      <c r="AJQ6" s="25"/>
      <c r="AJR6" s="25"/>
      <c r="AJS6" s="25"/>
      <c r="AJT6" s="25"/>
      <c r="AJU6" s="25"/>
      <c r="AJV6" s="25"/>
      <c r="AJW6" s="25"/>
      <c r="AJX6" s="25"/>
      <c r="AJY6" s="25"/>
      <c r="AJZ6" s="25"/>
      <c r="AKA6" s="25"/>
      <c r="AKB6" s="25"/>
      <c r="AKC6" s="25"/>
      <c r="AKD6" s="25"/>
      <c r="AKE6" s="25"/>
      <c r="AKF6" s="25"/>
      <c r="AKG6" s="25"/>
      <c r="AKH6" s="25"/>
      <c r="AKI6" s="25"/>
      <c r="AKJ6" s="25"/>
      <c r="AKK6" s="25"/>
      <c r="AKL6" s="25"/>
      <c r="AKM6" s="25"/>
      <c r="AKN6" s="25"/>
      <c r="AKO6" s="25"/>
      <c r="AKP6" s="25"/>
      <c r="AKQ6" s="25"/>
      <c r="AKR6" s="25"/>
      <c r="AKS6" s="25"/>
      <c r="AKT6" s="25"/>
      <c r="AKU6" s="25"/>
      <c r="AKV6" s="25"/>
      <c r="AKW6" s="25"/>
      <c r="AKX6" s="25"/>
      <c r="AKY6" s="25"/>
      <c r="AKZ6" s="25"/>
      <c r="ALA6" s="25"/>
      <c r="ALB6" s="25"/>
      <c r="ALC6" s="25"/>
      <c r="ALD6" s="25"/>
      <c r="ALE6" s="25"/>
      <c r="ALF6" s="25"/>
      <c r="ALG6" s="25"/>
      <c r="ALH6" s="25"/>
      <c r="ALI6" s="25"/>
      <c r="ALJ6" s="25"/>
      <c r="ALK6" s="25"/>
      <c r="ALL6" s="25"/>
      <c r="ALM6" s="25"/>
      <c r="ALN6" s="25"/>
      <c r="ALO6" s="25"/>
      <c r="ALP6" s="25"/>
      <c r="ALQ6" s="25"/>
      <c r="ALR6" s="25"/>
      <c r="ALS6" s="25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</row>
    <row r="7" spans="1:1022" ht="15">
      <c r="A7" s="26" t="s">
        <v>162</v>
      </c>
      <c r="B7" s="26">
        <f>COUNTA(D17:D995)</f>
        <v>11</v>
      </c>
      <c r="C7" s="26"/>
      <c r="D7" s="26"/>
      <c r="E7" s="26"/>
      <c r="F7" s="26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</row>
    <row r="8" spans="1:1022" ht="15">
      <c r="A8" s="26" t="s">
        <v>163</v>
      </c>
      <c r="B8" s="26">
        <f t="shared" ref="B8:B14" si="0">B7-C8</f>
        <v>7</v>
      </c>
      <c r="C8" s="26">
        <f>COUNTIF(E$17:E$995, "Completed Day 1")</f>
        <v>4</v>
      </c>
      <c r="D8" s="26"/>
      <c r="E8" s="26"/>
      <c r="F8" s="26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  <c r="TJ8" s="25"/>
      <c r="TK8" s="25"/>
      <c r="TL8" s="25"/>
      <c r="TM8" s="25"/>
      <c r="TN8" s="25"/>
      <c r="TO8" s="25"/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  <c r="WI8" s="25"/>
      <c r="WJ8" s="25"/>
      <c r="WK8" s="25"/>
      <c r="WL8" s="25"/>
      <c r="WM8" s="25"/>
      <c r="WN8" s="25"/>
      <c r="WO8" s="25"/>
      <c r="WP8" s="25"/>
      <c r="WQ8" s="25"/>
      <c r="WR8" s="25"/>
      <c r="WS8" s="25"/>
      <c r="WT8" s="25"/>
      <c r="WU8" s="25"/>
      <c r="WV8" s="25"/>
      <c r="WW8" s="25"/>
      <c r="WX8" s="25"/>
      <c r="WY8" s="25"/>
      <c r="WZ8" s="25"/>
      <c r="XA8" s="25"/>
      <c r="XB8" s="25"/>
      <c r="XC8" s="25"/>
      <c r="XD8" s="25"/>
      <c r="XE8" s="25"/>
      <c r="XF8" s="25"/>
      <c r="XG8" s="25"/>
      <c r="XH8" s="25"/>
      <c r="XI8" s="25"/>
      <c r="XJ8" s="25"/>
      <c r="XK8" s="25"/>
      <c r="XL8" s="25"/>
      <c r="XM8" s="25"/>
      <c r="XN8" s="25"/>
      <c r="XO8" s="25"/>
      <c r="XP8" s="25"/>
      <c r="XQ8" s="25"/>
      <c r="XR8" s="25"/>
      <c r="XS8" s="25"/>
      <c r="XT8" s="25"/>
      <c r="XU8" s="25"/>
      <c r="XV8" s="25"/>
      <c r="XW8" s="25"/>
      <c r="XX8" s="25"/>
      <c r="XY8" s="25"/>
      <c r="XZ8" s="25"/>
      <c r="YA8" s="25"/>
      <c r="YB8" s="25"/>
      <c r="YC8" s="25"/>
      <c r="YD8" s="25"/>
      <c r="YE8" s="25"/>
      <c r="YF8" s="25"/>
      <c r="YG8" s="25"/>
      <c r="YH8" s="25"/>
      <c r="YI8" s="25"/>
      <c r="YJ8" s="25"/>
      <c r="YK8" s="25"/>
      <c r="YL8" s="25"/>
      <c r="YM8" s="25"/>
      <c r="YN8" s="25"/>
      <c r="YO8" s="25"/>
      <c r="YP8" s="25"/>
      <c r="YQ8" s="25"/>
      <c r="YR8" s="25"/>
      <c r="YS8" s="25"/>
      <c r="YT8" s="25"/>
      <c r="YU8" s="25"/>
      <c r="YV8" s="25"/>
      <c r="YW8" s="25"/>
      <c r="YX8" s="25"/>
      <c r="YY8" s="25"/>
      <c r="YZ8" s="25"/>
      <c r="ZA8" s="25"/>
      <c r="ZB8" s="25"/>
      <c r="ZC8" s="25"/>
      <c r="ZD8" s="25"/>
      <c r="ZE8" s="25"/>
      <c r="ZF8" s="25"/>
      <c r="ZG8" s="25"/>
      <c r="ZH8" s="25"/>
      <c r="ZI8" s="25"/>
      <c r="ZJ8" s="25"/>
      <c r="ZK8" s="25"/>
      <c r="ZL8" s="25"/>
      <c r="ZM8" s="25"/>
      <c r="ZN8" s="25"/>
      <c r="ZO8" s="25"/>
      <c r="ZP8" s="25"/>
      <c r="ZQ8" s="25"/>
      <c r="ZR8" s="25"/>
      <c r="ZS8" s="25"/>
      <c r="ZT8" s="25"/>
      <c r="ZU8" s="25"/>
      <c r="ZV8" s="25"/>
      <c r="ZW8" s="25"/>
      <c r="ZX8" s="25"/>
      <c r="ZY8" s="25"/>
      <c r="ZZ8" s="25"/>
      <c r="AAA8" s="25"/>
      <c r="AAB8" s="25"/>
      <c r="AAC8" s="25"/>
      <c r="AAD8" s="25"/>
      <c r="AAE8" s="25"/>
      <c r="AAF8" s="25"/>
      <c r="AAG8" s="25"/>
      <c r="AAH8" s="25"/>
      <c r="AAI8" s="25"/>
      <c r="AAJ8" s="25"/>
      <c r="AAK8" s="25"/>
      <c r="AAL8" s="25"/>
      <c r="AAM8" s="25"/>
      <c r="AAN8" s="25"/>
      <c r="AAO8" s="25"/>
      <c r="AAP8" s="25"/>
      <c r="AAQ8" s="25"/>
      <c r="AAR8" s="25"/>
      <c r="AAS8" s="25"/>
      <c r="AAT8" s="25"/>
      <c r="AAU8" s="25"/>
      <c r="AAV8" s="25"/>
      <c r="AAW8" s="25"/>
      <c r="AAX8" s="25"/>
      <c r="AAY8" s="25"/>
      <c r="AAZ8" s="25"/>
      <c r="ABA8" s="25"/>
      <c r="ABB8" s="25"/>
      <c r="ABC8" s="25"/>
      <c r="ABD8" s="25"/>
      <c r="ABE8" s="25"/>
      <c r="ABF8" s="25"/>
      <c r="ABG8" s="25"/>
      <c r="ABH8" s="25"/>
      <c r="ABI8" s="25"/>
      <c r="ABJ8" s="25"/>
      <c r="ABK8" s="25"/>
      <c r="ABL8" s="25"/>
      <c r="ABM8" s="25"/>
      <c r="ABN8" s="25"/>
      <c r="ABO8" s="25"/>
      <c r="ABP8" s="25"/>
      <c r="ABQ8" s="25"/>
      <c r="ABR8" s="25"/>
      <c r="ABS8" s="25"/>
      <c r="ABT8" s="25"/>
      <c r="ABU8" s="25"/>
      <c r="ABV8" s="25"/>
      <c r="ABW8" s="25"/>
      <c r="ABX8" s="25"/>
      <c r="ABY8" s="25"/>
      <c r="ABZ8" s="25"/>
      <c r="ACA8" s="25"/>
      <c r="ACB8" s="25"/>
      <c r="ACC8" s="25"/>
      <c r="ACD8" s="25"/>
      <c r="ACE8" s="25"/>
      <c r="ACF8" s="25"/>
      <c r="ACG8" s="25"/>
      <c r="ACH8" s="25"/>
      <c r="ACI8" s="25"/>
      <c r="ACJ8" s="25"/>
      <c r="ACK8" s="25"/>
      <c r="ACL8" s="25"/>
      <c r="ACM8" s="25"/>
      <c r="ACN8" s="25"/>
      <c r="ACO8" s="25"/>
      <c r="ACP8" s="25"/>
      <c r="ACQ8" s="25"/>
      <c r="ACR8" s="25"/>
      <c r="ACS8" s="25"/>
      <c r="ACT8" s="25"/>
      <c r="ACU8" s="25"/>
      <c r="ACV8" s="25"/>
      <c r="ACW8" s="25"/>
      <c r="ACX8" s="25"/>
      <c r="ACY8" s="25"/>
      <c r="ACZ8" s="25"/>
      <c r="ADA8" s="25"/>
      <c r="ADB8" s="25"/>
      <c r="ADC8" s="25"/>
      <c r="ADD8" s="25"/>
      <c r="ADE8" s="25"/>
      <c r="ADF8" s="25"/>
      <c r="ADG8" s="25"/>
      <c r="ADH8" s="25"/>
      <c r="ADI8" s="25"/>
      <c r="ADJ8" s="25"/>
      <c r="ADK8" s="25"/>
      <c r="ADL8" s="25"/>
      <c r="ADM8" s="25"/>
      <c r="ADN8" s="25"/>
      <c r="ADO8" s="25"/>
      <c r="ADP8" s="25"/>
      <c r="ADQ8" s="25"/>
      <c r="ADR8" s="25"/>
      <c r="ADS8" s="25"/>
      <c r="ADT8" s="25"/>
      <c r="ADU8" s="25"/>
      <c r="ADV8" s="25"/>
      <c r="ADW8" s="25"/>
      <c r="ADX8" s="25"/>
      <c r="ADY8" s="25"/>
      <c r="ADZ8" s="25"/>
      <c r="AEA8" s="25"/>
      <c r="AEB8" s="25"/>
      <c r="AEC8" s="25"/>
      <c r="AED8" s="25"/>
      <c r="AEE8" s="25"/>
      <c r="AEF8" s="25"/>
      <c r="AEG8" s="25"/>
      <c r="AEH8" s="25"/>
      <c r="AEI8" s="25"/>
      <c r="AEJ8" s="25"/>
      <c r="AEK8" s="25"/>
      <c r="AEL8" s="25"/>
      <c r="AEM8" s="25"/>
      <c r="AEN8" s="25"/>
      <c r="AEO8" s="25"/>
      <c r="AEP8" s="25"/>
      <c r="AEQ8" s="25"/>
      <c r="AER8" s="25"/>
      <c r="AES8" s="25"/>
      <c r="AET8" s="25"/>
      <c r="AEU8" s="25"/>
      <c r="AEV8" s="25"/>
      <c r="AEW8" s="25"/>
      <c r="AEX8" s="25"/>
      <c r="AEY8" s="25"/>
      <c r="AEZ8" s="25"/>
      <c r="AFA8" s="25"/>
      <c r="AFB8" s="25"/>
      <c r="AFC8" s="25"/>
      <c r="AFD8" s="25"/>
      <c r="AFE8" s="25"/>
      <c r="AFF8" s="25"/>
      <c r="AFG8" s="25"/>
      <c r="AFH8" s="25"/>
      <c r="AFI8" s="25"/>
      <c r="AFJ8" s="25"/>
      <c r="AFK8" s="25"/>
      <c r="AFL8" s="25"/>
      <c r="AFM8" s="25"/>
      <c r="AFN8" s="25"/>
      <c r="AFO8" s="25"/>
      <c r="AFP8" s="25"/>
      <c r="AFQ8" s="25"/>
      <c r="AFR8" s="25"/>
      <c r="AFS8" s="25"/>
      <c r="AFT8" s="25"/>
      <c r="AFU8" s="25"/>
      <c r="AFV8" s="25"/>
      <c r="AFW8" s="25"/>
      <c r="AFX8" s="25"/>
      <c r="AFY8" s="25"/>
      <c r="AFZ8" s="25"/>
      <c r="AGA8" s="25"/>
      <c r="AGB8" s="25"/>
      <c r="AGC8" s="25"/>
      <c r="AGD8" s="25"/>
      <c r="AGE8" s="25"/>
      <c r="AGF8" s="25"/>
      <c r="AGG8" s="25"/>
      <c r="AGH8" s="25"/>
      <c r="AGI8" s="25"/>
      <c r="AGJ8" s="25"/>
      <c r="AGK8" s="25"/>
      <c r="AGL8" s="25"/>
      <c r="AGM8" s="25"/>
      <c r="AGN8" s="25"/>
      <c r="AGO8" s="25"/>
      <c r="AGP8" s="25"/>
      <c r="AGQ8" s="25"/>
      <c r="AGR8" s="25"/>
      <c r="AGS8" s="25"/>
      <c r="AGT8" s="25"/>
      <c r="AGU8" s="25"/>
      <c r="AGV8" s="25"/>
      <c r="AGW8" s="25"/>
      <c r="AGX8" s="25"/>
      <c r="AGY8" s="25"/>
      <c r="AGZ8" s="25"/>
      <c r="AHA8" s="25"/>
      <c r="AHB8" s="25"/>
      <c r="AHC8" s="25"/>
      <c r="AHD8" s="25"/>
      <c r="AHE8" s="25"/>
      <c r="AHF8" s="25"/>
      <c r="AHG8" s="25"/>
      <c r="AHH8" s="25"/>
      <c r="AHI8" s="25"/>
      <c r="AHJ8" s="25"/>
      <c r="AHK8" s="25"/>
      <c r="AHL8" s="25"/>
      <c r="AHM8" s="25"/>
      <c r="AHN8" s="25"/>
      <c r="AHO8" s="25"/>
      <c r="AHP8" s="25"/>
      <c r="AHQ8" s="25"/>
      <c r="AHR8" s="25"/>
      <c r="AHS8" s="25"/>
      <c r="AHT8" s="25"/>
      <c r="AHU8" s="25"/>
      <c r="AHV8" s="25"/>
      <c r="AHW8" s="25"/>
      <c r="AHX8" s="25"/>
      <c r="AHY8" s="25"/>
      <c r="AHZ8" s="25"/>
      <c r="AIA8" s="25"/>
      <c r="AIB8" s="25"/>
      <c r="AIC8" s="25"/>
      <c r="AID8" s="25"/>
      <c r="AIE8" s="25"/>
      <c r="AIF8" s="25"/>
      <c r="AIG8" s="25"/>
      <c r="AIH8" s="25"/>
      <c r="AII8" s="25"/>
      <c r="AIJ8" s="25"/>
      <c r="AIK8" s="25"/>
      <c r="AIL8" s="25"/>
      <c r="AIM8" s="25"/>
      <c r="AIN8" s="25"/>
      <c r="AIO8" s="25"/>
      <c r="AIP8" s="25"/>
      <c r="AIQ8" s="25"/>
      <c r="AIR8" s="25"/>
      <c r="AIS8" s="25"/>
      <c r="AIT8" s="25"/>
      <c r="AIU8" s="25"/>
      <c r="AIV8" s="25"/>
      <c r="AIW8" s="25"/>
      <c r="AIX8" s="25"/>
      <c r="AIY8" s="25"/>
      <c r="AIZ8" s="25"/>
      <c r="AJA8" s="25"/>
      <c r="AJB8" s="25"/>
      <c r="AJC8" s="25"/>
      <c r="AJD8" s="25"/>
      <c r="AJE8" s="25"/>
      <c r="AJF8" s="25"/>
      <c r="AJG8" s="25"/>
      <c r="AJH8" s="25"/>
      <c r="AJI8" s="25"/>
      <c r="AJJ8" s="25"/>
      <c r="AJK8" s="25"/>
      <c r="AJL8" s="25"/>
      <c r="AJM8" s="25"/>
      <c r="AJN8" s="25"/>
      <c r="AJO8" s="25"/>
      <c r="AJP8" s="25"/>
      <c r="AJQ8" s="25"/>
      <c r="AJR8" s="25"/>
      <c r="AJS8" s="25"/>
      <c r="AJT8" s="25"/>
      <c r="AJU8" s="25"/>
      <c r="AJV8" s="25"/>
      <c r="AJW8" s="25"/>
      <c r="AJX8" s="25"/>
      <c r="AJY8" s="25"/>
      <c r="AJZ8" s="25"/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</row>
    <row r="9" spans="1:1022" ht="15">
      <c r="A9" s="26" t="s">
        <v>164</v>
      </c>
      <c r="B9" s="26">
        <f t="shared" si="0"/>
        <v>5</v>
      </c>
      <c r="C9" s="26">
        <f>COUNTIF(E$17:E$995, "Completed Day 2")</f>
        <v>2</v>
      </c>
      <c r="D9" s="26"/>
      <c r="E9" s="26"/>
      <c r="F9" s="26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  <c r="WI9" s="25"/>
      <c r="WJ9" s="25"/>
      <c r="WK9" s="25"/>
      <c r="WL9" s="25"/>
      <c r="WM9" s="25"/>
      <c r="WN9" s="25"/>
      <c r="WO9" s="25"/>
      <c r="WP9" s="25"/>
      <c r="WQ9" s="25"/>
      <c r="WR9" s="25"/>
      <c r="WS9" s="25"/>
      <c r="WT9" s="25"/>
      <c r="WU9" s="25"/>
      <c r="WV9" s="25"/>
      <c r="WW9" s="25"/>
      <c r="WX9" s="25"/>
      <c r="WY9" s="25"/>
      <c r="WZ9" s="25"/>
      <c r="XA9" s="25"/>
      <c r="XB9" s="25"/>
      <c r="XC9" s="25"/>
      <c r="XD9" s="25"/>
      <c r="XE9" s="25"/>
      <c r="XF9" s="25"/>
      <c r="XG9" s="25"/>
      <c r="XH9" s="25"/>
      <c r="XI9" s="25"/>
      <c r="XJ9" s="25"/>
      <c r="XK9" s="25"/>
      <c r="XL9" s="25"/>
      <c r="XM9" s="25"/>
      <c r="XN9" s="25"/>
      <c r="XO9" s="25"/>
      <c r="XP9" s="25"/>
      <c r="XQ9" s="25"/>
      <c r="XR9" s="25"/>
      <c r="XS9" s="25"/>
      <c r="XT9" s="25"/>
      <c r="XU9" s="25"/>
      <c r="XV9" s="25"/>
      <c r="XW9" s="25"/>
      <c r="XX9" s="25"/>
      <c r="XY9" s="25"/>
      <c r="XZ9" s="25"/>
      <c r="YA9" s="25"/>
      <c r="YB9" s="25"/>
      <c r="YC9" s="25"/>
      <c r="YD9" s="25"/>
      <c r="YE9" s="25"/>
      <c r="YF9" s="25"/>
      <c r="YG9" s="25"/>
      <c r="YH9" s="25"/>
      <c r="YI9" s="25"/>
      <c r="YJ9" s="25"/>
      <c r="YK9" s="25"/>
      <c r="YL9" s="25"/>
      <c r="YM9" s="25"/>
      <c r="YN9" s="25"/>
      <c r="YO9" s="25"/>
      <c r="YP9" s="25"/>
      <c r="YQ9" s="25"/>
      <c r="YR9" s="25"/>
      <c r="YS9" s="25"/>
      <c r="YT9" s="25"/>
      <c r="YU9" s="25"/>
      <c r="YV9" s="25"/>
      <c r="YW9" s="25"/>
      <c r="YX9" s="25"/>
      <c r="YY9" s="25"/>
      <c r="YZ9" s="25"/>
      <c r="ZA9" s="25"/>
      <c r="ZB9" s="25"/>
      <c r="ZC9" s="25"/>
      <c r="ZD9" s="25"/>
      <c r="ZE9" s="25"/>
      <c r="ZF9" s="25"/>
      <c r="ZG9" s="25"/>
      <c r="ZH9" s="25"/>
      <c r="ZI9" s="25"/>
      <c r="ZJ9" s="25"/>
      <c r="ZK9" s="25"/>
      <c r="ZL9" s="25"/>
      <c r="ZM9" s="25"/>
      <c r="ZN9" s="25"/>
      <c r="ZO9" s="25"/>
      <c r="ZP9" s="25"/>
      <c r="ZQ9" s="25"/>
      <c r="ZR9" s="25"/>
      <c r="ZS9" s="25"/>
      <c r="ZT9" s="25"/>
      <c r="ZU9" s="25"/>
      <c r="ZV9" s="25"/>
      <c r="ZW9" s="25"/>
      <c r="ZX9" s="25"/>
      <c r="ZY9" s="25"/>
      <c r="ZZ9" s="25"/>
      <c r="AAA9" s="25"/>
      <c r="AAB9" s="25"/>
      <c r="AAC9" s="25"/>
      <c r="AAD9" s="25"/>
      <c r="AAE9" s="25"/>
      <c r="AAF9" s="25"/>
      <c r="AAG9" s="25"/>
      <c r="AAH9" s="25"/>
      <c r="AAI9" s="25"/>
      <c r="AAJ9" s="25"/>
      <c r="AAK9" s="25"/>
      <c r="AAL9" s="25"/>
      <c r="AAM9" s="25"/>
      <c r="AAN9" s="25"/>
      <c r="AAO9" s="25"/>
      <c r="AAP9" s="25"/>
      <c r="AAQ9" s="25"/>
      <c r="AAR9" s="25"/>
      <c r="AAS9" s="25"/>
      <c r="AAT9" s="25"/>
      <c r="AAU9" s="25"/>
      <c r="AAV9" s="25"/>
      <c r="AAW9" s="25"/>
      <c r="AAX9" s="25"/>
      <c r="AAY9" s="25"/>
      <c r="AAZ9" s="25"/>
      <c r="ABA9" s="25"/>
      <c r="ABB9" s="25"/>
      <c r="ABC9" s="25"/>
      <c r="ABD9" s="25"/>
      <c r="ABE9" s="25"/>
      <c r="ABF9" s="25"/>
      <c r="ABG9" s="25"/>
      <c r="ABH9" s="25"/>
      <c r="ABI9" s="25"/>
      <c r="ABJ9" s="25"/>
      <c r="ABK9" s="25"/>
      <c r="ABL9" s="25"/>
      <c r="ABM9" s="25"/>
      <c r="ABN9" s="25"/>
      <c r="ABO9" s="25"/>
      <c r="ABP9" s="25"/>
      <c r="ABQ9" s="25"/>
      <c r="ABR9" s="25"/>
      <c r="ABS9" s="25"/>
      <c r="ABT9" s="25"/>
      <c r="ABU9" s="25"/>
      <c r="ABV9" s="25"/>
      <c r="ABW9" s="25"/>
      <c r="ABX9" s="25"/>
      <c r="ABY9" s="25"/>
      <c r="ABZ9" s="25"/>
      <c r="ACA9" s="25"/>
      <c r="ACB9" s="25"/>
      <c r="ACC9" s="25"/>
      <c r="ACD9" s="25"/>
      <c r="ACE9" s="25"/>
      <c r="ACF9" s="25"/>
      <c r="ACG9" s="25"/>
      <c r="ACH9" s="25"/>
      <c r="ACI9" s="25"/>
      <c r="ACJ9" s="25"/>
      <c r="ACK9" s="25"/>
      <c r="ACL9" s="25"/>
      <c r="ACM9" s="25"/>
      <c r="ACN9" s="25"/>
      <c r="ACO9" s="25"/>
      <c r="ACP9" s="25"/>
      <c r="ACQ9" s="25"/>
      <c r="ACR9" s="25"/>
      <c r="ACS9" s="25"/>
      <c r="ACT9" s="25"/>
      <c r="ACU9" s="25"/>
      <c r="ACV9" s="25"/>
      <c r="ACW9" s="25"/>
      <c r="ACX9" s="25"/>
      <c r="ACY9" s="25"/>
      <c r="ACZ9" s="25"/>
      <c r="ADA9" s="25"/>
      <c r="ADB9" s="25"/>
      <c r="ADC9" s="25"/>
      <c r="ADD9" s="25"/>
      <c r="ADE9" s="25"/>
      <c r="ADF9" s="25"/>
      <c r="ADG9" s="25"/>
      <c r="ADH9" s="25"/>
      <c r="ADI9" s="25"/>
      <c r="ADJ9" s="25"/>
      <c r="ADK9" s="25"/>
      <c r="ADL9" s="25"/>
      <c r="ADM9" s="25"/>
      <c r="ADN9" s="25"/>
      <c r="ADO9" s="25"/>
      <c r="ADP9" s="25"/>
      <c r="ADQ9" s="25"/>
      <c r="ADR9" s="25"/>
      <c r="ADS9" s="25"/>
      <c r="ADT9" s="25"/>
      <c r="ADU9" s="25"/>
      <c r="ADV9" s="25"/>
      <c r="ADW9" s="25"/>
      <c r="ADX9" s="25"/>
      <c r="ADY9" s="25"/>
      <c r="ADZ9" s="25"/>
      <c r="AEA9" s="25"/>
      <c r="AEB9" s="25"/>
      <c r="AEC9" s="25"/>
      <c r="AED9" s="25"/>
      <c r="AEE9" s="25"/>
      <c r="AEF9" s="25"/>
      <c r="AEG9" s="25"/>
      <c r="AEH9" s="25"/>
      <c r="AEI9" s="25"/>
      <c r="AEJ9" s="25"/>
      <c r="AEK9" s="25"/>
      <c r="AEL9" s="25"/>
      <c r="AEM9" s="25"/>
      <c r="AEN9" s="25"/>
      <c r="AEO9" s="25"/>
      <c r="AEP9" s="25"/>
      <c r="AEQ9" s="25"/>
      <c r="AER9" s="25"/>
      <c r="AES9" s="25"/>
      <c r="AET9" s="25"/>
      <c r="AEU9" s="25"/>
      <c r="AEV9" s="25"/>
      <c r="AEW9" s="25"/>
      <c r="AEX9" s="25"/>
      <c r="AEY9" s="25"/>
      <c r="AEZ9" s="25"/>
      <c r="AFA9" s="25"/>
      <c r="AFB9" s="25"/>
      <c r="AFC9" s="25"/>
      <c r="AFD9" s="25"/>
      <c r="AFE9" s="25"/>
      <c r="AFF9" s="25"/>
      <c r="AFG9" s="25"/>
      <c r="AFH9" s="25"/>
      <c r="AFI9" s="25"/>
      <c r="AFJ9" s="25"/>
      <c r="AFK9" s="25"/>
      <c r="AFL9" s="25"/>
      <c r="AFM9" s="25"/>
      <c r="AFN9" s="25"/>
      <c r="AFO9" s="25"/>
      <c r="AFP9" s="25"/>
      <c r="AFQ9" s="25"/>
      <c r="AFR9" s="25"/>
      <c r="AFS9" s="25"/>
      <c r="AFT9" s="25"/>
      <c r="AFU9" s="25"/>
      <c r="AFV9" s="25"/>
      <c r="AFW9" s="25"/>
      <c r="AFX9" s="25"/>
      <c r="AFY9" s="25"/>
      <c r="AFZ9" s="25"/>
      <c r="AGA9" s="25"/>
      <c r="AGB9" s="25"/>
      <c r="AGC9" s="25"/>
      <c r="AGD9" s="25"/>
      <c r="AGE9" s="25"/>
      <c r="AGF9" s="25"/>
      <c r="AGG9" s="25"/>
      <c r="AGH9" s="25"/>
      <c r="AGI9" s="25"/>
      <c r="AGJ9" s="25"/>
      <c r="AGK9" s="25"/>
      <c r="AGL9" s="25"/>
      <c r="AGM9" s="25"/>
      <c r="AGN9" s="25"/>
      <c r="AGO9" s="25"/>
      <c r="AGP9" s="25"/>
      <c r="AGQ9" s="25"/>
      <c r="AGR9" s="25"/>
      <c r="AGS9" s="25"/>
      <c r="AGT9" s="25"/>
      <c r="AGU9" s="25"/>
      <c r="AGV9" s="25"/>
      <c r="AGW9" s="25"/>
      <c r="AGX9" s="25"/>
      <c r="AGY9" s="25"/>
      <c r="AGZ9" s="25"/>
      <c r="AHA9" s="25"/>
      <c r="AHB9" s="25"/>
      <c r="AHC9" s="25"/>
      <c r="AHD9" s="25"/>
      <c r="AHE9" s="25"/>
      <c r="AHF9" s="25"/>
      <c r="AHG9" s="25"/>
      <c r="AHH9" s="25"/>
      <c r="AHI9" s="25"/>
      <c r="AHJ9" s="25"/>
      <c r="AHK9" s="25"/>
      <c r="AHL9" s="25"/>
      <c r="AHM9" s="25"/>
      <c r="AHN9" s="25"/>
      <c r="AHO9" s="25"/>
      <c r="AHP9" s="25"/>
      <c r="AHQ9" s="25"/>
      <c r="AHR9" s="25"/>
      <c r="AHS9" s="25"/>
      <c r="AHT9" s="25"/>
      <c r="AHU9" s="25"/>
      <c r="AHV9" s="25"/>
      <c r="AHW9" s="25"/>
      <c r="AHX9" s="25"/>
      <c r="AHY9" s="25"/>
      <c r="AHZ9" s="25"/>
      <c r="AIA9" s="25"/>
      <c r="AIB9" s="25"/>
      <c r="AIC9" s="25"/>
      <c r="AID9" s="25"/>
      <c r="AIE9" s="25"/>
      <c r="AIF9" s="25"/>
      <c r="AIG9" s="25"/>
      <c r="AIH9" s="25"/>
      <c r="AII9" s="25"/>
      <c r="AIJ9" s="25"/>
      <c r="AIK9" s="25"/>
      <c r="AIL9" s="25"/>
      <c r="AIM9" s="25"/>
      <c r="AIN9" s="25"/>
      <c r="AIO9" s="25"/>
      <c r="AIP9" s="25"/>
      <c r="AIQ9" s="25"/>
      <c r="AIR9" s="25"/>
      <c r="AIS9" s="25"/>
      <c r="AIT9" s="25"/>
      <c r="AIU9" s="25"/>
      <c r="AIV9" s="25"/>
      <c r="AIW9" s="25"/>
      <c r="AIX9" s="25"/>
      <c r="AIY9" s="25"/>
      <c r="AIZ9" s="25"/>
      <c r="AJA9" s="25"/>
      <c r="AJB9" s="25"/>
      <c r="AJC9" s="25"/>
      <c r="AJD9" s="25"/>
      <c r="AJE9" s="25"/>
      <c r="AJF9" s="25"/>
      <c r="AJG9" s="25"/>
      <c r="AJH9" s="25"/>
      <c r="AJI9" s="25"/>
      <c r="AJJ9" s="25"/>
      <c r="AJK9" s="25"/>
      <c r="AJL9" s="25"/>
      <c r="AJM9" s="25"/>
      <c r="AJN9" s="25"/>
      <c r="AJO9" s="25"/>
      <c r="AJP9" s="25"/>
      <c r="AJQ9" s="25"/>
      <c r="AJR9" s="25"/>
      <c r="AJS9" s="25"/>
      <c r="AJT9" s="25"/>
      <c r="AJU9" s="25"/>
      <c r="AJV9" s="25"/>
      <c r="AJW9" s="25"/>
      <c r="AJX9" s="25"/>
      <c r="AJY9" s="25"/>
      <c r="AJZ9" s="25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</row>
    <row r="10" spans="1:1022" ht="15">
      <c r="A10" s="26" t="s">
        <v>165</v>
      </c>
      <c r="B10" s="26">
        <f t="shared" si="0"/>
        <v>3</v>
      </c>
      <c r="C10" s="26">
        <f>COUNTIF(E$17:E$995, "Completed Day 3")</f>
        <v>2</v>
      </c>
      <c r="D10" s="26"/>
      <c r="E10" s="26"/>
      <c r="F10" s="26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</row>
    <row r="11" spans="1:1022" ht="15">
      <c r="A11" s="26" t="s">
        <v>166</v>
      </c>
      <c r="B11" s="26">
        <f t="shared" si="0"/>
        <v>1</v>
      </c>
      <c r="C11" s="26">
        <f>COUNTIF(E$17:E$995, "Completed Day 4")</f>
        <v>2</v>
      </c>
      <c r="D11" s="26"/>
      <c r="E11" s="26"/>
      <c r="F11" s="26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</row>
    <row r="12" spans="1:1022" ht="15">
      <c r="A12" s="26" t="s">
        <v>167</v>
      </c>
      <c r="B12" s="26">
        <f t="shared" si="0"/>
        <v>0</v>
      </c>
      <c r="C12" s="26">
        <f>COUNTIF(E$17:E$995, "Completed Day 5")</f>
        <v>1</v>
      </c>
      <c r="D12" s="26"/>
      <c r="E12" s="26"/>
      <c r="F12" s="26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  <c r="TJ12" s="25"/>
      <c r="TK12" s="25"/>
      <c r="TL12" s="25"/>
      <c r="TM12" s="25"/>
      <c r="TN12" s="25"/>
      <c r="TO12" s="25"/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  <c r="UL12" s="25"/>
      <c r="UM12" s="25"/>
      <c r="UN12" s="25"/>
      <c r="UO12" s="25"/>
      <c r="UP12" s="25"/>
      <c r="UQ12" s="25"/>
      <c r="UR12" s="25"/>
      <c r="US12" s="25"/>
      <c r="UT12" s="25"/>
      <c r="UU12" s="25"/>
      <c r="UV12" s="25"/>
      <c r="UW12" s="25"/>
      <c r="UX12" s="25"/>
      <c r="UY12" s="25"/>
      <c r="UZ12" s="25"/>
      <c r="VA12" s="25"/>
      <c r="VB12" s="25"/>
      <c r="VC12" s="25"/>
      <c r="VD12" s="25"/>
      <c r="VE12" s="25"/>
      <c r="VF12" s="25"/>
      <c r="VG12" s="25"/>
      <c r="VH12" s="25"/>
      <c r="VI12" s="25"/>
      <c r="VJ12" s="25"/>
      <c r="VK12" s="25"/>
      <c r="VL12" s="25"/>
      <c r="VM12" s="25"/>
      <c r="VN12" s="25"/>
      <c r="VO12" s="25"/>
      <c r="VP12" s="25"/>
      <c r="VQ12" s="25"/>
      <c r="VR12" s="25"/>
      <c r="VS12" s="25"/>
      <c r="VT12" s="25"/>
      <c r="VU12" s="25"/>
      <c r="VV12" s="25"/>
      <c r="VW12" s="25"/>
      <c r="VX12" s="25"/>
      <c r="VY12" s="25"/>
      <c r="VZ12" s="25"/>
      <c r="WA12" s="25"/>
      <c r="WB12" s="25"/>
      <c r="WC12" s="25"/>
      <c r="WD12" s="25"/>
      <c r="WE12" s="25"/>
      <c r="WF12" s="25"/>
      <c r="WG12" s="25"/>
      <c r="WH12" s="25"/>
      <c r="WI12" s="25"/>
      <c r="WJ12" s="25"/>
      <c r="WK12" s="25"/>
      <c r="WL12" s="25"/>
      <c r="WM12" s="25"/>
      <c r="WN12" s="25"/>
      <c r="WO12" s="25"/>
      <c r="WP12" s="25"/>
      <c r="WQ12" s="25"/>
      <c r="WR12" s="25"/>
      <c r="WS12" s="25"/>
      <c r="WT12" s="25"/>
      <c r="WU12" s="25"/>
      <c r="WV12" s="25"/>
      <c r="WW12" s="25"/>
      <c r="WX12" s="25"/>
      <c r="WY12" s="25"/>
      <c r="WZ12" s="25"/>
      <c r="XA12" s="25"/>
      <c r="XB12" s="25"/>
      <c r="XC12" s="25"/>
      <c r="XD12" s="25"/>
      <c r="XE12" s="25"/>
      <c r="XF12" s="25"/>
      <c r="XG12" s="25"/>
      <c r="XH12" s="25"/>
      <c r="XI12" s="25"/>
      <c r="XJ12" s="25"/>
      <c r="XK12" s="25"/>
      <c r="XL12" s="25"/>
      <c r="XM12" s="25"/>
      <c r="XN12" s="25"/>
      <c r="XO12" s="25"/>
      <c r="XP12" s="25"/>
      <c r="XQ12" s="25"/>
      <c r="XR12" s="25"/>
      <c r="XS12" s="25"/>
      <c r="XT12" s="25"/>
      <c r="XU12" s="25"/>
      <c r="XV12" s="25"/>
      <c r="XW12" s="25"/>
      <c r="XX12" s="25"/>
      <c r="XY12" s="25"/>
      <c r="XZ12" s="25"/>
      <c r="YA12" s="25"/>
      <c r="YB12" s="25"/>
      <c r="YC12" s="25"/>
      <c r="YD12" s="25"/>
      <c r="YE12" s="25"/>
      <c r="YF12" s="25"/>
      <c r="YG12" s="25"/>
      <c r="YH12" s="25"/>
      <c r="YI12" s="25"/>
      <c r="YJ12" s="25"/>
      <c r="YK12" s="25"/>
      <c r="YL12" s="25"/>
      <c r="YM12" s="25"/>
      <c r="YN12" s="25"/>
      <c r="YO12" s="25"/>
      <c r="YP12" s="25"/>
      <c r="YQ12" s="25"/>
      <c r="YR12" s="25"/>
      <c r="YS12" s="25"/>
      <c r="YT12" s="25"/>
      <c r="YU12" s="25"/>
      <c r="YV12" s="25"/>
      <c r="YW12" s="25"/>
      <c r="YX12" s="25"/>
      <c r="YY12" s="25"/>
      <c r="YZ12" s="25"/>
      <c r="ZA12" s="25"/>
      <c r="ZB12" s="25"/>
      <c r="ZC12" s="25"/>
      <c r="ZD12" s="25"/>
      <c r="ZE12" s="25"/>
      <c r="ZF12" s="25"/>
      <c r="ZG12" s="25"/>
      <c r="ZH12" s="25"/>
      <c r="ZI12" s="25"/>
      <c r="ZJ12" s="25"/>
      <c r="ZK12" s="25"/>
      <c r="ZL12" s="25"/>
      <c r="ZM12" s="25"/>
      <c r="ZN12" s="25"/>
      <c r="ZO12" s="25"/>
      <c r="ZP12" s="25"/>
      <c r="ZQ12" s="25"/>
      <c r="ZR12" s="25"/>
      <c r="ZS12" s="25"/>
      <c r="ZT12" s="25"/>
      <c r="ZU12" s="25"/>
      <c r="ZV12" s="25"/>
      <c r="ZW12" s="25"/>
      <c r="ZX12" s="25"/>
      <c r="ZY12" s="25"/>
      <c r="ZZ12" s="25"/>
      <c r="AAA12" s="25"/>
      <c r="AAB12" s="25"/>
      <c r="AAC12" s="25"/>
      <c r="AAD12" s="25"/>
      <c r="AAE12" s="25"/>
      <c r="AAF12" s="25"/>
      <c r="AAG12" s="25"/>
      <c r="AAH12" s="25"/>
      <c r="AAI12" s="25"/>
      <c r="AAJ12" s="25"/>
      <c r="AAK12" s="25"/>
      <c r="AAL12" s="25"/>
      <c r="AAM12" s="25"/>
      <c r="AAN12" s="25"/>
      <c r="AAO12" s="25"/>
      <c r="AAP12" s="25"/>
      <c r="AAQ12" s="25"/>
      <c r="AAR12" s="25"/>
      <c r="AAS12" s="25"/>
      <c r="AAT12" s="25"/>
      <c r="AAU12" s="25"/>
      <c r="AAV12" s="25"/>
      <c r="AAW12" s="25"/>
      <c r="AAX12" s="25"/>
      <c r="AAY12" s="25"/>
      <c r="AAZ12" s="25"/>
      <c r="ABA12" s="25"/>
      <c r="ABB12" s="25"/>
      <c r="ABC12" s="25"/>
      <c r="ABD12" s="25"/>
      <c r="ABE12" s="25"/>
      <c r="ABF12" s="25"/>
      <c r="ABG12" s="25"/>
      <c r="ABH12" s="25"/>
      <c r="ABI12" s="25"/>
      <c r="ABJ12" s="25"/>
      <c r="ABK12" s="25"/>
      <c r="ABL12" s="25"/>
      <c r="ABM12" s="25"/>
      <c r="ABN12" s="25"/>
      <c r="ABO12" s="25"/>
      <c r="ABP12" s="25"/>
      <c r="ABQ12" s="25"/>
      <c r="ABR12" s="25"/>
      <c r="ABS12" s="25"/>
      <c r="ABT12" s="25"/>
      <c r="ABU12" s="25"/>
      <c r="ABV12" s="25"/>
      <c r="ABW12" s="25"/>
      <c r="ABX12" s="25"/>
      <c r="ABY12" s="25"/>
      <c r="ABZ12" s="25"/>
      <c r="ACA12" s="25"/>
      <c r="ACB12" s="25"/>
      <c r="ACC12" s="25"/>
      <c r="ACD12" s="25"/>
      <c r="ACE12" s="25"/>
      <c r="ACF12" s="25"/>
      <c r="ACG12" s="25"/>
      <c r="ACH12" s="25"/>
      <c r="ACI12" s="25"/>
      <c r="ACJ12" s="25"/>
      <c r="ACK12" s="25"/>
      <c r="ACL12" s="25"/>
      <c r="ACM12" s="25"/>
      <c r="ACN12" s="25"/>
      <c r="ACO12" s="25"/>
      <c r="ACP12" s="25"/>
      <c r="ACQ12" s="25"/>
      <c r="ACR12" s="25"/>
      <c r="ACS12" s="25"/>
      <c r="ACT12" s="25"/>
      <c r="ACU12" s="25"/>
      <c r="ACV12" s="25"/>
      <c r="ACW12" s="25"/>
      <c r="ACX12" s="25"/>
      <c r="ACY12" s="25"/>
      <c r="ACZ12" s="25"/>
      <c r="ADA12" s="25"/>
      <c r="ADB12" s="25"/>
      <c r="ADC12" s="25"/>
      <c r="ADD12" s="25"/>
      <c r="ADE12" s="25"/>
      <c r="ADF12" s="25"/>
      <c r="ADG12" s="25"/>
      <c r="ADH12" s="25"/>
      <c r="ADI12" s="25"/>
      <c r="ADJ12" s="25"/>
      <c r="ADK12" s="25"/>
      <c r="ADL12" s="25"/>
      <c r="ADM12" s="25"/>
      <c r="ADN12" s="25"/>
      <c r="ADO12" s="25"/>
      <c r="ADP12" s="25"/>
      <c r="ADQ12" s="25"/>
      <c r="ADR12" s="25"/>
      <c r="ADS12" s="25"/>
      <c r="ADT12" s="25"/>
      <c r="ADU12" s="25"/>
      <c r="ADV12" s="25"/>
      <c r="ADW12" s="25"/>
      <c r="ADX12" s="25"/>
      <c r="ADY12" s="25"/>
      <c r="ADZ12" s="25"/>
      <c r="AEA12" s="25"/>
      <c r="AEB12" s="25"/>
      <c r="AEC12" s="25"/>
      <c r="AED12" s="25"/>
      <c r="AEE12" s="25"/>
      <c r="AEF12" s="25"/>
      <c r="AEG12" s="25"/>
      <c r="AEH12" s="25"/>
      <c r="AEI12" s="25"/>
      <c r="AEJ12" s="25"/>
      <c r="AEK12" s="25"/>
      <c r="AEL12" s="25"/>
      <c r="AEM12" s="25"/>
      <c r="AEN12" s="25"/>
      <c r="AEO12" s="25"/>
      <c r="AEP12" s="25"/>
      <c r="AEQ12" s="25"/>
      <c r="AER12" s="25"/>
      <c r="AES12" s="25"/>
      <c r="AET12" s="25"/>
      <c r="AEU12" s="25"/>
      <c r="AEV12" s="25"/>
      <c r="AEW12" s="25"/>
      <c r="AEX12" s="25"/>
      <c r="AEY12" s="25"/>
      <c r="AEZ12" s="25"/>
      <c r="AFA12" s="25"/>
      <c r="AFB12" s="25"/>
      <c r="AFC12" s="25"/>
      <c r="AFD12" s="25"/>
      <c r="AFE12" s="25"/>
      <c r="AFF12" s="25"/>
      <c r="AFG12" s="25"/>
      <c r="AFH12" s="25"/>
      <c r="AFI12" s="25"/>
      <c r="AFJ12" s="25"/>
      <c r="AFK12" s="25"/>
      <c r="AFL12" s="25"/>
      <c r="AFM12" s="25"/>
      <c r="AFN12" s="25"/>
      <c r="AFO12" s="25"/>
      <c r="AFP12" s="25"/>
      <c r="AFQ12" s="25"/>
      <c r="AFR12" s="25"/>
      <c r="AFS12" s="25"/>
      <c r="AFT12" s="25"/>
      <c r="AFU12" s="25"/>
      <c r="AFV12" s="25"/>
      <c r="AFW12" s="25"/>
      <c r="AFX12" s="25"/>
      <c r="AFY12" s="25"/>
      <c r="AFZ12" s="25"/>
      <c r="AGA12" s="25"/>
      <c r="AGB12" s="25"/>
      <c r="AGC12" s="25"/>
      <c r="AGD12" s="25"/>
      <c r="AGE12" s="25"/>
      <c r="AGF12" s="25"/>
      <c r="AGG12" s="25"/>
      <c r="AGH12" s="25"/>
      <c r="AGI12" s="25"/>
      <c r="AGJ12" s="25"/>
      <c r="AGK12" s="25"/>
      <c r="AGL12" s="25"/>
      <c r="AGM12" s="25"/>
      <c r="AGN12" s="25"/>
      <c r="AGO12" s="25"/>
      <c r="AGP12" s="25"/>
      <c r="AGQ12" s="25"/>
      <c r="AGR12" s="25"/>
      <c r="AGS12" s="25"/>
      <c r="AGT12" s="25"/>
      <c r="AGU12" s="25"/>
      <c r="AGV12" s="25"/>
      <c r="AGW12" s="25"/>
      <c r="AGX12" s="25"/>
      <c r="AGY12" s="25"/>
      <c r="AGZ12" s="25"/>
      <c r="AHA12" s="25"/>
      <c r="AHB12" s="25"/>
      <c r="AHC12" s="25"/>
      <c r="AHD12" s="25"/>
      <c r="AHE12" s="25"/>
      <c r="AHF12" s="25"/>
      <c r="AHG12" s="25"/>
      <c r="AHH12" s="25"/>
      <c r="AHI12" s="25"/>
      <c r="AHJ12" s="25"/>
      <c r="AHK12" s="25"/>
      <c r="AHL12" s="25"/>
      <c r="AHM12" s="25"/>
      <c r="AHN12" s="25"/>
      <c r="AHO12" s="25"/>
      <c r="AHP12" s="25"/>
      <c r="AHQ12" s="25"/>
      <c r="AHR12" s="25"/>
      <c r="AHS12" s="25"/>
      <c r="AHT12" s="25"/>
      <c r="AHU12" s="25"/>
      <c r="AHV12" s="25"/>
      <c r="AHW12" s="25"/>
      <c r="AHX12" s="25"/>
      <c r="AHY12" s="25"/>
      <c r="AHZ12" s="25"/>
      <c r="AIA12" s="25"/>
      <c r="AIB12" s="25"/>
      <c r="AIC12" s="25"/>
      <c r="AID12" s="25"/>
      <c r="AIE12" s="25"/>
      <c r="AIF12" s="25"/>
      <c r="AIG12" s="25"/>
      <c r="AIH12" s="25"/>
      <c r="AII12" s="25"/>
      <c r="AIJ12" s="25"/>
      <c r="AIK12" s="25"/>
      <c r="AIL12" s="25"/>
      <c r="AIM12" s="25"/>
      <c r="AIN12" s="25"/>
      <c r="AIO12" s="25"/>
      <c r="AIP12" s="25"/>
      <c r="AIQ12" s="25"/>
      <c r="AIR12" s="25"/>
      <c r="AIS12" s="25"/>
      <c r="AIT12" s="25"/>
      <c r="AIU12" s="25"/>
      <c r="AIV12" s="25"/>
      <c r="AIW12" s="25"/>
      <c r="AIX12" s="25"/>
      <c r="AIY12" s="25"/>
      <c r="AIZ12" s="25"/>
      <c r="AJA12" s="25"/>
      <c r="AJB12" s="25"/>
      <c r="AJC12" s="25"/>
      <c r="AJD12" s="25"/>
      <c r="AJE12" s="25"/>
      <c r="AJF12" s="25"/>
      <c r="AJG12" s="25"/>
      <c r="AJH12" s="25"/>
      <c r="AJI12" s="25"/>
      <c r="AJJ12" s="25"/>
      <c r="AJK12" s="25"/>
      <c r="AJL12" s="25"/>
      <c r="AJM12" s="25"/>
      <c r="AJN12" s="25"/>
      <c r="AJO12" s="25"/>
      <c r="AJP12" s="25"/>
      <c r="AJQ12" s="25"/>
      <c r="AJR12" s="25"/>
      <c r="AJS12" s="25"/>
      <c r="AJT12" s="25"/>
      <c r="AJU12" s="25"/>
      <c r="AJV12" s="25"/>
      <c r="AJW12" s="25"/>
      <c r="AJX12" s="25"/>
      <c r="AJY12" s="25"/>
      <c r="AJZ12" s="25"/>
      <c r="AKA12" s="25"/>
      <c r="AKB12" s="25"/>
      <c r="AKC12" s="25"/>
      <c r="AKD12" s="25"/>
      <c r="AKE12" s="25"/>
      <c r="AKF12" s="25"/>
      <c r="AKG12" s="25"/>
      <c r="AKH12" s="25"/>
      <c r="AKI12" s="25"/>
      <c r="AKJ12" s="25"/>
      <c r="AKK12" s="25"/>
      <c r="AKL12" s="25"/>
      <c r="AKM12" s="25"/>
      <c r="AKN12" s="25"/>
      <c r="AKO12" s="25"/>
      <c r="AKP12" s="25"/>
      <c r="AKQ12" s="25"/>
      <c r="AKR12" s="25"/>
      <c r="AKS12" s="25"/>
      <c r="AKT12" s="25"/>
      <c r="AKU12" s="25"/>
      <c r="AKV12" s="25"/>
      <c r="AKW12" s="25"/>
      <c r="AKX12" s="25"/>
      <c r="AKY12" s="25"/>
      <c r="AKZ12" s="25"/>
      <c r="ALA12" s="25"/>
      <c r="ALB12" s="25"/>
      <c r="ALC12" s="25"/>
      <c r="ALD12" s="25"/>
      <c r="ALE12" s="25"/>
      <c r="ALF12" s="25"/>
      <c r="ALG12" s="25"/>
      <c r="ALH12" s="25"/>
      <c r="ALI12" s="25"/>
      <c r="ALJ12" s="25"/>
      <c r="ALK12" s="25"/>
      <c r="ALL12" s="25"/>
      <c r="ALM12" s="25"/>
      <c r="ALN12" s="25"/>
      <c r="ALO12" s="25"/>
      <c r="ALP12" s="25"/>
      <c r="ALQ12" s="25"/>
      <c r="ALR12" s="25"/>
      <c r="ALS12" s="25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</row>
    <row r="13" spans="1:1022" ht="15">
      <c r="A13" s="26" t="s">
        <v>168</v>
      </c>
      <c r="B13" s="26">
        <f t="shared" si="0"/>
        <v>0</v>
      </c>
      <c r="C13" s="26">
        <f>COUNTIF(E$17:E$995, "Completed Day 6")</f>
        <v>0</v>
      </c>
      <c r="D13" s="26"/>
      <c r="E13" s="26"/>
      <c r="F13" s="26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</row>
    <row r="14" spans="1:1022" ht="15">
      <c r="A14" s="26" t="s">
        <v>169</v>
      </c>
      <c r="B14" s="26">
        <f t="shared" si="0"/>
        <v>0</v>
      </c>
      <c r="C14" s="26">
        <f>COUNTIF(E$17:E$995, "Completed Day 7")</f>
        <v>0</v>
      </c>
      <c r="D14" s="26"/>
      <c r="E14" s="26"/>
      <c r="F14" s="2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</row>
    <row r="15" spans="1:1022" ht="15">
      <c r="A15" s="26"/>
      <c r="B15" s="26"/>
      <c r="C15" s="26"/>
      <c r="D15" s="26"/>
      <c r="E15" s="26"/>
      <c r="F15" s="26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</row>
    <row r="16" spans="1:1022" ht="15">
      <c r="A16" s="32" t="s">
        <v>170</v>
      </c>
      <c r="B16" s="32" t="s">
        <v>28</v>
      </c>
      <c r="C16" s="32" t="s">
        <v>171</v>
      </c>
      <c r="D16" s="32" t="s">
        <v>172</v>
      </c>
      <c r="E16" s="32" t="s">
        <v>32</v>
      </c>
      <c r="F16" s="32" t="s">
        <v>36</v>
      </c>
    </row>
    <row r="17" spans="1:6" ht="15">
      <c r="A17">
        <v>1</v>
      </c>
      <c r="B17" s="5" t="s">
        <v>37</v>
      </c>
      <c r="C17" s="5" t="s">
        <v>12</v>
      </c>
      <c r="D17" s="33" t="s">
        <v>173</v>
      </c>
      <c r="E17" s="34" t="s">
        <v>174</v>
      </c>
    </row>
    <row r="18" spans="1:6">
      <c r="A18">
        <v>2</v>
      </c>
      <c r="B18" s="5" t="s">
        <v>46</v>
      </c>
      <c r="C18" s="5" t="s">
        <v>12</v>
      </c>
      <c r="D18" s="5" t="s">
        <v>175</v>
      </c>
      <c r="E18" s="34" t="s">
        <v>176</v>
      </c>
    </row>
    <row r="19" spans="1:6">
      <c r="A19">
        <v>3</v>
      </c>
      <c r="B19" s="5" t="s">
        <v>43</v>
      </c>
      <c r="C19" s="5" t="s">
        <v>12</v>
      </c>
      <c r="D19" s="5" t="s">
        <v>177</v>
      </c>
      <c r="E19" s="34" t="s">
        <v>176</v>
      </c>
    </row>
    <row r="20" spans="1:6">
      <c r="A20">
        <v>4</v>
      </c>
      <c r="B20" s="5" t="s">
        <v>57</v>
      </c>
      <c r="C20" s="5" t="s">
        <v>10</v>
      </c>
      <c r="D20" s="5" t="s">
        <v>178</v>
      </c>
      <c r="E20" s="34" t="s">
        <v>179</v>
      </c>
      <c r="F20" s="5" t="s">
        <v>180</v>
      </c>
    </row>
    <row r="21" spans="1:6">
      <c r="A21">
        <v>5</v>
      </c>
      <c r="B21" s="5" t="s">
        <v>49</v>
      </c>
      <c r="C21" s="5" t="s">
        <v>10</v>
      </c>
      <c r="D21" s="5" t="s">
        <v>181</v>
      </c>
      <c r="E21" s="34" t="s">
        <v>182</v>
      </c>
    </row>
    <row r="22" spans="1:6">
      <c r="A22">
        <v>6</v>
      </c>
      <c r="B22" s="5"/>
      <c r="C22" s="5" t="s">
        <v>14</v>
      </c>
      <c r="D22" s="5" t="s">
        <v>183</v>
      </c>
      <c r="E22" s="34" t="s">
        <v>179</v>
      </c>
    </row>
    <row r="23" spans="1:6">
      <c r="A23">
        <v>7</v>
      </c>
      <c r="B23" s="5"/>
      <c r="C23" s="5" t="s">
        <v>14</v>
      </c>
      <c r="D23" s="5" t="s">
        <v>184</v>
      </c>
      <c r="E23" s="34" t="s">
        <v>182</v>
      </c>
    </row>
    <row r="24" spans="1:6">
      <c r="A24">
        <v>8</v>
      </c>
      <c r="B24" s="5"/>
      <c r="C24" s="5" t="s">
        <v>14</v>
      </c>
      <c r="D24" s="5" t="s">
        <v>185</v>
      </c>
      <c r="E24" s="34" t="s">
        <v>186</v>
      </c>
    </row>
    <row r="25" spans="1:6">
      <c r="A25">
        <v>9</v>
      </c>
      <c r="B25" s="5"/>
      <c r="C25" s="5" t="s">
        <v>10</v>
      </c>
      <c r="D25" s="5" t="s">
        <v>187</v>
      </c>
      <c r="E25" s="34" t="s">
        <v>174</v>
      </c>
    </row>
    <row r="26" spans="1:6">
      <c r="A26">
        <v>10</v>
      </c>
      <c r="B26" s="5"/>
      <c r="C26" s="5" t="s">
        <v>14</v>
      </c>
      <c r="D26" s="5" t="s">
        <v>188</v>
      </c>
      <c r="E26" s="34" t="s">
        <v>174</v>
      </c>
    </row>
    <row r="27" spans="1:6">
      <c r="A27">
        <v>11</v>
      </c>
      <c r="B27" s="5"/>
      <c r="C27" s="5" t="s">
        <v>12</v>
      </c>
      <c r="D27" s="5" t="s">
        <v>189</v>
      </c>
      <c r="E27" s="34" t="s">
        <v>174</v>
      </c>
    </row>
    <row r="28" spans="1:6">
      <c r="A28">
        <v>12</v>
      </c>
      <c r="B28" s="5"/>
      <c r="C28" s="5"/>
      <c r="D28" s="5"/>
      <c r="E28" s="34"/>
    </row>
    <row r="29" spans="1:6">
      <c r="A29">
        <v>13</v>
      </c>
      <c r="B29" s="5"/>
      <c r="C29" s="5"/>
      <c r="D29" s="5"/>
      <c r="E29" s="34"/>
    </row>
    <row r="30" spans="1:6">
      <c r="A30">
        <v>14</v>
      </c>
      <c r="B30" s="5"/>
      <c r="C30" s="5"/>
      <c r="D30" s="5"/>
      <c r="E30" s="34"/>
    </row>
    <row r="31" spans="1:6">
      <c r="A31">
        <v>15</v>
      </c>
      <c r="B31" s="5"/>
      <c r="C31" s="5"/>
      <c r="D31" s="5"/>
      <c r="E31" s="34"/>
    </row>
    <row r="32" spans="1:6">
      <c r="A32">
        <v>16</v>
      </c>
      <c r="B32" s="5"/>
      <c r="C32" s="5"/>
      <c r="D32" s="5"/>
      <c r="E32" s="34"/>
    </row>
    <row r="33" spans="1:5">
      <c r="A33">
        <v>17</v>
      </c>
      <c r="B33" s="5"/>
      <c r="C33" s="5"/>
      <c r="D33" s="5"/>
      <c r="E33" s="34"/>
    </row>
    <row r="34" spans="1:5">
      <c r="A34">
        <v>18</v>
      </c>
      <c r="B34" s="5"/>
      <c r="C34" s="5"/>
      <c r="D34" s="5"/>
      <c r="E34" s="34"/>
    </row>
    <row r="35" spans="1:5">
      <c r="A35">
        <v>19</v>
      </c>
      <c r="B35" s="5"/>
      <c r="C35" s="5"/>
      <c r="D35" s="5"/>
      <c r="E35" s="34"/>
    </row>
    <row r="36" spans="1:5">
      <c r="A36">
        <v>20</v>
      </c>
      <c r="B36" s="5"/>
      <c r="C36" s="5"/>
      <c r="D36" s="5"/>
      <c r="E36" s="34"/>
    </row>
    <row r="37" spans="1:5">
      <c r="A37">
        <v>21</v>
      </c>
      <c r="B37" s="5"/>
      <c r="C37" s="5"/>
      <c r="D37" s="5"/>
      <c r="E37" s="34"/>
    </row>
    <row r="38" spans="1:5">
      <c r="A38">
        <v>22</v>
      </c>
      <c r="B38" s="5"/>
      <c r="C38" s="5"/>
      <c r="D38" s="5"/>
      <c r="E38" s="34"/>
    </row>
    <row r="39" spans="1:5">
      <c r="A39">
        <v>23</v>
      </c>
      <c r="B39" s="5"/>
      <c r="C39" s="5"/>
      <c r="D39" s="5"/>
      <c r="E39" s="34"/>
    </row>
    <row r="40" spans="1:5">
      <c r="A40">
        <v>24</v>
      </c>
      <c r="B40" s="5"/>
      <c r="C40" s="5"/>
      <c r="D40" s="5"/>
      <c r="E40" s="34"/>
    </row>
    <row r="41" spans="1:5">
      <c r="A41">
        <v>25</v>
      </c>
      <c r="B41" s="5"/>
      <c r="C41" s="5"/>
      <c r="D41" s="5"/>
      <c r="E41" s="34"/>
    </row>
    <row r="42" spans="1:5">
      <c r="A42">
        <v>26</v>
      </c>
      <c r="B42" s="5"/>
      <c r="C42" s="5"/>
      <c r="D42" s="5"/>
      <c r="E42" s="34"/>
    </row>
    <row r="43" spans="1:5">
      <c r="A43">
        <v>27</v>
      </c>
      <c r="B43" s="5"/>
      <c r="C43" s="5"/>
      <c r="D43" s="5"/>
      <c r="E43" s="34"/>
    </row>
    <row r="44" spans="1:5">
      <c r="A44">
        <v>28</v>
      </c>
      <c r="B44" s="5"/>
      <c r="C44" s="5"/>
      <c r="D44" s="5"/>
      <c r="E44" s="34"/>
    </row>
    <row r="45" spans="1:5">
      <c r="A45">
        <v>29</v>
      </c>
      <c r="B45" s="5"/>
      <c r="C45" s="5"/>
      <c r="D45" s="5"/>
      <c r="E45" s="34"/>
    </row>
    <row r="46" spans="1:5">
      <c r="A46">
        <v>30</v>
      </c>
      <c r="B46" s="5"/>
      <c r="C46" s="5"/>
      <c r="D46" s="5"/>
      <c r="E46" s="34"/>
    </row>
    <row r="47" spans="1:5">
      <c r="A47">
        <v>31</v>
      </c>
      <c r="B47" s="5"/>
      <c r="C47" s="5"/>
      <c r="D47" s="5"/>
      <c r="E47" s="34"/>
    </row>
    <row r="48" spans="1:5">
      <c r="A48">
        <v>32</v>
      </c>
      <c r="B48" s="5"/>
      <c r="C48" s="5"/>
      <c r="D48" s="5"/>
      <c r="E48" s="34"/>
    </row>
    <row r="49" spans="1:5">
      <c r="A49">
        <v>33</v>
      </c>
      <c r="B49" s="5"/>
      <c r="C49" s="5"/>
      <c r="D49" s="5"/>
      <c r="E49" s="34"/>
    </row>
    <row r="50" spans="1:5">
      <c r="A50">
        <v>34</v>
      </c>
      <c r="B50" s="5"/>
      <c r="C50" s="5"/>
      <c r="D50" s="5"/>
      <c r="E50" s="34"/>
    </row>
    <row r="51" spans="1:5">
      <c r="A51">
        <v>35</v>
      </c>
      <c r="B51" s="5"/>
      <c r="C51" s="5"/>
      <c r="D51" s="5"/>
      <c r="E51" s="34"/>
    </row>
    <row r="52" spans="1:5">
      <c r="A52">
        <v>36</v>
      </c>
      <c r="B52" s="5"/>
      <c r="C52" s="5"/>
      <c r="D52" s="5"/>
      <c r="E52" s="34"/>
    </row>
    <row r="53" spans="1:5">
      <c r="A53">
        <v>37</v>
      </c>
      <c r="B53" s="5"/>
      <c r="C53" s="5"/>
      <c r="D53" s="5"/>
      <c r="E53" s="34"/>
    </row>
    <row r="54" spans="1:5">
      <c r="A54">
        <v>38</v>
      </c>
      <c r="B54" s="5"/>
      <c r="C54" s="5"/>
      <c r="D54" s="5"/>
      <c r="E54" s="34"/>
    </row>
    <row r="55" spans="1:5">
      <c r="A55">
        <v>39</v>
      </c>
      <c r="B55" s="5"/>
      <c r="C55" s="5"/>
      <c r="D55" s="5"/>
      <c r="E55" s="34"/>
    </row>
    <row r="56" spans="1:5">
      <c r="A56">
        <v>40</v>
      </c>
      <c r="B56" s="5"/>
      <c r="C56" s="5"/>
      <c r="D56" s="5"/>
      <c r="E56" s="34"/>
    </row>
    <row r="57" spans="1:5">
      <c r="A57">
        <v>41</v>
      </c>
      <c r="B57" s="5"/>
      <c r="C57" s="5"/>
      <c r="D57" s="5"/>
      <c r="E57" s="34"/>
    </row>
    <row r="58" spans="1:5">
      <c r="A58">
        <v>42</v>
      </c>
      <c r="B58" s="5"/>
      <c r="C58" s="5"/>
      <c r="D58" s="5"/>
      <c r="E58" s="34"/>
    </row>
    <row r="59" spans="1:5">
      <c r="A59">
        <v>43</v>
      </c>
      <c r="B59" s="5"/>
      <c r="C59" s="5"/>
      <c r="D59" s="5"/>
      <c r="E59" s="34"/>
    </row>
    <row r="60" spans="1:5">
      <c r="A60">
        <v>44</v>
      </c>
      <c r="B60" s="5"/>
      <c r="C60" s="5"/>
      <c r="D60" s="5"/>
      <c r="E60" s="34"/>
    </row>
    <row r="61" spans="1:5">
      <c r="A61">
        <v>45</v>
      </c>
      <c r="B61" s="5"/>
      <c r="C61" s="5"/>
      <c r="D61" s="5"/>
      <c r="E61" s="34"/>
    </row>
    <row r="62" spans="1:5">
      <c r="A62">
        <v>46</v>
      </c>
      <c r="B62" s="5"/>
      <c r="C62" s="5"/>
      <c r="D62" s="5"/>
      <c r="E62" s="34"/>
    </row>
    <row r="63" spans="1:5">
      <c r="A63">
        <v>47</v>
      </c>
      <c r="B63" s="5"/>
      <c r="C63" s="5"/>
      <c r="D63" s="5"/>
      <c r="E63" s="34"/>
    </row>
    <row r="64" spans="1:5">
      <c r="A64">
        <v>48</v>
      </c>
      <c r="B64" s="5"/>
      <c r="C64" s="5"/>
      <c r="D64" s="5"/>
      <c r="E64" s="34"/>
    </row>
    <row r="65" spans="1:5">
      <c r="A65">
        <v>49</v>
      </c>
      <c r="B65" s="5"/>
      <c r="C65" s="5"/>
      <c r="D65" s="5"/>
      <c r="E65" s="34"/>
    </row>
    <row r="66" spans="1:5">
      <c r="A66">
        <v>50</v>
      </c>
      <c r="B66" s="5"/>
      <c r="C66" s="5"/>
      <c r="D66" s="5"/>
      <c r="E66" s="34"/>
    </row>
    <row r="67" spans="1:5">
      <c r="A67">
        <v>51</v>
      </c>
      <c r="B67" s="5"/>
      <c r="C67" s="5"/>
      <c r="D67" s="5"/>
      <c r="E67" s="34"/>
    </row>
    <row r="68" spans="1:5">
      <c r="A68">
        <v>52</v>
      </c>
      <c r="B68" s="5"/>
      <c r="C68" s="5"/>
      <c r="D68" s="5"/>
      <c r="E68" s="34"/>
    </row>
    <row r="69" spans="1:5">
      <c r="A69">
        <v>53</v>
      </c>
      <c r="B69" s="5"/>
      <c r="C69" s="5"/>
      <c r="D69" s="5"/>
      <c r="E69" s="34"/>
    </row>
    <row r="70" spans="1:5">
      <c r="A70">
        <v>54</v>
      </c>
      <c r="B70" s="5"/>
      <c r="C70" s="5"/>
      <c r="D70" s="5"/>
      <c r="E70" s="34"/>
    </row>
    <row r="71" spans="1:5">
      <c r="A71">
        <v>55</v>
      </c>
      <c r="B71" s="5"/>
      <c r="C71" s="5"/>
      <c r="D71" s="5"/>
      <c r="E71" s="34"/>
    </row>
    <row r="72" spans="1:5">
      <c r="A72">
        <v>56</v>
      </c>
      <c r="B72" s="5"/>
      <c r="C72" s="5"/>
      <c r="D72" s="5"/>
      <c r="E72" s="34"/>
    </row>
    <row r="73" spans="1:5">
      <c r="A73">
        <v>57</v>
      </c>
      <c r="B73" s="5"/>
      <c r="C73" s="5"/>
      <c r="D73" s="5"/>
      <c r="E73" s="34"/>
    </row>
    <row r="74" spans="1:5">
      <c r="A74">
        <v>58</v>
      </c>
      <c r="B74" s="5"/>
      <c r="C74" s="5"/>
      <c r="D74" s="5"/>
      <c r="E74" s="34"/>
    </row>
    <row r="75" spans="1:5">
      <c r="A75">
        <v>59</v>
      </c>
      <c r="B75" s="5"/>
      <c r="C75" s="5"/>
      <c r="D75" s="5"/>
      <c r="E75" s="34"/>
    </row>
    <row r="76" spans="1:5">
      <c r="A76">
        <v>60</v>
      </c>
      <c r="B76" s="5"/>
      <c r="C76" s="5"/>
      <c r="D76" s="5"/>
      <c r="E76" s="34"/>
    </row>
    <row r="77" spans="1:5">
      <c r="A77">
        <v>61</v>
      </c>
      <c r="B77" s="5"/>
      <c r="C77" s="5"/>
      <c r="D77" s="5"/>
      <c r="E77" s="34"/>
    </row>
    <row r="78" spans="1:5">
      <c r="A78">
        <v>62</v>
      </c>
      <c r="B78" s="5"/>
      <c r="C78" s="5"/>
      <c r="D78" s="5"/>
      <c r="E78" s="34"/>
    </row>
    <row r="79" spans="1:5">
      <c r="A79">
        <v>63</v>
      </c>
      <c r="B79" s="5"/>
      <c r="C79" s="5"/>
      <c r="D79" s="5"/>
      <c r="E79" s="34"/>
    </row>
    <row r="80" spans="1:5">
      <c r="A80">
        <v>64</v>
      </c>
      <c r="B80" s="5"/>
      <c r="C80" s="5"/>
      <c r="D80" s="5"/>
      <c r="E80" s="34"/>
    </row>
    <row r="81" spans="1:5">
      <c r="A81">
        <v>65</v>
      </c>
      <c r="B81" s="5"/>
      <c r="C81" s="5"/>
      <c r="D81" s="5"/>
      <c r="E81" s="34"/>
    </row>
    <row r="82" spans="1:5">
      <c r="A82">
        <v>66</v>
      </c>
      <c r="B82" s="5"/>
      <c r="C82" s="5"/>
      <c r="D82" s="5"/>
      <c r="E82" s="34"/>
    </row>
    <row r="83" spans="1:5">
      <c r="A83">
        <v>67</v>
      </c>
      <c r="B83" s="5"/>
      <c r="C83" s="5"/>
      <c r="D83" s="5"/>
      <c r="E83" s="34"/>
    </row>
    <row r="84" spans="1:5">
      <c r="A84">
        <v>68</v>
      </c>
      <c r="B84" s="5"/>
      <c r="C84" s="5"/>
      <c r="D84" s="5"/>
      <c r="E84" s="34"/>
    </row>
    <row r="85" spans="1:5">
      <c r="A85">
        <v>69</v>
      </c>
      <c r="B85" s="5"/>
      <c r="C85" s="5"/>
      <c r="D85" s="5"/>
      <c r="E85" s="34"/>
    </row>
    <row r="86" spans="1:5">
      <c r="A86">
        <v>70</v>
      </c>
      <c r="B86" s="5"/>
      <c r="C86" s="5"/>
      <c r="D86" s="5"/>
      <c r="E86" s="34"/>
    </row>
    <row r="87" spans="1:5">
      <c r="A87">
        <v>71</v>
      </c>
      <c r="B87" s="5"/>
      <c r="C87" s="5"/>
      <c r="D87" s="5"/>
      <c r="E87" s="34"/>
    </row>
    <row r="88" spans="1:5">
      <c r="A88">
        <v>72</v>
      </c>
      <c r="B88" s="5"/>
      <c r="C88" s="5"/>
      <c r="D88" s="5"/>
      <c r="E88" s="34"/>
    </row>
    <row r="89" spans="1:5">
      <c r="A89">
        <v>73</v>
      </c>
      <c r="B89" s="5"/>
      <c r="C89" s="5"/>
      <c r="D89" s="5"/>
      <c r="E89" s="34"/>
    </row>
    <row r="90" spans="1:5">
      <c r="A90">
        <v>74</v>
      </c>
      <c r="B90" s="5"/>
      <c r="C90" s="5"/>
      <c r="D90" s="5"/>
      <c r="E90" s="34"/>
    </row>
    <row r="91" spans="1:5">
      <c r="A91">
        <v>75</v>
      </c>
      <c r="B91" s="5"/>
      <c r="C91" s="5"/>
      <c r="D91" s="5"/>
      <c r="E91" s="34"/>
    </row>
    <row r="92" spans="1:5">
      <c r="A92">
        <v>76</v>
      </c>
      <c r="B92" s="5"/>
      <c r="C92" s="5"/>
      <c r="D92" s="5"/>
      <c r="E92" s="34"/>
    </row>
    <row r="93" spans="1:5">
      <c r="A93">
        <v>77</v>
      </c>
      <c r="B93" s="5"/>
      <c r="C93" s="5"/>
      <c r="D93" s="5"/>
      <c r="E93" s="34"/>
    </row>
    <row r="94" spans="1:5">
      <c r="A94">
        <v>78</v>
      </c>
      <c r="B94" s="5"/>
      <c r="C94" s="5"/>
      <c r="D94" s="5"/>
      <c r="E94" s="34"/>
    </row>
    <row r="95" spans="1:5">
      <c r="A95">
        <v>79</v>
      </c>
      <c r="B95" s="5"/>
      <c r="C95" s="5"/>
      <c r="D95" s="5"/>
      <c r="E95" s="34"/>
    </row>
    <row r="96" spans="1:5">
      <c r="A96">
        <v>80</v>
      </c>
      <c r="B96" s="5"/>
      <c r="C96" s="5"/>
      <c r="D96" s="5"/>
      <c r="E96" s="34"/>
    </row>
    <row r="97" spans="1:5">
      <c r="A97">
        <v>81</v>
      </c>
      <c r="B97" s="5"/>
      <c r="C97" s="5"/>
      <c r="D97" s="5"/>
      <c r="E97" s="34"/>
    </row>
    <row r="98" spans="1:5">
      <c r="A98">
        <v>82</v>
      </c>
      <c r="B98" s="5"/>
      <c r="C98" s="5"/>
      <c r="D98" s="5"/>
      <c r="E98" s="34"/>
    </row>
    <row r="99" spans="1:5">
      <c r="A99">
        <v>83</v>
      </c>
      <c r="B99" s="5"/>
      <c r="C99" s="5"/>
      <c r="D99" s="5"/>
      <c r="E99" s="34"/>
    </row>
    <row r="100" spans="1:5">
      <c r="A100">
        <v>84</v>
      </c>
      <c r="B100" s="5"/>
      <c r="C100" s="5"/>
      <c r="D100" s="5"/>
      <c r="E100" s="34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5000000000004" bottom="0.39375000000000004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Product_Backlog!$A$24:$A$105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Product_Backlog!$G$5:$G$8</xm:f>
          </x14:formula1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  <col min="1023" max="1023" width="9" customWidth="1"/>
  </cols>
  <sheetData>
    <row r="1" spans="1:1022" ht="18">
      <c r="A1" s="26" t="s">
        <v>16</v>
      </c>
      <c r="B1" s="26">
        <v>2</v>
      </c>
      <c r="C1" s="26"/>
      <c r="D1" s="27" t="s">
        <v>2</v>
      </c>
      <c r="F1" s="26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5"/>
      <c r="JT1" s="25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5"/>
      <c r="KY1" s="25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5"/>
      <c r="MA1" s="25"/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5"/>
      <c r="NF1" s="25"/>
      <c r="NG1" s="25"/>
      <c r="NH1" s="25"/>
      <c r="NI1" s="25"/>
      <c r="NJ1" s="25"/>
      <c r="NK1" s="25"/>
      <c r="NL1" s="25"/>
      <c r="NM1" s="25"/>
      <c r="NN1" s="25"/>
      <c r="NO1" s="25"/>
      <c r="NP1" s="25"/>
      <c r="NQ1" s="25"/>
      <c r="NR1" s="25"/>
      <c r="NS1" s="25"/>
      <c r="NT1" s="25"/>
      <c r="NU1" s="25"/>
      <c r="NV1" s="25"/>
      <c r="NW1" s="25"/>
      <c r="NX1" s="25"/>
      <c r="NY1" s="25"/>
      <c r="NZ1" s="25"/>
      <c r="OA1" s="25"/>
      <c r="OB1" s="25"/>
      <c r="OC1" s="25"/>
      <c r="OD1" s="25"/>
      <c r="OE1" s="25"/>
      <c r="OF1" s="25"/>
      <c r="OG1" s="25"/>
      <c r="OH1" s="25"/>
      <c r="OI1" s="25"/>
      <c r="OJ1" s="25"/>
      <c r="OK1" s="25"/>
      <c r="OL1" s="25"/>
      <c r="OM1" s="25"/>
      <c r="ON1" s="25"/>
      <c r="OO1" s="25"/>
      <c r="OP1" s="25"/>
      <c r="OQ1" s="25"/>
      <c r="OR1" s="25"/>
      <c r="OS1" s="25"/>
      <c r="OT1" s="25"/>
      <c r="OU1" s="25"/>
      <c r="OV1" s="25"/>
      <c r="OW1" s="25"/>
      <c r="OX1" s="25"/>
      <c r="OY1" s="25"/>
      <c r="OZ1" s="25"/>
      <c r="PA1" s="25"/>
      <c r="PB1" s="25"/>
      <c r="PC1" s="25"/>
      <c r="PD1" s="25"/>
      <c r="PE1" s="25"/>
      <c r="PF1" s="25"/>
      <c r="PG1" s="25"/>
      <c r="PH1" s="25"/>
      <c r="PI1" s="25"/>
      <c r="PJ1" s="25"/>
      <c r="PK1" s="25"/>
      <c r="PL1" s="25"/>
      <c r="PM1" s="25"/>
      <c r="PN1" s="25"/>
      <c r="PO1" s="25"/>
      <c r="PP1" s="25"/>
      <c r="PQ1" s="25"/>
      <c r="PR1" s="25"/>
      <c r="PS1" s="25"/>
      <c r="PT1" s="25"/>
      <c r="PU1" s="25"/>
      <c r="PV1" s="25"/>
      <c r="PW1" s="25"/>
      <c r="PX1" s="25"/>
      <c r="PY1" s="25"/>
      <c r="PZ1" s="25"/>
      <c r="QA1" s="25"/>
      <c r="QB1" s="25"/>
      <c r="QC1" s="25"/>
      <c r="QD1" s="25"/>
      <c r="QE1" s="25"/>
      <c r="QF1" s="25"/>
      <c r="QG1" s="25"/>
      <c r="QH1" s="25"/>
      <c r="QI1" s="25"/>
      <c r="QJ1" s="25"/>
      <c r="QK1" s="25"/>
      <c r="QL1" s="25"/>
      <c r="QM1" s="25"/>
      <c r="QN1" s="25"/>
      <c r="QO1" s="25"/>
      <c r="QP1" s="25"/>
      <c r="QQ1" s="25"/>
      <c r="QR1" s="25"/>
      <c r="QS1" s="25"/>
      <c r="QT1" s="25"/>
      <c r="QU1" s="25"/>
      <c r="QV1" s="25"/>
      <c r="QW1" s="25"/>
      <c r="QX1" s="25"/>
      <c r="QY1" s="25"/>
      <c r="QZ1" s="25"/>
      <c r="RA1" s="25"/>
      <c r="RB1" s="25"/>
      <c r="RC1" s="25"/>
      <c r="RD1" s="25"/>
      <c r="RE1" s="25"/>
      <c r="RF1" s="25"/>
      <c r="RG1" s="25"/>
      <c r="RH1" s="25"/>
      <c r="RI1" s="25"/>
      <c r="RJ1" s="25"/>
      <c r="RK1" s="25"/>
      <c r="RL1" s="25"/>
      <c r="RM1" s="25"/>
      <c r="RN1" s="25"/>
      <c r="RO1" s="25"/>
      <c r="RP1" s="25"/>
      <c r="RQ1" s="25"/>
      <c r="RR1" s="25"/>
      <c r="RS1" s="25"/>
      <c r="RT1" s="25"/>
      <c r="RU1" s="25"/>
      <c r="RV1" s="25"/>
      <c r="RW1" s="25"/>
      <c r="RX1" s="25"/>
      <c r="RY1" s="25"/>
      <c r="RZ1" s="25"/>
      <c r="SA1" s="25"/>
      <c r="SB1" s="25"/>
      <c r="SC1" s="25"/>
      <c r="SD1" s="25"/>
      <c r="SE1" s="25"/>
      <c r="SF1" s="25"/>
      <c r="SG1" s="25"/>
      <c r="SH1" s="25"/>
      <c r="SI1" s="25"/>
      <c r="SJ1" s="25"/>
      <c r="SK1" s="25"/>
      <c r="SL1" s="25"/>
      <c r="SM1" s="25"/>
      <c r="SN1" s="25"/>
      <c r="SO1" s="25"/>
      <c r="SP1" s="25"/>
      <c r="SQ1" s="25"/>
      <c r="SR1" s="25"/>
      <c r="SS1" s="25"/>
      <c r="ST1" s="25"/>
      <c r="SU1" s="25"/>
      <c r="SV1" s="25"/>
      <c r="SW1" s="25"/>
      <c r="SX1" s="25"/>
      <c r="SY1" s="25"/>
      <c r="SZ1" s="25"/>
      <c r="TA1" s="25"/>
      <c r="TB1" s="25"/>
      <c r="TC1" s="25"/>
      <c r="TD1" s="25"/>
      <c r="TE1" s="25"/>
      <c r="TF1" s="25"/>
      <c r="TG1" s="25"/>
      <c r="TH1" s="25"/>
      <c r="TI1" s="25"/>
      <c r="TJ1" s="25"/>
      <c r="TK1" s="25"/>
      <c r="TL1" s="25"/>
      <c r="TM1" s="25"/>
      <c r="TN1" s="25"/>
      <c r="TO1" s="25"/>
      <c r="TP1" s="25"/>
      <c r="TQ1" s="25"/>
      <c r="TR1" s="25"/>
      <c r="TS1" s="25"/>
      <c r="TT1" s="25"/>
      <c r="TU1" s="25"/>
      <c r="TV1" s="25"/>
      <c r="TW1" s="25"/>
      <c r="TX1" s="25"/>
      <c r="TY1" s="25"/>
      <c r="TZ1" s="25"/>
      <c r="UA1" s="25"/>
      <c r="UB1" s="25"/>
      <c r="UC1" s="25"/>
      <c r="UD1" s="25"/>
      <c r="UE1" s="25"/>
      <c r="UF1" s="25"/>
      <c r="UG1" s="25"/>
      <c r="UH1" s="25"/>
      <c r="UI1" s="25"/>
      <c r="UJ1" s="25"/>
      <c r="UK1" s="25"/>
      <c r="UL1" s="25"/>
      <c r="UM1" s="25"/>
      <c r="UN1" s="25"/>
      <c r="UO1" s="25"/>
      <c r="UP1" s="25"/>
      <c r="UQ1" s="25"/>
      <c r="UR1" s="25"/>
      <c r="US1" s="25"/>
      <c r="UT1" s="25"/>
      <c r="UU1" s="25"/>
      <c r="UV1" s="25"/>
      <c r="UW1" s="25"/>
      <c r="UX1" s="25"/>
      <c r="UY1" s="25"/>
      <c r="UZ1" s="25"/>
      <c r="VA1" s="25"/>
      <c r="VB1" s="25"/>
      <c r="VC1" s="25"/>
      <c r="VD1" s="25"/>
      <c r="VE1" s="25"/>
      <c r="VF1" s="25"/>
      <c r="VG1" s="25"/>
      <c r="VH1" s="25"/>
      <c r="VI1" s="25"/>
      <c r="VJ1" s="25"/>
      <c r="VK1" s="25"/>
      <c r="VL1" s="25"/>
      <c r="VM1" s="25"/>
      <c r="VN1" s="25"/>
      <c r="VO1" s="25"/>
      <c r="VP1" s="25"/>
      <c r="VQ1" s="25"/>
      <c r="VR1" s="25"/>
      <c r="VS1" s="25"/>
      <c r="VT1" s="25"/>
      <c r="VU1" s="25"/>
      <c r="VV1" s="25"/>
      <c r="VW1" s="25"/>
      <c r="VX1" s="25"/>
      <c r="VY1" s="25"/>
      <c r="VZ1" s="25"/>
      <c r="WA1" s="25"/>
      <c r="WB1" s="25"/>
      <c r="WC1" s="25"/>
      <c r="WD1" s="25"/>
      <c r="WE1" s="25"/>
      <c r="WF1" s="25"/>
      <c r="WG1" s="25"/>
      <c r="WH1" s="25"/>
      <c r="WI1" s="25"/>
      <c r="WJ1" s="25"/>
      <c r="WK1" s="25"/>
      <c r="WL1" s="25"/>
      <c r="WM1" s="25"/>
      <c r="WN1" s="25"/>
      <c r="WO1" s="25"/>
      <c r="WP1" s="25"/>
      <c r="WQ1" s="25"/>
      <c r="WR1" s="25"/>
      <c r="WS1" s="25"/>
      <c r="WT1" s="25"/>
      <c r="WU1" s="25"/>
      <c r="WV1" s="25"/>
      <c r="WW1" s="25"/>
      <c r="WX1" s="25"/>
      <c r="WY1" s="25"/>
      <c r="WZ1" s="25"/>
      <c r="XA1" s="25"/>
      <c r="XB1" s="25"/>
      <c r="XC1" s="25"/>
      <c r="XD1" s="25"/>
      <c r="XE1" s="25"/>
      <c r="XF1" s="25"/>
      <c r="XG1" s="25"/>
      <c r="XH1" s="25"/>
      <c r="XI1" s="25"/>
      <c r="XJ1" s="25"/>
      <c r="XK1" s="25"/>
      <c r="XL1" s="25"/>
      <c r="XM1" s="25"/>
      <c r="XN1" s="25"/>
      <c r="XO1" s="25"/>
      <c r="XP1" s="25"/>
      <c r="XQ1" s="25"/>
      <c r="XR1" s="25"/>
      <c r="XS1" s="25"/>
      <c r="XT1" s="25"/>
      <c r="XU1" s="25"/>
      <c r="XV1" s="25"/>
      <c r="XW1" s="25"/>
      <c r="XX1" s="25"/>
      <c r="XY1" s="25"/>
      <c r="XZ1" s="25"/>
      <c r="YA1" s="25"/>
      <c r="YB1" s="25"/>
      <c r="YC1" s="25"/>
      <c r="YD1" s="25"/>
      <c r="YE1" s="25"/>
      <c r="YF1" s="25"/>
      <c r="YG1" s="25"/>
      <c r="YH1" s="25"/>
      <c r="YI1" s="25"/>
      <c r="YJ1" s="25"/>
      <c r="YK1" s="25"/>
      <c r="YL1" s="25"/>
      <c r="YM1" s="25"/>
      <c r="YN1" s="25"/>
      <c r="YO1" s="25"/>
      <c r="YP1" s="25"/>
      <c r="YQ1" s="25"/>
      <c r="YR1" s="25"/>
      <c r="YS1" s="25"/>
      <c r="YT1" s="25"/>
      <c r="YU1" s="25"/>
      <c r="YV1" s="25"/>
      <c r="YW1" s="25"/>
      <c r="YX1" s="25"/>
      <c r="YY1" s="25"/>
      <c r="YZ1" s="25"/>
      <c r="ZA1" s="25"/>
      <c r="ZB1" s="25"/>
      <c r="ZC1" s="25"/>
      <c r="ZD1" s="25"/>
      <c r="ZE1" s="25"/>
      <c r="ZF1" s="25"/>
      <c r="ZG1" s="25"/>
      <c r="ZH1" s="25"/>
      <c r="ZI1" s="25"/>
      <c r="ZJ1" s="25"/>
      <c r="ZK1" s="25"/>
      <c r="ZL1" s="25"/>
      <c r="ZM1" s="25"/>
      <c r="ZN1" s="25"/>
      <c r="ZO1" s="25"/>
      <c r="ZP1" s="25"/>
      <c r="ZQ1" s="25"/>
      <c r="ZR1" s="25"/>
      <c r="ZS1" s="25"/>
      <c r="ZT1" s="25"/>
      <c r="ZU1" s="25"/>
      <c r="ZV1" s="25"/>
      <c r="ZW1" s="25"/>
      <c r="ZX1" s="25"/>
      <c r="ZY1" s="25"/>
      <c r="ZZ1" s="25"/>
      <c r="AAA1" s="25"/>
      <c r="AAB1" s="25"/>
      <c r="AAC1" s="25"/>
      <c r="AAD1" s="25"/>
      <c r="AAE1" s="25"/>
      <c r="AAF1" s="25"/>
      <c r="AAG1" s="25"/>
      <c r="AAH1" s="25"/>
      <c r="AAI1" s="25"/>
      <c r="AAJ1" s="25"/>
      <c r="AAK1" s="25"/>
      <c r="AAL1" s="25"/>
      <c r="AAM1" s="25"/>
      <c r="AAN1" s="25"/>
      <c r="AAO1" s="25"/>
      <c r="AAP1" s="25"/>
      <c r="AAQ1" s="25"/>
      <c r="AAR1" s="25"/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5"/>
      <c r="ABF1" s="25"/>
      <c r="ABG1" s="25"/>
      <c r="ABH1" s="25"/>
      <c r="ABI1" s="25"/>
      <c r="ABJ1" s="25"/>
      <c r="ABK1" s="25"/>
      <c r="ABL1" s="25"/>
      <c r="ABM1" s="25"/>
      <c r="ABN1" s="25"/>
      <c r="ABO1" s="25"/>
      <c r="ABP1" s="25"/>
      <c r="ABQ1" s="25"/>
      <c r="ABR1" s="25"/>
      <c r="ABS1" s="25"/>
      <c r="ABT1" s="25"/>
      <c r="ABU1" s="25"/>
      <c r="ABV1" s="25"/>
      <c r="ABW1" s="25"/>
      <c r="ABX1" s="25"/>
      <c r="ABY1" s="25"/>
      <c r="ABZ1" s="25"/>
      <c r="ACA1" s="25"/>
      <c r="ACB1" s="25"/>
      <c r="ACC1" s="25"/>
      <c r="ACD1" s="25"/>
      <c r="ACE1" s="25"/>
      <c r="ACF1" s="25"/>
      <c r="ACG1" s="25"/>
      <c r="ACH1" s="25"/>
      <c r="ACI1" s="25"/>
      <c r="ACJ1" s="25"/>
      <c r="ACK1" s="25"/>
      <c r="ACL1" s="25"/>
      <c r="ACM1" s="25"/>
      <c r="ACN1" s="25"/>
      <c r="ACO1" s="25"/>
      <c r="ACP1" s="25"/>
      <c r="ACQ1" s="25"/>
      <c r="ACR1" s="25"/>
      <c r="ACS1" s="25"/>
      <c r="ACT1" s="25"/>
      <c r="ACU1" s="25"/>
      <c r="ACV1" s="25"/>
      <c r="ACW1" s="25"/>
      <c r="ACX1" s="25"/>
      <c r="ACY1" s="25"/>
      <c r="ACZ1" s="25"/>
      <c r="ADA1" s="25"/>
      <c r="ADB1" s="25"/>
      <c r="ADC1" s="25"/>
      <c r="ADD1" s="25"/>
      <c r="ADE1" s="25"/>
      <c r="ADF1" s="25"/>
      <c r="ADG1" s="25"/>
      <c r="ADH1" s="25"/>
      <c r="ADI1" s="25"/>
      <c r="ADJ1" s="25"/>
      <c r="ADK1" s="25"/>
      <c r="ADL1" s="25"/>
      <c r="ADM1" s="25"/>
      <c r="ADN1" s="25"/>
      <c r="ADO1" s="25"/>
      <c r="ADP1" s="25"/>
      <c r="ADQ1" s="25"/>
      <c r="ADR1" s="25"/>
      <c r="ADS1" s="25"/>
      <c r="ADT1" s="25"/>
      <c r="ADU1" s="25"/>
      <c r="ADV1" s="25"/>
      <c r="ADW1" s="25"/>
      <c r="ADX1" s="25"/>
      <c r="ADY1" s="25"/>
      <c r="ADZ1" s="25"/>
      <c r="AEA1" s="25"/>
      <c r="AEB1" s="25"/>
      <c r="AEC1" s="25"/>
      <c r="AED1" s="25"/>
      <c r="AEE1" s="25"/>
      <c r="AEF1" s="25"/>
      <c r="AEG1" s="25"/>
      <c r="AEH1" s="25"/>
      <c r="AEI1" s="25"/>
      <c r="AEJ1" s="25"/>
      <c r="AEK1" s="25"/>
      <c r="AEL1" s="25"/>
      <c r="AEM1" s="25"/>
      <c r="AEN1" s="25"/>
      <c r="AEO1" s="25"/>
      <c r="AEP1" s="25"/>
      <c r="AEQ1" s="25"/>
      <c r="AER1" s="25"/>
      <c r="AES1" s="25"/>
      <c r="AET1" s="25"/>
      <c r="AEU1" s="25"/>
      <c r="AEV1" s="25"/>
      <c r="AEW1" s="25"/>
      <c r="AEX1" s="25"/>
      <c r="AEY1" s="25"/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5"/>
      <c r="AFM1" s="25"/>
      <c r="AFN1" s="25"/>
      <c r="AFO1" s="25"/>
      <c r="AFP1" s="25"/>
      <c r="AFQ1" s="25"/>
      <c r="AFR1" s="25"/>
      <c r="AFS1" s="25"/>
      <c r="AFT1" s="25"/>
      <c r="AFU1" s="25"/>
      <c r="AFV1" s="25"/>
      <c r="AFW1" s="25"/>
      <c r="AFX1" s="25"/>
      <c r="AFY1" s="25"/>
      <c r="AFZ1" s="25"/>
      <c r="AGA1" s="25"/>
      <c r="AGB1" s="25"/>
      <c r="AGC1" s="25"/>
      <c r="AGD1" s="25"/>
      <c r="AGE1" s="25"/>
      <c r="AGF1" s="25"/>
      <c r="AGG1" s="25"/>
      <c r="AGH1" s="25"/>
      <c r="AGI1" s="25"/>
      <c r="AGJ1" s="25"/>
      <c r="AGK1" s="25"/>
      <c r="AGL1" s="25"/>
      <c r="AGM1" s="25"/>
      <c r="AGN1" s="25"/>
      <c r="AGO1" s="25"/>
      <c r="AGP1" s="25"/>
      <c r="AGQ1" s="25"/>
      <c r="AGR1" s="25"/>
      <c r="AGS1" s="25"/>
      <c r="AGT1" s="25"/>
      <c r="AGU1" s="25"/>
      <c r="AGV1" s="25"/>
      <c r="AGW1" s="25"/>
      <c r="AGX1" s="25"/>
      <c r="AGY1" s="25"/>
      <c r="AGZ1" s="25"/>
      <c r="AHA1" s="25"/>
      <c r="AHB1" s="25"/>
      <c r="AHC1" s="25"/>
      <c r="AHD1" s="25"/>
      <c r="AHE1" s="25"/>
      <c r="AHF1" s="25"/>
      <c r="AHG1" s="25"/>
      <c r="AHH1" s="25"/>
      <c r="AHI1" s="25"/>
      <c r="AHJ1" s="25"/>
      <c r="AHK1" s="25"/>
      <c r="AHL1" s="25"/>
      <c r="AHM1" s="25"/>
      <c r="AHN1" s="25"/>
      <c r="AHO1" s="25"/>
      <c r="AHP1" s="25"/>
      <c r="AHQ1" s="25"/>
      <c r="AHR1" s="25"/>
      <c r="AHS1" s="25"/>
      <c r="AHT1" s="25"/>
      <c r="AHU1" s="25"/>
      <c r="AHV1" s="25"/>
      <c r="AHW1" s="25"/>
      <c r="AHX1" s="25"/>
      <c r="AHY1" s="25"/>
      <c r="AHZ1" s="25"/>
      <c r="AIA1" s="25"/>
      <c r="AIB1" s="25"/>
      <c r="AIC1" s="25"/>
      <c r="AID1" s="25"/>
      <c r="AIE1" s="25"/>
      <c r="AIF1" s="25"/>
      <c r="AIG1" s="25"/>
      <c r="AIH1" s="25"/>
      <c r="AII1" s="25"/>
      <c r="AIJ1" s="25"/>
      <c r="AIK1" s="25"/>
      <c r="AIL1" s="25"/>
      <c r="AIM1" s="25"/>
      <c r="AIN1" s="25"/>
      <c r="AIO1" s="25"/>
      <c r="AIP1" s="25"/>
      <c r="AIQ1" s="25"/>
      <c r="AIR1" s="25"/>
      <c r="AIS1" s="25"/>
      <c r="AIT1" s="25"/>
      <c r="AIU1" s="25"/>
      <c r="AIV1" s="25"/>
      <c r="AIW1" s="25"/>
      <c r="AIX1" s="25"/>
      <c r="AIY1" s="25"/>
      <c r="AIZ1" s="25"/>
      <c r="AJA1" s="25"/>
      <c r="AJB1" s="25"/>
      <c r="AJC1" s="25"/>
      <c r="AJD1" s="25"/>
      <c r="AJE1" s="25"/>
      <c r="AJF1" s="25"/>
      <c r="AJG1" s="25"/>
      <c r="AJH1" s="25"/>
      <c r="AJI1" s="25"/>
      <c r="AJJ1" s="25"/>
      <c r="AJK1" s="25"/>
      <c r="AJL1" s="25"/>
      <c r="AJM1" s="25"/>
      <c r="AJN1" s="25"/>
      <c r="AJO1" s="25"/>
      <c r="AJP1" s="25"/>
      <c r="AJQ1" s="25"/>
      <c r="AJR1" s="25"/>
      <c r="AJS1" s="25"/>
      <c r="AJT1" s="25"/>
      <c r="AJU1" s="25"/>
      <c r="AJV1" s="25"/>
      <c r="AJW1" s="25"/>
      <c r="AJX1" s="25"/>
      <c r="AJY1" s="25"/>
      <c r="AJZ1" s="25"/>
      <c r="AKA1" s="25"/>
      <c r="AKB1" s="25"/>
      <c r="AKC1" s="25"/>
      <c r="AKD1" s="25"/>
      <c r="AKE1" s="25"/>
      <c r="AKF1" s="25"/>
      <c r="AKG1" s="25"/>
      <c r="AKH1" s="25"/>
      <c r="AKI1" s="25"/>
      <c r="AKJ1" s="25"/>
      <c r="AKK1" s="25"/>
      <c r="AKL1" s="25"/>
      <c r="AKM1" s="25"/>
      <c r="AKN1" s="25"/>
      <c r="AKO1" s="25"/>
      <c r="AKP1" s="25"/>
      <c r="AKQ1" s="25"/>
      <c r="AKR1" s="25"/>
      <c r="AKS1" s="25"/>
      <c r="AKT1" s="25"/>
      <c r="AKU1" s="25"/>
      <c r="AKV1" s="25"/>
      <c r="AKW1" s="25"/>
      <c r="AKX1" s="25"/>
      <c r="AKY1" s="25"/>
      <c r="AKZ1" s="25"/>
      <c r="ALA1" s="25"/>
      <c r="ALB1" s="25"/>
      <c r="ALC1" s="25"/>
      <c r="ALD1" s="25"/>
      <c r="ALE1" s="25"/>
      <c r="ALF1" s="25"/>
      <c r="ALG1" s="25"/>
      <c r="ALH1" s="25"/>
      <c r="ALI1" s="25"/>
      <c r="ALJ1" s="25"/>
      <c r="ALK1" s="25"/>
      <c r="ALL1" s="25"/>
      <c r="ALM1" s="25"/>
      <c r="ALN1" s="25"/>
      <c r="ALO1" s="25"/>
      <c r="ALP1" s="25"/>
      <c r="ALQ1" s="25"/>
      <c r="ALR1" s="25"/>
      <c r="ALS1" s="25"/>
      <c r="ALT1" s="25"/>
      <c r="ALU1" s="25"/>
      <c r="ALV1" s="25"/>
      <c r="ALW1" s="25"/>
      <c r="ALX1" s="25"/>
      <c r="ALY1" s="25"/>
      <c r="ALZ1" s="25"/>
      <c r="AMA1" s="25"/>
      <c r="AMB1" s="25"/>
      <c r="AMC1" s="25"/>
      <c r="AMD1" s="25"/>
      <c r="AME1" s="25"/>
      <c r="AMF1" s="25"/>
      <c r="AMG1" s="25"/>
      <c r="AMH1" s="25"/>
    </row>
    <row r="2" spans="1:1022" ht="15">
      <c r="A2" s="26" t="s">
        <v>156</v>
      </c>
      <c r="B2" s="28">
        <v>43034</v>
      </c>
      <c r="C2" s="26"/>
      <c r="D2" s="29" t="s">
        <v>157</v>
      </c>
      <c r="E2" s="26"/>
      <c r="F2" s="26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  <c r="MI2" s="25"/>
      <c r="MJ2" s="25"/>
      <c r="MK2" s="25"/>
      <c r="ML2" s="25"/>
      <c r="MM2" s="25"/>
      <c r="MN2" s="25"/>
      <c r="MO2" s="25"/>
      <c r="MP2" s="25"/>
      <c r="MQ2" s="25"/>
      <c r="MR2" s="25"/>
      <c r="MS2" s="25"/>
      <c r="MT2" s="25"/>
      <c r="MU2" s="25"/>
      <c r="MV2" s="25"/>
      <c r="MW2" s="25"/>
      <c r="MX2" s="25"/>
      <c r="MY2" s="25"/>
      <c r="MZ2" s="25"/>
      <c r="NA2" s="25"/>
      <c r="NB2" s="25"/>
      <c r="NC2" s="25"/>
      <c r="ND2" s="25"/>
      <c r="NE2" s="25"/>
      <c r="NF2" s="25"/>
      <c r="NG2" s="25"/>
      <c r="NH2" s="25"/>
      <c r="NI2" s="25"/>
      <c r="NJ2" s="25"/>
      <c r="NK2" s="25"/>
      <c r="NL2" s="25"/>
      <c r="NM2" s="25"/>
      <c r="NN2" s="25"/>
      <c r="NO2" s="25"/>
      <c r="NP2" s="25"/>
      <c r="NQ2" s="25"/>
      <c r="NR2" s="25"/>
      <c r="NS2" s="25"/>
      <c r="NT2" s="25"/>
      <c r="NU2" s="25"/>
      <c r="NV2" s="25"/>
      <c r="NW2" s="25"/>
      <c r="NX2" s="25"/>
      <c r="NY2" s="25"/>
      <c r="NZ2" s="25"/>
      <c r="OA2" s="25"/>
      <c r="OB2" s="25"/>
      <c r="OC2" s="25"/>
      <c r="OD2" s="25"/>
      <c r="OE2" s="25"/>
      <c r="OF2" s="25"/>
      <c r="OG2" s="25"/>
      <c r="OH2" s="25"/>
      <c r="OI2" s="25"/>
      <c r="OJ2" s="25"/>
      <c r="OK2" s="25"/>
      <c r="OL2" s="25"/>
      <c r="OM2" s="25"/>
      <c r="ON2" s="25"/>
      <c r="OO2" s="25"/>
      <c r="OP2" s="25"/>
      <c r="OQ2" s="25"/>
      <c r="OR2" s="25"/>
      <c r="OS2" s="25"/>
      <c r="OT2" s="25"/>
      <c r="OU2" s="25"/>
      <c r="OV2" s="25"/>
      <c r="OW2" s="25"/>
      <c r="OX2" s="25"/>
      <c r="OY2" s="25"/>
      <c r="OZ2" s="25"/>
      <c r="PA2" s="25"/>
      <c r="PB2" s="25"/>
      <c r="PC2" s="25"/>
      <c r="PD2" s="25"/>
      <c r="PE2" s="25"/>
      <c r="PF2" s="25"/>
      <c r="PG2" s="25"/>
      <c r="PH2" s="25"/>
      <c r="PI2" s="25"/>
      <c r="PJ2" s="25"/>
      <c r="PK2" s="25"/>
      <c r="PL2" s="25"/>
      <c r="PM2" s="25"/>
      <c r="PN2" s="25"/>
      <c r="PO2" s="25"/>
      <c r="PP2" s="25"/>
      <c r="PQ2" s="25"/>
      <c r="PR2" s="25"/>
      <c r="PS2" s="25"/>
      <c r="PT2" s="25"/>
      <c r="PU2" s="25"/>
      <c r="PV2" s="25"/>
      <c r="PW2" s="25"/>
      <c r="PX2" s="25"/>
      <c r="PY2" s="25"/>
      <c r="PZ2" s="25"/>
      <c r="QA2" s="25"/>
      <c r="QB2" s="25"/>
      <c r="QC2" s="25"/>
      <c r="QD2" s="25"/>
      <c r="QE2" s="25"/>
      <c r="QF2" s="25"/>
      <c r="QG2" s="25"/>
      <c r="QH2" s="25"/>
      <c r="QI2" s="25"/>
      <c r="QJ2" s="25"/>
      <c r="QK2" s="25"/>
      <c r="QL2" s="25"/>
      <c r="QM2" s="25"/>
      <c r="QN2" s="25"/>
      <c r="QO2" s="25"/>
      <c r="QP2" s="25"/>
      <c r="QQ2" s="25"/>
      <c r="QR2" s="25"/>
      <c r="QS2" s="25"/>
      <c r="QT2" s="25"/>
      <c r="QU2" s="25"/>
      <c r="QV2" s="25"/>
      <c r="QW2" s="25"/>
      <c r="QX2" s="25"/>
      <c r="QY2" s="25"/>
      <c r="QZ2" s="25"/>
      <c r="RA2" s="25"/>
      <c r="RB2" s="25"/>
      <c r="RC2" s="25"/>
      <c r="RD2" s="25"/>
      <c r="RE2" s="25"/>
      <c r="RF2" s="25"/>
      <c r="RG2" s="25"/>
      <c r="RH2" s="25"/>
      <c r="RI2" s="25"/>
      <c r="RJ2" s="25"/>
      <c r="RK2" s="25"/>
      <c r="RL2" s="25"/>
      <c r="RM2" s="25"/>
      <c r="RN2" s="25"/>
      <c r="RO2" s="25"/>
      <c r="RP2" s="25"/>
      <c r="RQ2" s="25"/>
      <c r="RR2" s="25"/>
      <c r="RS2" s="25"/>
      <c r="RT2" s="25"/>
      <c r="RU2" s="25"/>
      <c r="RV2" s="25"/>
      <c r="RW2" s="25"/>
      <c r="RX2" s="25"/>
      <c r="RY2" s="25"/>
      <c r="RZ2" s="25"/>
      <c r="SA2" s="25"/>
      <c r="SB2" s="25"/>
      <c r="SC2" s="25"/>
      <c r="SD2" s="25"/>
      <c r="SE2" s="25"/>
      <c r="SF2" s="25"/>
      <c r="SG2" s="25"/>
      <c r="SH2" s="25"/>
      <c r="SI2" s="25"/>
      <c r="SJ2" s="25"/>
      <c r="SK2" s="25"/>
      <c r="SL2" s="25"/>
      <c r="SM2" s="25"/>
      <c r="SN2" s="25"/>
      <c r="SO2" s="25"/>
      <c r="SP2" s="25"/>
      <c r="SQ2" s="25"/>
      <c r="SR2" s="25"/>
      <c r="SS2" s="25"/>
      <c r="ST2" s="25"/>
      <c r="SU2" s="25"/>
      <c r="SV2" s="25"/>
      <c r="SW2" s="25"/>
      <c r="SX2" s="25"/>
      <c r="SY2" s="25"/>
      <c r="SZ2" s="25"/>
      <c r="TA2" s="25"/>
      <c r="TB2" s="25"/>
      <c r="TC2" s="25"/>
      <c r="TD2" s="25"/>
      <c r="TE2" s="25"/>
      <c r="TF2" s="25"/>
      <c r="TG2" s="25"/>
      <c r="TH2" s="25"/>
      <c r="TI2" s="25"/>
      <c r="TJ2" s="25"/>
      <c r="TK2" s="25"/>
      <c r="TL2" s="25"/>
      <c r="TM2" s="25"/>
      <c r="TN2" s="25"/>
      <c r="TO2" s="25"/>
      <c r="TP2" s="25"/>
      <c r="TQ2" s="25"/>
      <c r="TR2" s="25"/>
      <c r="TS2" s="25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  <c r="UF2" s="25"/>
      <c r="UG2" s="25"/>
      <c r="UH2" s="25"/>
      <c r="UI2" s="25"/>
      <c r="UJ2" s="25"/>
      <c r="UK2" s="25"/>
      <c r="UL2" s="25"/>
      <c r="UM2" s="25"/>
      <c r="UN2" s="25"/>
      <c r="UO2" s="25"/>
      <c r="UP2" s="25"/>
      <c r="UQ2" s="25"/>
      <c r="UR2" s="25"/>
      <c r="US2" s="25"/>
      <c r="UT2" s="25"/>
      <c r="UU2" s="25"/>
      <c r="UV2" s="25"/>
      <c r="UW2" s="25"/>
      <c r="UX2" s="25"/>
      <c r="UY2" s="25"/>
      <c r="UZ2" s="25"/>
      <c r="VA2" s="25"/>
      <c r="VB2" s="25"/>
      <c r="VC2" s="25"/>
      <c r="VD2" s="25"/>
      <c r="VE2" s="25"/>
      <c r="VF2" s="25"/>
      <c r="VG2" s="25"/>
      <c r="VH2" s="25"/>
      <c r="VI2" s="25"/>
      <c r="VJ2" s="25"/>
      <c r="VK2" s="25"/>
      <c r="VL2" s="25"/>
      <c r="VM2" s="25"/>
      <c r="VN2" s="25"/>
      <c r="VO2" s="25"/>
      <c r="VP2" s="25"/>
      <c r="VQ2" s="25"/>
      <c r="VR2" s="25"/>
      <c r="VS2" s="25"/>
      <c r="VT2" s="25"/>
      <c r="VU2" s="25"/>
      <c r="VV2" s="25"/>
      <c r="VW2" s="25"/>
      <c r="VX2" s="25"/>
      <c r="VY2" s="25"/>
      <c r="VZ2" s="25"/>
      <c r="WA2" s="25"/>
      <c r="WB2" s="25"/>
      <c r="WC2" s="25"/>
      <c r="WD2" s="25"/>
      <c r="WE2" s="25"/>
      <c r="WF2" s="25"/>
      <c r="WG2" s="25"/>
      <c r="WH2" s="25"/>
      <c r="WI2" s="25"/>
      <c r="WJ2" s="25"/>
      <c r="WK2" s="25"/>
      <c r="WL2" s="25"/>
      <c r="WM2" s="25"/>
      <c r="WN2" s="25"/>
      <c r="WO2" s="25"/>
      <c r="WP2" s="25"/>
      <c r="WQ2" s="25"/>
      <c r="WR2" s="25"/>
      <c r="WS2" s="25"/>
      <c r="WT2" s="25"/>
      <c r="WU2" s="25"/>
      <c r="WV2" s="25"/>
      <c r="WW2" s="25"/>
      <c r="WX2" s="25"/>
      <c r="WY2" s="25"/>
      <c r="WZ2" s="25"/>
      <c r="XA2" s="25"/>
      <c r="XB2" s="25"/>
      <c r="XC2" s="25"/>
      <c r="XD2" s="25"/>
      <c r="XE2" s="25"/>
      <c r="XF2" s="25"/>
      <c r="XG2" s="25"/>
      <c r="XH2" s="25"/>
      <c r="XI2" s="25"/>
      <c r="XJ2" s="25"/>
      <c r="XK2" s="25"/>
      <c r="XL2" s="25"/>
      <c r="XM2" s="25"/>
      <c r="XN2" s="25"/>
      <c r="XO2" s="25"/>
      <c r="XP2" s="25"/>
      <c r="XQ2" s="25"/>
      <c r="XR2" s="25"/>
      <c r="XS2" s="25"/>
      <c r="XT2" s="25"/>
      <c r="XU2" s="25"/>
      <c r="XV2" s="25"/>
      <c r="XW2" s="25"/>
      <c r="XX2" s="25"/>
      <c r="XY2" s="25"/>
      <c r="XZ2" s="25"/>
      <c r="YA2" s="25"/>
      <c r="YB2" s="25"/>
      <c r="YC2" s="25"/>
      <c r="YD2" s="25"/>
      <c r="YE2" s="25"/>
      <c r="YF2" s="25"/>
      <c r="YG2" s="25"/>
      <c r="YH2" s="25"/>
      <c r="YI2" s="25"/>
      <c r="YJ2" s="25"/>
      <c r="YK2" s="25"/>
      <c r="YL2" s="25"/>
      <c r="YM2" s="25"/>
      <c r="YN2" s="25"/>
      <c r="YO2" s="25"/>
      <c r="YP2" s="25"/>
      <c r="YQ2" s="25"/>
      <c r="YR2" s="25"/>
      <c r="YS2" s="25"/>
      <c r="YT2" s="25"/>
      <c r="YU2" s="25"/>
      <c r="YV2" s="25"/>
      <c r="YW2" s="25"/>
      <c r="YX2" s="25"/>
      <c r="YY2" s="25"/>
      <c r="YZ2" s="25"/>
      <c r="ZA2" s="25"/>
      <c r="ZB2" s="25"/>
      <c r="ZC2" s="25"/>
      <c r="ZD2" s="25"/>
      <c r="ZE2" s="25"/>
      <c r="ZF2" s="25"/>
      <c r="ZG2" s="25"/>
      <c r="ZH2" s="25"/>
      <c r="ZI2" s="25"/>
      <c r="ZJ2" s="25"/>
      <c r="ZK2" s="25"/>
      <c r="ZL2" s="25"/>
      <c r="ZM2" s="25"/>
      <c r="ZN2" s="25"/>
      <c r="ZO2" s="25"/>
      <c r="ZP2" s="25"/>
      <c r="ZQ2" s="25"/>
      <c r="ZR2" s="25"/>
      <c r="ZS2" s="25"/>
      <c r="ZT2" s="25"/>
      <c r="ZU2" s="25"/>
      <c r="ZV2" s="25"/>
      <c r="ZW2" s="25"/>
      <c r="ZX2" s="25"/>
      <c r="ZY2" s="25"/>
      <c r="ZZ2" s="25"/>
      <c r="AAA2" s="25"/>
      <c r="AAB2" s="25"/>
      <c r="AAC2" s="25"/>
      <c r="AAD2" s="25"/>
      <c r="AAE2" s="25"/>
      <c r="AAF2" s="25"/>
      <c r="AAG2" s="25"/>
      <c r="AAH2" s="25"/>
      <c r="AAI2" s="25"/>
      <c r="AAJ2" s="25"/>
      <c r="AAK2" s="25"/>
      <c r="AAL2" s="25"/>
      <c r="AAM2" s="25"/>
      <c r="AAN2" s="25"/>
      <c r="AAO2" s="25"/>
      <c r="AAP2" s="25"/>
      <c r="AAQ2" s="25"/>
      <c r="AAR2" s="25"/>
      <c r="AAS2" s="25"/>
      <c r="AAT2" s="25"/>
      <c r="AAU2" s="25"/>
      <c r="AAV2" s="25"/>
      <c r="AAW2" s="25"/>
      <c r="AAX2" s="25"/>
      <c r="AAY2" s="25"/>
      <c r="AAZ2" s="25"/>
      <c r="ABA2" s="25"/>
      <c r="ABB2" s="25"/>
      <c r="ABC2" s="25"/>
      <c r="ABD2" s="25"/>
      <c r="ABE2" s="25"/>
      <c r="ABF2" s="25"/>
      <c r="ABG2" s="25"/>
      <c r="ABH2" s="25"/>
      <c r="ABI2" s="25"/>
      <c r="ABJ2" s="25"/>
      <c r="ABK2" s="25"/>
      <c r="ABL2" s="25"/>
      <c r="ABM2" s="25"/>
      <c r="ABN2" s="25"/>
      <c r="ABO2" s="25"/>
      <c r="ABP2" s="25"/>
      <c r="ABQ2" s="25"/>
      <c r="ABR2" s="25"/>
      <c r="ABS2" s="25"/>
      <c r="ABT2" s="25"/>
      <c r="ABU2" s="25"/>
      <c r="ABV2" s="25"/>
      <c r="ABW2" s="25"/>
      <c r="ABX2" s="25"/>
      <c r="ABY2" s="25"/>
      <c r="ABZ2" s="25"/>
      <c r="ACA2" s="25"/>
      <c r="ACB2" s="25"/>
      <c r="ACC2" s="25"/>
      <c r="ACD2" s="25"/>
      <c r="ACE2" s="25"/>
      <c r="ACF2" s="25"/>
      <c r="ACG2" s="25"/>
      <c r="ACH2" s="25"/>
      <c r="ACI2" s="25"/>
      <c r="ACJ2" s="25"/>
      <c r="ACK2" s="25"/>
      <c r="ACL2" s="25"/>
      <c r="ACM2" s="25"/>
      <c r="ACN2" s="25"/>
      <c r="ACO2" s="25"/>
      <c r="ACP2" s="25"/>
      <c r="ACQ2" s="25"/>
      <c r="ACR2" s="25"/>
      <c r="ACS2" s="25"/>
      <c r="ACT2" s="25"/>
      <c r="ACU2" s="25"/>
      <c r="ACV2" s="25"/>
      <c r="ACW2" s="25"/>
      <c r="ACX2" s="25"/>
      <c r="ACY2" s="25"/>
      <c r="ACZ2" s="25"/>
      <c r="ADA2" s="25"/>
      <c r="ADB2" s="25"/>
      <c r="ADC2" s="25"/>
      <c r="ADD2" s="25"/>
      <c r="ADE2" s="25"/>
      <c r="ADF2" s="25"/>
      <c r="ADG2" s="25"/>
      <c r="ADH2" s="25"/>
      <c r="ADI2" s="25"/>
      <c r="ADJ2" s="25"/>
      <c r="ADK2" s="25"/>
      <c r="ADL2" s="25"/>
      <c r="ADM2" s="25"/>
      <c r="ADN2" s="25"/>
      <c r="ADO2" s="25"/>
      <c r="ADP2" s="25"/>
      <c r="ADQ2" s="25"/>
      <c r="ADR2" s="25"/>
      <c r="ADS2" s="25"/>
      <c r="ADT2" s="25"/>
      <c r="ADU2" s="25"/>
      <c r="ADV2" s="25"/>
      <c r="ADW2" s="25"/>
      <c r="ADX2" s="25"/>
      <c r="ADY2" s="25"/>
      <c r="ADZ2" s="25"/>
      <c r="AEA2" s="25"/>
      <c r="AEB2" s="25"/>
      <c r="AEC2" s="25"/>
      <c r="AED2" s="25"/>
      <c r="AEE2" s="25"/>
      <c r="AEF2" s="25"/>
      <c r="AEG2" s="25"/>
      <c r="AEH2" s="25"/>
      <c r="AEI2" s="25"/>
      <c r="AEJ2" s="25"/>
      <c r="AEK2" s="25"/>
      <c r="AEL2" s="25"/>
      <c r="AEM2" s="25"/>
      <c r="AEN2" s="25"/>
      <c r="AEO2" s="25"/>
      <c r="AEP2" s="25"/>
      <c r="AEQ2" s="25"/>
      <c r="AER2" s="25"/>
      <c r="AES2" s="25"/>
      <c r="AET2" s="25"/>
      <c r="AEU2" s="25"/>
      <c r="AEV2" s="25"/>
      <c r="AEW2" s="25"/>
      <c r="AEX2" s="25"/>
      <c r="AEY2" s="25"/>
      <c r="AEZ2" s="25"/>
      <c r="AFA2" s="25"/>
      <c r="AFB2" s="25"/>
      <c r="AFC2" s="25"/>
      <c r="AFD2" s="25"/>
      <c r="AFE2" s="25"/>
      <c r="AFF2" s="25"/>
      <c r="AFG2" s="25"/>
      <c r="AFH2" s="25"/>
      <c r="AFI2" s="25"/>
      <c r="AFJ2" s="25"/>
      <c r="AFK2" s="25"/>
      <c r="AFL2" s="25"/>
      <c r="AFM2" s="25"/>
      <c r="AFN2" s="25"/>
      <c r="AFO2" s="25"/>
      <c r="AFP2" s="25"/>
      <c r="AFQ2" s="25"/>
      <c r="AFR2" s="25"/>
      <c r="AFS2" s="25"/>
      <c r="AFT2" s="25"/>
      <c r="AFU2" s="25"/>
      <c r="AFV2" s="25"/>
      <c r="AFW2" s="25"/>
      <c r="AFX2" s="25"/>
      <c r="AFY2" s="25"/>
      <c r="AFZ2" s="25"/>
      <c r="AGA2" s="25"/>
      <c r="AGB2" s="25"/>
      <c r="AGC2" s="25"/>
      <c r="AGD2" s="25"/>
      <c r="AGE2" s="25"/>
      <c r="AGF2" s="25"/>
      <c r="AGG2" s="25"/>
      <c r="AGH2" s="25"/>
      <c r="AGI2" s="25"/>
      <c r="AGJ2" s="25"/>
      <c r="AGK2" s="25"/>
      <c r="AGL2" s="25"/>
      <c r="AGM2" s="25"/>
      <c r="AGN2" s="25"/>
      <c r="AGO2" s="25"/>
      <c r="AGP2" s="25"/>
      <c r="AGQ2" s="25"/>
      <c r="AGR2" s="25"/>
      <c r="AGS2" s="25"/>
      <c r="AGT2" s="25"/>
      <c r="AGU2" s="25"/>
      <c r="AGV2" s="25"/>
      <c r="AGW2" s="25"/>
      <c r="AGX2" s="25"/>
      <c r="AGY2" s="25"/>
      <c r="AGZ2" s="25"/>
      <c r="AHA2" s="25"/>
      <c r="AHB2" s="25"/>
      <c r="AHC2" s="25"/>
      <c r="AHD2" s="25"/>
      <c r="AHE2" s="25"/>
      <c r="AHF2" s="25"/>
      <c r="AHG2" s="25"/>
      <c r="AHH2" s="25"/>
      <c r="AHI2" s="25"/>
      <c r="AHJ2" s="25"/>
      <c r="AHK2" s="25"/>
      <c r="AHL2" s="25"/>
      <c r="AHM2" s="25"/>
      <c r="AHN2" s="25"/>
      <c r="AHO2" s="25"/>
      <c r="AHP2" s="25"/>
      <c r="AHQ2" s="25"/>
      <c r="AHR2" s="25"/>
      <c r="AHS2" s="25"/>
      <c r="AHT2" s="25"/>
      <c r="AHU2" s="25"/>
      <c r="AHV2" s="25"/>
      <c r="AHW2" s="25"/>
      <c r="AHX2" s="25"/>
      <c r="AHY2" s="25"/>
      <c r="AHZ2" s="25"/>
      <c r="AIA2" s="25"/>
      <c r="AIB2" s="25"/>
      <c r="AIC2" s="25"/>
      <c r="AID2" s="25"/>
      <c r="AIE2" s="25"/>
      <c r="AIF2" s="25"/>
      <c r="AIG2" s="25"/>
      <c r="AIH2" s="25"/>
      <c r="AII2" s="25"/>
      <c r="AIJ2" s="25"/>
      <c r="AIK2" s="25"/>
      <c r="AIL2" s="25"/>
      <c r="AIM2" s="25"/>
      <c r="AIN2" s="25"/>
      <c r="AIO2" s="25"/>
      <c r="AIP2" s="25"/>
      <c r="AIQ2" s="25"/>
      <c r="AIR2" s="25"/>
      <c r="AIS2" s="25"/>
      <c r="AIT2" s="25"/>
      <c r="AIU2" s="25"/>
      <c r="AIV2" s="25"/>
      <c r="AIW2" s="25"/>
      <c r="AIX2" s="25"/>
      <c r="AIY2" s="25"/>
      <c r="AIZ2" s="25"/>
      <c r="AJA2" s="25"/>
      <c r="AJB2" s="25"/>
      <c r="AJC2" s="25"/>
      <c r="AJD2" s="25"/>
      <c r="AJE2" s="25"/>
      <c r="AJF2" s="25"/>
      <c r="AJG2" s="25"/>
      <c r="AJH2" s="25"/>
      <c r="AJI2" s="25"/>
      <c r="AJJ2" s="25"/>
      <c r="AJK2" s="25"/>
      <c r="AJL2" s="25"/>
      <c r="AJM2" s="25"/>
      <c r="AJN2" s="25"/>
      <c r="AJO2" s="25"/>
      <c r="AJP2" s="25"/>
      <c r="AJQ2" s="25"/>
      <c r="AJR2" s="25"/>
      <c r="AJS2" s="25"/>
      <c r="AJT2" s="25"/>
      <c r="AJU2" s="25"/>
      <c r="AJV2" s="25"/>
      <c r="AJW2" s="25"/>
      <c r="AJX2" s="25"/>
      <c r="AJY2" s="25"/>
      <c r="AJZ2" s="25"/>
      <c r="AKA2" s="25"/>
      <c r="AKB2" s="25"/>
      <c r="AKC2" s="25"/>
      <c r="AKD2" s="25"/>
      <c r="AKE2" s="25"/>
      <c r="AKF2" s="25"/>
      <c r="AKG2" s="25"/>
      <c r="AKH2" s="25"/>
      <c r="AKI2" s="25"/>
      <c r="AKJ2" s="25"/>
      <c r="AKK2" s="25"/>
      <c r="AKL2" s="25"/>
      <c r="AKM2" s="25"/>
      <c r="AKN2" s="25"/>
      <c r="AKO2" s="25"/>
      <c r="AKP2" s="25"/>
      <c r="AKQ2" s="25"/>
      <c r="AKR2" s="25"/>
      <c r="AKS2" s="25"/>
      <c r="AKT2" s="25"/>
      <c r="AKU2" s="25"/>
      <c r="AKV2" s="25"/>
      <c r="AKW2" s="25"/>
      <c r="AKX2" s="25"/>
      <c r="AKY2" s="25"/>
      <c r="AKZ2" s="25"/>
      <c r="ALA2" s="25"/>
      <c r="ALB2" s="25"/>
      <c r="ALC2" s="25"/>
      <c r="ALD2" s="25"/>
      <c r="ALE2" s="25"/>
      <c r="ALF2" s="25"/>
      <c r="ALG2" s="25"/>
      <c r="ALH2" s="25"/>
      <c r="ALI2" s="25"/>
      <c r="ALJ2" s="25"/>
      <c r="ALK2" s="25"/>
      <c r="ALL2" s="25"/>
      <c r="ALM2" s="25"/>
      <c r="ALN2" s="25"/>
      <c r="ALO2" s="25"/>
      <c r="ALP2" s="25"/>
      <c r="ALQ2" s="25"/>
      <c r="ALR2" s="25"/>
      <c r="ALS2" s="25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</row>
    <row r="3" spans="1:1022" ht="15">
      <c r="A3" s="26" t="s">
        <v>158</v>
      </c>
      <c r="B3" s="28">
        <v>43041</v>
      </c>
      <c r="C3" s="26"/>
      <c r="D3" s="26"/>
      <c r="E3" s="26"/>
      <c r="F3" s="2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  <c r="MI3" s="25"/>
      <c r="MJ3" s="25"/>
      <c r="MK3" s="25"/>
      <c r="ML3" s="25"/>
      <c r="MM3" s="25"/>
      <c r="MN3" s="25"/>
      <c r="MO3" s="25"/>
      <c r="MP3" s="25"/>
      <c r="MQ3" s="25"/>
      <c r="MR3" s="25"/>
      <c r="MS3" s="25"/>
      <c r="MT3" s="25"/>
      <c r="MU3" s="25"/>
      <c r="MV3" s="25"/>
      <c r="MW3" s="25"/>
      <c r="MX3" s="25"/>
      <c r="MY3" s="25"/>
      <c r="MZ3" s="25"/>
      <c r="NA3" s="25"/>
      <c r="NB3" s="25"/>
      <c r="NC3" s="25"/>
      <c r="ND3" s="25"/>
      <c r="NE3" s="25"/>
      <c r="NF3" s="25"/>
      <c r="NG3" s="25"/>
      <c r="NH3" s="25"/>
      <c r="NI3" s="25"/>
      <c r="NJ3" s="25"/>
      <c r="NK3" s="25"/>
      <c r="NL3" s="25"/>
      <c r="NM3" s="25"/>
      <c r="NN3" s="25"/>
      <c r="NO3" s="25"/>
      <c r="NP3" s="25"/>
      <c r="NQ3" s="25"/>
      <c r="NR3" s="25"/>
      <c r="NS3" s="25"/>
      <c r="NT3" s="25"/>
      <c r="NU3" s="25"/>
      <c r="NV3" s="25"/>
      <c r="NW3" s="25"/>
      <c r="NX3" s="25"/>
      <c r="NY3" s="25"/>
      <c r="NZ3" s="25"/>
      <c r="OA3" s="25"/>
      <c r="OB3" s="25"/>
      <c r="OC3" s="25"/>
      <c r="OD3" s="25"/>
      <c r="OE3" s="25"/>
      <c r="OF3" s="25"/>
      <c r="OG3" s="25"/>
      <c r="OH3" s="25"/>
      <c r="OI3" s="25"/>
      <c r="OJ3" s="25"/>
      <c r="OK3" s="25"/>
      <c r="OL3" s="25"/>
      <c r="OM3" s="25"/>
      <c r="ON3" s="25"/>
      <c r="OO3" s="25"/>
      <c r="OP3" s="25"/>
      <c r="OQ3" s="25"/>
      <c r="OR3" s="25"/>
      <c r="OS3" s="25"/>
      <c r="OT3" s="25"/>
      <c r="OU3" s="25"/>
      <c r="OV3" s="25"/>
      <c r="OW3" s="25"/>
      <c r="OX3" s="25"/>
      <c r="OY3" s="25"/>
      <c r="OZ3" s="25"/>
      <c r="PA3" s="25"/>
      <c r="PB3" s="25"/>
      <c r="PC3" s="25"/>
      <c r="PD3" s="25"/>
      <c r="PE3" s="25"/>
      <c r="PF3" s="25"/>
      <c r="PG3" s="25"/>
      <c r="PH3" s="25"/>
      <c r="PI3" s="25"/>
      <c r="PJ3" s="25"/>
      <c r="PK3" s="25"/>
      <c r="PL3" s="25"/>
      <c r="PM3" s="25"/>
      <c r="PN3" s="25"/>
      <c r="PO3" s="25"/>
      <c r="PP3" s="25"/>
      <c r="PQ3" s="25"/>
      <c r="PR3" s="25"/>
      <c r="PS3" s="25"/>
      <c r="PT3" s="25"/>
      <c r="PU3" s="25"/>
      <c r="PV3" s="25"/>
      <c r="PW3" s="25"/>
      <c r="PX3" s="25"/>
      <c r="PY3" s="25"/>
      <c r="PZ3" s="25"/>
      <c r="QA3" s="25"/>
      <c r="QB3" s="25"/>
      <c r="QC3" s="25"/>
      <c r="QD3" s="25"/>
      <c r="QE3" s="25"/>
      <c r="QF3" s="25"/>
      <c r="QG3" s="25"/>
      <c r="QH3" s="25"/>
      <c r="QI3" s="25"/>
      <c r="QJ3" s="25"/>
      <c r="QK3" s="25"/>
      <c r="QL3" s="25"/>
      <c r="QM3" s="25"/>
      <c r="QN3" s="25"/>
      <c r="QO3" s="25"/>
      <c r="QP3" s="25"/>
      <c r="QQ3" s="25"/>
      <c r="QR3" s="25"/>
      <c r="QS3" s="25"/>
      <c r="QT3" s="25"/>
      <c r="QU3" s="25"/>
      <c r="QV3" s="25"/>
      <c r="QW3" s="25"/>
      <c r="QX3" s="25"/>
      <c r="QY3" s="25"/>
      <c r="QZ3" s="25"/>
      <c r="RA3" s="25"/>
      <c r="RB3" s="25"/>
      <c r="RC3" s="25"/>
      <c r="RD3" s="25"/>
      <c r="RE3" s="25"/>
      <c r="RF3" s="25"/>
      <c r="RG3" s="25"/>
      <c r="RH3" s="25"/>
      <c r="RI3" s="25"/>
      <c r="RJ3" s="25"/>
      <c r="RK3" s="25"/>
      <c r="RL3" s="25"/>
      <c r="RM3" s="25"/>
      <c r="RN3" s="25"/>
      <c r="RO3" s="25"/>
      <c r="RP3" s="25"/>
      <c r="RQ3" s="25"/>
      <c r="RR3" s="25"/>
      <c r="RS3" s="25"/>
      <c r="RT3" s="25"/>
      <c r="RU3" s="25"/>
      <c r="RV3" s="25"/>
      <c r="RW3" s="25"/>
      <c r="RX3" s="25"/>
      <c r="RY3" s="25"/>
      <c r="RZ3" s="25"/>
      <c r="SA3" s="25"/>
      <c r="SB3" s="25"/>
      <c r="SC3" s="25"/>
      <c r="SD3" s="25"/>
      <c r="SE3" s="25"/>
      <c r="SF3" s="25"/>
      <c r="SG3" s="25"/>
      <c r="SH3" s="25"/>
      <c r="SI3" s="25"/>
      <c r="SJ3" s="25"/>
      <c r="SK3" s="25"/>
      <c r="SL3" s="25"/>
      <c r="SM3" s="25"/>
      <c r="SN3" s="25"/>
      <c r="SO3" s="25"/>
      <c r="SP3" s="25"/>
      <c r="SQ3" s="25"/>
      <c r="SR3" s="25"/>
      <c r="SS3" s="25"/>
      <c r="ST3" s="25"/>
      <c r="SU3" s="25"/>
      <c r="SV3" s="25"/>
      <c r="SW3" s="25"/>
      <c r="SX3" s="25"/>
      <c r="SY3" s="25"/>
      <c r="SZ3" s="25"/>
      <c r="TA3" s="25"/>
      <c r="TB3" s="25"/>
      <c r="TC3" s="25"/>
      <c r="TD3" s="25"/>
      <c r="TE3" s="25"/>
      <c r="TF3" s="25"/>
      <c r="TG3" s="25"/>
      <c r="TH3" s="25"/>
      <c r="TI3" s="25"/>
      <c r="TJ3" s="25"/>
      <c r="TK3" s="25"/>
      <c r="TL3" s="25"/>
      <c r="TM3" s="25"/>
      <c r="TN3" s="25"/>
      <c r="TO3" s="25"/>
      <c r="TP3" s="25"/>
      <c r="TQ3" s="25"/>
      <c r="TR3" s="25"/>
      <c r="TS3" s="25"/>
      <c r="TT3" s="25"/>
      <c r="TU3" s="25"/>
      <c r="TV3" s="25"/>
      <c r="TW3" s="25"/>
      <c r="TX3" s="25"/>
      <c r="TY3" s="25"/>
      <c r="TZ3" s="25"/>
      <c r="UA3" s="25"/>
      <c r="UB3" s="25"/>
      <c r="UC3" s="25"/>
      <c r="UD3" s="25"/>
      <c r="UE3" s="25"/>
      <c r="UF3" s="25"/>
      <c r="UG3" s="25"/>
      <c r="UH3" s="25"/>
      <c r="UI3" s="25"/>
      <c r="UJ3" s="25"/>
      <c r="UK3" s="25"/>
      <c r="UL3" s="25"/>
      <c r="UM3" s="25"/>
      <c r="UN3" s="25"/>
      <c r="UO3" s="25"/>
      <c r="UP3" s="25"/>
      <c r="UQ3" s="25"/>
      <c r="UR3" s="25"/>
      <c r="US3" s="25"/>
      <c r="UT3" s="25"/>
      <c r="UU3" s="25"/>
      <c r="UV3" s="25"/>
      <c r="UW3" s="25"/>
      <c r="UX3" s="25"/>
      <c r="UY3" s="25"/>
      <c r="UZ3" s="25"/>
      <c r="VA3" s="25"/>
      <c r="VB3" s="25"/>
      <c r="VC3" s="25"/>
      <c r="VD3" s="25"/>
      <c r="VE3" s="25"/>
      <c r="VF3" s="25"/>
      <c r="VG3" s="25"/>
      <c r="VH3" s="25"/>
      <c r="VI3" s="25"/>
      <c r="VJ3" s="25"/>
      <c r="VK3" s="25"/>
      <c r="VL3" s="25"/>
      <c r="VM3" s="25"/>
      <c r="VN3" s="25"/>
      <c r="VO3" s="25"/>
      <c r="VP3" s="25"/>
      <c r="VQ3" s="25"/>
      <c r="VR3" s="25"/>
      <c r="VS3" s="25"/>
      <c r="VT3" s="25"/>
      <c r="VU3" s="25"/>
      <c r="VV3" s="25"/>
      <c r="VW3" s="25"/>
      <c r="VX3" s="25"/>
      <c r="VY3" s="25"/>
      <c r="VZ3" s="25"/>
      <c r="WA3" s="25"/>
      <c r="WB3" s="25"/>
      <c r="WC3" s="25"/>
      <c r="WD3" s="25"/>
      <c r="WE3" s="25"/>
      <c r="WF3" s="25"/>
      <c r="WG3" s="25"/>
      <c r="WH3" s="25"/>
      <c r="WI3" s="25"/>
      <c r="WJ3" s="25"/>
      <c r="WK3" s="25"/>
      <c r="WL3" s="25"/>
      <c r="WM3" s="25"/>
      <c r="WN3" s="25"/>
      <c r="WO3" s="25"/>
      <c r="WP3" s="25"/>
      <c r="WQ3" s="25"/>
      <c r="WR3" s="25"/>
      <c r="WS3" s="25"/>
      <c r="WT3" s="25"/>
      <c r="WU3" s="25"/>
      <c r="WV3" s="25"/>
      <c r="WW3" s="25"/>
      <c r="WX3" s="25"/>
      <c r="WY3" s="25"/>
      <c r="WZ3" s="25"/>
      <c r="XA3" s="25"/>
      <c r="XB3" s="25"/>
      <c r="XC3" s="25"/>
      <c r="XD3" s="25"/>
      <c r="XE3" s="25"/>
      <c r="XF3" s="25"/>
      <c r="XG3" s="25"/>
      <c r="XH3" s="25"/>
      <c r="XI3" s="25"/>
      <c r="XJ3" s="25"/>
      <c r="XK3" s="25"/>
      <c r="XL3" s="25"/>
      <c r="XM3" s="25"/>
      <c r="XN3" s="25"/>
      <c r="XO3" s="25"/>
      <c r="XP3" s="25"/>
      <c r="XQ3" s="25"/>
      <c r="XR3" s="25"/>
      <c r="XS3" s="25"/>
      <c r="XT3" s="25"/>
      <c r="XU3" s="25"/>
      <c r="XV3" s="25"/>
      <c r="XW3" s="25"/>
      <c r="XX3" s="25"/>
      <c r="XY3" s="25"/>
      <c r="XZ3" s="25"/>
      <c r="YA3" s="25"/>
      <c r="YB3" s="25"/>
      <c r="YC3" s="25"/>
      <c r="YD3" s="25"/>
      <c r="YE3" s="25"/>
      <c r="YF3" s="25"/>
      <c r="YG3" s="25"/>
      <c r="YH3" s="25"/>
      <c r="YI3" s="25"/>
      <c r="YJ3" s="25"/>
      <c r="YK3" s="25"/>
      <c r="YL3" s="25"/>
      <c r="YM3" s="25"/>
      <c r="YN3" s="25"/>
      <c r="YO3" s="25"/>
      <c r="YP3" s="25"/>
      <c r="YQ3" s="25"/>
      <c r="YR3" s="25"/>
      <c r="YS3" s="25"/>
      <c r="YT3" s="25"/>
      <c r="YU3" s="25"/>
      <c r="YV3" s="25"/>
      <c r="YW3" s="25"/>
      <c r="YX3" s="25"/>
      <c r="YY3" s="25"/>
      <c r="YZ3" s="25"/>
      <c r="ZA3" s="25"/>
      <c r="ZB3" s="25"/>
      <c r="ZC3" s="25"/>
      <c r="ZD3" s="25"/>
      <c r="ZE3" s="25"/>
      <c r="ZF3" s="25"/>
      <c r="ZG3" s="25"/>
      <c r="ZH3" s="25"/>
      <c r="ZI3" s="25"/>
      <c r="ZJ3" s="25"/>
      <c r="ZK3" s="25"/>
      <c r="ZL3" s="25"/>
      <c r="ZM3" s="25"/>
      <c r="ZN3" s="25"/>
      <c r="ZO3" s="25"/>
      <c r="ZP3" s="25"/>
      <c r="ZQ3" s="25"/>
      <c r="ZR3" s="25"/>
      <c r="ZS3" s="25"/>
      <c r="ZT3" s="25"/>
      <c r="ZU3" s="25"/>
      <c r="ZV3" s="25"/>
      <c r="ZW3" s="25"/>
      <c r="ZX3" s="25"/>
      <c r="ZY3" s="25"/>
      <c r="ZZ3" s="25"/>
      <c r="AAA3" s="25"/>
      <c r="AAB3" s="25"/>
      <c r="AAC3" s="25"/>
      <c r="AAD3" s="25"/>
      <c r="AAE3" s="25"/>
      <c r="AAF3" s="25"/>
      <c r="AAG3" s="25"/>
      <c r="AAH3" s="25"/>
      <c r="AAI3" s="25"/>
      <c r="AAJ3" s="25"/>
      <c r="AAK3" s="25"/>
      <c r="AAL3" s="25"/>
      <c r="AAM3" s="25"/>
      <c r="AAN3" s="25"/>
      <c r="AAO3" s="25"/>
      <c r="AAP3" s="25"/>
      <c r="AAQ3" s="25"/>
      <c r="AAR3" s="25"/>
      <c r="AAS3" s="25"/>
      <c r="AAT3" s="25"/>
      <c r="AAU3" s="25"/>
      <c r="AAV3" s="25"/>
      <c r="AAW3" s="25"/>
      <c r="AAX3" s="25"/>
      <c r="AAY3" s="25"/>
      <c r="AAZ3" s="25"/>
      <c r="ABA3" s="25"/>
      <c r="ABB3" s="25"/>
      <c r="ABC3" s="25"/>
      <c r="ABD3" s="25"/>
      <c r="ABE3" s="25"/>
      <c r="ABF3" s="25"/>
      <c r="ABG3" s="25"/>
      <c r="ABH3" s="25"/>
      <c r="ABI3" s="25"/>
      <c r="ABJ3" s="25"/>
      <c r="ABK3" s="25"/>
      <c r="ABL3" s="25"/>
      <c r="ABM3" s="25"/>
      <c r="ABN3" s="25"/>
      <c r="ABO3" s="25"/>
      <c r="ABP3" s="25"/>
      <c r="ABQ3" s="25"/>
      <c r="ABR3" s="25"/>
      <c r="ABS3" s="25"/>
      <c r="ABT3" s="25"/>
      <c r="ABU3" s="25"/>
      <c r="ABV3" s="25"/>
      <c r="ABW3" s="25"/>
      <c r="ABX3" s="25"/>
      <c r="ABY3" s="25"/>
      <c r="ABZ3" s="25"/>
      <c r="ACA3" s="25"/>
      <c r="ACB3" s="25"/>
      <c r="ACC3" s="25"/>
      <c r="ACD3" s="25"/>
      <c r="ACE3" s="25"/>
      <c r="ACF3" s="25"/>
      <c r="ACG3" s="25"/>
      <c r="ACH3" s="25"/>
      <c r="ACI3" s="25"/>
      <c r="ACJ3" s="25"/>
      <c r="ACK3" s="25"/>
      <c r="ACL3" s="25"/>
      <c r="ACM3" s="25"/>
      <c r="ACN3" s="25"/>
      <c r="ACO3" s="25"/>
      <c r="ACP3" s="25"/>
      <c r="ACQ3" s="25"/>
      <c r="ACR3" s="25"/>
      <c r="ACS3" s="25"/>
      <c r="ACT3" s="25"/>
      <c r="ACU3" s="25"/>
      <c r="ACV3" s="25"/>
      <c r="ACW3" s="25"/>
      <c r="ACX3" s="25"/>
      <c r="ACY3" s="25"/>
      <c r="ACZ3" s="25"/>
      <c r="ADA3" s="25"/>
      <c r="ADB3" s="25"/>
      <c r="ADC3" s="25"/>
      <c r="ADD3" s="25"/>
      <c r="ADE3" s="25"/>
      <c r="ADF3" s="25"/>
      <c r="ADG3" s="25"/>
      <c r="ADH3" s="25"/>
      <c r="ADI3" s="25"/>
      <c r="ADJ3" s="25"/>
      <c r="ADK3" s="25"/>
      <c r="ADL3" s="25"/>
      <c r="ADM3" s="25"/>
      <c r="ADN3" s="25"/>
      <c r="ADO3" s="25"/>
      <c r="ADP3" s="25"/>
      <c r="ADQ3" s="25"/>
      <c r="ADR3" s="25"/>
      <c r="ADS3" s="25"/>
      <c r="ADT3" s="25"/>
      <c r="ADU3" s="25"/>
      <c r="ADV3" s="25"/>
      <c r="ADW3" s="25"/>
      <c r="ADX3" s="25"/>
      <c r="ADY3" s="25"/>
      <c r="ADZ3" s="25"/>
      <c r="AEA3" s="25"/>
      <c r="AEB3" s="25"/>
      <c r="AEC3" s="25"/>
      <c r="AED3" s="25"/>
      <c r="AEE3" s="25"/>
      <c r="AEF3" s="25"/>
      <c r="AEG3" s="25"/>
      <c r="AEH3" s="25"/>
      <c r="AEI3" s="25"/>
      <c r="AEJ3" s="25"/>
      <c r="AEK3" s="25"/>
      <c r="AEL3" s="25"/>
      <c r="AEM3" s="25"/>
      <c r="AEN3" s="25"/>
      <c r="AEO3" s="25"/>
      <c r="AEP3" s="25"/>
      <c r="AEQ3" s="25"/>
      <c r="AER3" s="25"/>
      <c r="AES3" s="25"/>
      <c r="AET3" s="25"/>
      <c r="AEU3" s="25"/>
      <c r="AEV3" s="25"/>
      <c r="AEW3" s="25"/>
      <c r="AEX3" s="25"/>
      <c r="AEY3" s="25"/>
      <c r="AEZ3" s="25"/>
      <c r="AFA3" s="25"/>
      <c r="AFB3" s="25"/>
      <c r="AFC3" s="25"/>
      <c r="AFD3" s="25"/>
      <c r="AFE3" s="25"/>
      <c r="AFF3" s="25"/>
      <c r="AFG3" s="25"/>
      <c r="AFH3" s="25"/>
      <c r="AFI3" s="25"/>
      <c r="AFJ3" s="25"/>
      <c r="AFK3" s="25"/>
      <c r="AFL3" s="25"/>
      <c r="AFM3" s="25"/>
      <c r="AFN3" s="25"/>
      <c r="AFO3" s="25"/>
      <c r="AFP3" s="25"/>
      <c r="AFQ3" s="25"/>
      <c r="AFR3" s="25"/>
      <c r="AFS3" s="25"/>
      <c r="AFT3" s="25"/>
      <c r="AFU3" s="25"/>
      <c r="AFV3" s="25"/>
      <c r="AFW3" s="25"/>
      <c r="AFX3" s="25"/>
      <c r="AFY3" s="25"/>
      <c r="AFZ3" s="25"/>
      <c r="AGA3" s="25"/>
      <c r="AGB3" s="25"/>
      <c r="AGC3" s="25"/>
      <c r="AGD3" s="25"/>
      <c r="AGE3" s="25"/>
      <c r="AGF3" s="25"/>
      <c r="AGG3" s="25"/>
      <c r="AGH3" s="25"/>
      <c r="AGI3" s="25"/>
      <c r="AGJ3" s="25"/>
      <c r="AGK3" s="25"/>
      <c r="AGL3" s="25"/>
      <c r="AGM3" s="25"/>
      <c r="AGN3" s="25"/>
      <c r="AGO3" s="25"/>
      <c r="AGP3" s="25"/>
      <c r="AGQ3" s="25"/>
      <c r="AGR3" s="25"/>
      <c r="AGS3" s="25"/>
      <c r="AGT3" s="25"/>
      <c r="AGU3" s="25"/>
      <c r="AGV3" s="25"/>
      <c r="AGW3" s="25"/>
      <c r="AGX3" s="25"/>
      <c r="AGY3" s="25"/>
      <c r="AGZ3" s="25"/>
      <c r="AHA3" s="25"/>
      <c r="AHB3" s="25"/>
      <c r="AHC3" s="25"/>
      <c r="AHD3" s="25"/>
      <c r="AHE3" s="25"/>
      <c r="AHF3" s="25"/>
      <c r="AHG3" s="25"/>
      <c r="AHH3" s="25"/>
      <c r="AHI3" s="25"/>
      <c r="AHJ3" s="25"/>
      <c r="AHK3" s="25"/>
      <c r="AHL3" s="25"/>
      <c r="AHM3" s="25"/>
      <c r="AHN3" s="25"/>
      <c r="AHO3" s="25"/>
      <c r="AHP3" s="25"/>
      <c r="AHQ3" s="25"/>
      <c r="AHR3" s="25"/>
      <c r="AHS3" s="25"/>
      <c r="AHT3" s="25"/>
      <c r="AHU3" s="25"/>
      <c r="AHV3" s="25"/>
      <c r="AHW3" s="25"/>
      <c r="AHX3" s="25"/>
      <c r="AHY3" s="25"/>
      <c r="AHZ3" s="25"/>
      <c r="AIA3" s="25"/>
      <c r="AIB3" s="25"/>
      <c r="AIC3" s="25"/>
      <c r="AID3" s="25"/>
      <c r="AIE3" s="25"/>
      <c r="AIF3" s="25"/>
      <c r="AIG3" s="25"/>
      <c r="AIH3" s="25"/>
      <c r="AII3" s="25"/>
      <c r="AIJ3" s="25"/>
      <c r="AIK3" s="25"/>
      <c r="AIL3" s="25"/>
      <c r="AIM3" s="25"/>
      <c r="AIN3" s="25"/>
      <c r="AIO3" s="25"/>
      <c r="AIP3" s="25"/>
      <c r="AIQ3" s="25"/>
      <c r="AIR3" s="25"/>
      <c r="AIS3" s="25"/>
      <c r="AIT3" s="25"/>
      <c r="AIU3" s="25"/>
      <c r="AIV3" s="25"/>
      <c r="AIW3" s="25"/>
      <c r="AIX3" s="25"/>
      <c r="AIY3" s="25"/>
      <c r="AIZ3" s="25"/>
      <c r="AJA3" s="25"/>
      <c r="AJB3" s="25"/>
      <c r="AJC3" s="25"/>
      <c r="AJD3" s="25"/>
      <c r="AJE3" s="25"/>
      <c r="AJF3" s="25"/>
      <c r="AJG3" s="25"/>
      <c r="AJH3" s="25"/>
      <c r="AJI3" s="25"/>
      <c r="AJJ3" s="25"/>
      <c r="AJK3" s="25"/>
      <c r="AJL3" s="25"/>
      <c r="AJM3" s="25"/>
      <c r="AJN3" s="25"/>
      <c r="AJO3" s="25"/>
      <c r="AJP3" s="25"/>
      <c r="AJQ3" s="25"/>
      <c r="AJR3" s="25"/>
      <c r="AJS3" s="25"/>
      <c r="AJT3" s="25"/>
      <c r="AJU3" s="25"/>
      <c r="AJV3" s="25"/>
      <c r="AJW3" s="25"/>
      <c r="AJX3" s="25"/>
      <c r="AJY3" s="25"/>
      <c r="AJZ3" s="25"/>
      <c r="AKA3" s="25"/>
      <c r="AKB3" s="25"/>
      <c r="AKC3" s="25"/>
      <c r="AKD3" s="25"/>
      <c r="AKE3" s="25"/>
      <c r="AKF3" s="25"/>
      <c r="AKG3" s="25"/>
      <c r="AKH3" s="25"/>
      <c r="AKI3" s="25"/>
      <c r="AKJ3" s="25"/>
      <c r="AKK3" s="25"/>
      <c r="AKL3" s="25"/>
      <c r="AKM3" s="25"/>
      <c r="AKN3" s="25"/>
      <c r="AKO3" s="25"/>
      <c r="AKP3" s="25"/>
      <c r="AKQ3" s="25"/>
      <c r="AKR3" s="25"/>
      <c r="AKS3" s="25"/>
      <c r="AKT3" s="25"/>
      <c r="AKU3" s="25"/>
      <c r="AKV3" s="25"/>
      <c r="AKW3" s="25"/>
      <c r="AKX3" s="25"/>
      <c r="AKY3" s="25"/>
      <c r="AKZ3" s="25"/>
      <c r="ALA3" s="25"/>
      <c r="ALB3" s="25"/>
      <c r="ALC3" s="25"/>
      <c r="ALD3" s="25"/>
      <c r="ALE3" s="25"/>
      <c r="ALF3" s="25"/>
      <c r="ALG3" s="25"/>
      <c r="ALH3" s="25"/>
      <c r="ALI3" s="25"/>
      <c r="ALJ3" s="25"/>
      <c r="ALK3" s="25"/>
      <c r="ALL3" s="25"/>
      <c r="ALM3" s="25"/>
      <c r="ALN3" s="25"/>
      <c r="ALO3" s="25"/>
      <c r="ALP3" s="25"/>
      <c r="ALQ3" s="25"/>
      <c r="ALR3" s="25"/>
      <c r="ALS3" s="25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</row>
    <row r="4" spans="1:1022" ht="15">
      <c r="A4" s="26" t="s">
        <v>159</v>
      </c>
      <c r="B4" s="30" t="s">
        <v>160</v>
      </c>
      <c r="C4" s="26"/>
      <c r="D4" s="26"/>
      <c r="E4" s="26"/>
      <c r="F4" s="2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5"/>
      <c r="RZ4" s="25"/>
      <c r="SA4" s="25"/>
      <c r="SB4" s="25"/>
      <c r="SC4" s="25"/>
      <c r="SD4" s="25"/>
      <c r="SE4" s="25"/>
      <c r="SF4" s="25"/>
      <c r="SG4" s="25"/>
      <c r="SH4" s="25"/>
      <c r="SI4" s="25"/>
      <c r="SJ4" s="25"/>
      <c r="SK4" s="25"/>
      <c r="SL4" s="25"/>
      <c r="SM4" s="25"/>
      <c r="SN4" s="25"/>
      <c r="SO4" s="25"/>
      <c r="SP4" s="25"/>
      <c r="SQ4" s="25"/>
      <c r="SR4" s="25"/>
      <c r="SS4" s="25"/>
      <c r="ST4" s="25"/>
      <c r="SU4" s="25"/>
      <c r="SV4" s="25"/>
      <c r="SW4" s="25"/>
      <c r="SX4" s="25"/>
      <c r="SY4" s="25"/>
      <c r="SZ4" s="25"/>
      <c r="TA4" s="25"/>
      <c r="TB4" s="25"/>
      <c r="TC4" s="25"/>
      <c r="TD4" s="25"/>
      <c r="TE4" s="25"/>
      <c r="TF4" s="25"/>
      <c r="TG4" s="25"/>
      <c r="TH4" s="25"/>
      <c r="TI4" s="25"/>
      <c r="TJ4" s="25"/>
      <c r="TK4" s="25"/>
      <c r="TL4" s="25"/>
      <c r="TM4" s="25"/>
      <c r="TN4" s="25"/>
      <c r="TO4" s="25"/>
      <c r="TP4" s="25"/>
      <c r="TQ4" s="25"/>
      <c r="TR4" s="25"/>
      <c r="TS4" s="25"/>
      <c r="TT4" s="25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 s="25"/>
      <c r="UL4" s="25"/>
      <c r="UM4" s="25"/>
      <c r="UN4" s="25"/>
      <c r="UO4" s="25"/>
      <c r="UP4" s="25"/>
      <c r="UQ4" s="25"/>
      <c r="UR4" s="25"/>
      <c r="US4" s="25"/>
      <c r="UT4" s="25"/>
      <c r="UU4" s="25"/>
      <c r="UV4" s="25"/>
      <c r="UW4" s="25"/>
      <c r="UX4" s="25"/>
      <c r="UY4" s="25"/>
      <c r="UZ4" s="25"/>
      <c r="VA4" s="25"/>
      <c r="VB4" s="25"/>
      <c r="VC4" s="25"/>
      <c r="VD4" s="25"/>
      <c r="VE4" s="25"/>
      <c r="VF4" s="25"/>
      <c r="VG4" s="25"/>
      <c r="VH4" s="25"/>
      <c r="VI4" s="25"/>
      <c r="VJ4" s="25"/>
      <c r="VK4" s="25"/>
      <c r="VL4" s="25"/>
      <c r="VM4" s="25"/>
      <c r="VN4" s="25"/>
      <c r="VO4" s="25"/>
      <c r="VP4" s="25"/>
      <c r="VQ4" s="25"/>
      <c r="VR4" s="25"/>
      <c r="VS4" s="25"/>
      <c r="VT4" s="25"/>
      <c r="VU4" s="25"/>
      <c r="VV4" s="25"/>
      <c r="VW4" s="25"/>
      <c r="VX4" s="25"/>
      <c r="VY4" s="25"/>
      <c r="VZ4" s="25"/>
      <c r="WA4" s="25"/>
      <c r="WB4" s="25"/>
      <c r="WC4" s="25"/>
      <c r="WD4" s="25"/>
      <c r="WE4" s="25"/>
      <c r="WF4" s="25"/>
      <c r="WG4" s="25"/>
      <c r="WH4" s="25"/>
      <c r="WI4" s="25"/>
      <c r="WJ4" s="25"/>
      <c r="WK4" s="25"/>
      <c r="WL4" s="25"/>
      <c r="WM4" s="25"/>
      <c r="WN4" s="25"/>
      <c r="WO4" s="25"/>
      <c r="WP4" s="25"/>
      <c r="WQ4" s="25"/>
      <c r="WR4" s="25"/>
      <c r="WS4" s="25"/>
      <c r="WT4" s="25"/>
      <c r="WU4" s="25"/>
      <c r="WV4" s="25"/>
      <c r="WW4" s="25"/>
      <c r="WX4" s="25"/>
      <c r="WY4" s="25"/>
      <c r="WZ4" s="25"/>
      <c r="XA4" s="25"/>
      <c r="XB4" s="25"/>
      <c r="XC4" s="25"/>
      <c r="XD4" s="25"/>
      <c r="XE4" s="25"/>
      <c r="XF4" s="25"/>
      <c r="XG4" s="25"/>
      <c r="XH4" s="25"/>
      <c r="XI4" s="25"/>
      <c r="XJ4" s="25"/>
      <c r="XK4" s="25"/>
      <c r="XL4" s="25"/>
      <c r="XM4" s="25"/>
      <c r="XN4" s="25"/>
      <c r="XO4" s="25"/>
      <c r="XP4" s="25"/>
      <c r="XQ4" s="25"/>
      <c r="XR4" s="25"/>
      <c r="XS4" s="25"/>
      <c r="XT4" s="25"/>
      <c r="XU4" s="25"/>
      <c r="XV4" s="25"/>
      <c r="XW4" s="25"/>
      <c r="XX4" s="25"/>
      <c r="XY4" s="25"/>
      <c r="XZ4" s="25"/>
      <c r="YA4" s="25"/>
      <c r="YB4" s="25"/>
      <c r="YC4" s="25"/>
      <c r="YD4" s="25"/>
      <c r="YE4" s="25"/>
      <c r="YF4" s="25"/>
      <c r="YG4" s="25"/>
      <c r="YH4" s="25"/>
      <c r="YI4" s="25"/>
      <c r="YJ4" s="25"/>
      <c r="YK4" s="25"/>
      <c r="YL4" s="25"/>
      <c r="YM4" s="25"/>
      <c r="YN4" s="25"/>
      <c r="YO4" s="25"/>
      <c r="YP4" s="25"/>
      <c r="YQ4" s="25"/>
      <c r="YR4" s="25"/>
      <c r="YS4" s="25"/>
      <c r="YT4" s="25"/>
      <c r="YU4" s="25"/>
      <c r="YV4" s="25"/>
      <c r="YW4" s="25"/>
      <c r="YX4" s="25"/>
      <c r="YY4" s="25"/>
      <c r="YZ4" s="25"/>
      <c r="ZA4" s="25"/>
      <c r="ZB4" s="25"/>
      <c r="ZC4" s="25"/>
      <c r="ZD4" s="25"/>
      <c r="ZE4" s="25"/>
      <c r="ZF4" s="25"/>
      <c r="ZG4" s="25"/>
      <c r="ZH4" s="25"/>
      <c r="ZI4" s="25"/>
      <c r="ZJ4" s="25"/>
      <c r="ZK4" s="25"/>
      <c r="ZL4" s="25"/>
      <c r="ZM4" s="25"/>
      <c r="ZN4" s="25"/>
      <c r="ZO4" s="25"/>
      <c r="ZP4" s="25"/>
      <c r="ZQ4" s="25"/>
      <c r="ZR4" s="25"/>
      <c r="ZS4" s="25"/>
      <c r="ZT4" s="25"/>
      <c r="ZU4" s="25"/>
      <c r="ZV4" s="25"/>
      <c r="ZW4" s="25"/>
      <c r="ZX4" s="25"/>
      <c r="ZY4" s="25"/>
      <c r="ZZ4" s="25"/>
      <c r="AAA4" s="25"/>
      <c r="AAB4" s="25"/>
      <c r="AAC4" s="25"/>
      <c r="AAD4" s="25"/>
      <c r="AAE4" s="25"/>
      <c r="AAF4" s="25"/>
      <c r="AAG4" s="25"/>
      <c r="AAH4" s="25"/>
      <c r="AAI4" s="25"/>
      <c r="AAJ4" s="25"/>
      <c r="AAK4" s="25"/>
      <c r="AAL4" s="25"/>
      <c r="AAM4" s="25"/>
      <c r="AAN4" s="25"/>
      <c r="AAO4" s="25"/>
      <c r="AAP4" s="25"/>
      <c r="AAQ4" s="25"/>
      <c r="AAR4" s="25"/>
      <c r="AAS4" s="25"/>
      <c r="AAT4" s="25"/>
      <c r="AAU4" s="25"/>
      <c r="AAV4" s="25"/>
      <c r="AAW4" s="25"/>
      <c r="AAX4" s="25"/>
      <c r="AAY4" s="25"/>
      <c r="AAZ4" s="25"/>
      <c r="ABA4" s="25"/>
      <c r="ABB4" s="25"/>
      <c r="ABC4" s="25"/>
      <c r="ABD4" s="25"/>
      <c r="ABE4" s="25"/>
      <c r="ABF4" s="25"/>
      <c r="ABG4" s="25"/>
      <c r="ABH4" s="25"/>
      <c r="ABI4" s="25"/>
      <c r="ABJ4" s="25"/>
      <c r="ABK4" s="25"/>
      <c r="ABL4" s="25"/>
      <c r="ABM4" s="25"/>
      <c r="ABN4" s="25"/>
      <c r="ABO4" s="25"/>
      <c r="ABP4" s="25"/>
      <c r="ABQ4" s="25"/>
      <c r="ABR4" s="25"/>
      <c r="ABS4" s="25"/>
      <c r="ABT4" s="25"/>
      <c r="ABU4" s="25"/>
      <c r="ABV4" s="25"/>
      <c r="ABW4" s="25"/>
      <c r="ABX4" s="25"/>
      <c r="ABY4" s="25"/>
      <c r="ABZ4" s="25"/>
      <c r="ACA4" s="25"/>
      <c r="ACB4" s="25"/>
      <c r="ACC4" s="25"/>
      <c r="ACD4" s="25"/>
      <c r="ACE4" s="25"/>
      <c r="ACF4" s="25"/>
      <c r="ACG4" s="25"/>
      <c r="ACH4" s="25"/>
      <c r="ACI4" s="25"/>
      <c r="ACJ4" s="25"/>
      <c r="ACK4" s="25"/>
      <c r="ACL4" s="25"/>
      <c r="ACM4" s="25"/>
      <c r="ACN4" s="25"/>
      <c r="ACO4" s="25"/>
      <c r="ACP4" s="25"/>
      <c r="ACQ4" s="25"/>
      <c r="ACR4" s="25"/>
      <c r="ACS4" s="25"/>
      <c r="ACT4" s="25"/>
      <c r="ACU4" s="25"/>
      <c r="ACV4" s="25"/>
      <c r="ACW4" s="25"/>
      <c r="ACX4" s="25"/>
      <c r="ACY4" s="25"/>
      <c r="ACZ4" s="25"/>
      <c r="ADA4" s="25"/>
      <c r="ADB4" s="25"/>
      <c r="ADC4" s="25"/>
      <c r="ADD4" s="25"/>
      <c r="ADE4" s="25"/>
      <c r="ADF4" s="25"/>
      <c r="ADG4" s="25"/>
      <c r="ADH4" s="25"/>
      <c r="ADI4" s="25"/>
      <c r="ADJ4" s="25"/>
      <c r="ADK4" s="25"/>
      <c r="ADL4" s="25"/>
      <c r="ADM4" s="25"/>
      <c r="ADN4" s="25"/>
      <c r="ADO4" s="25"/>
      <c r="ADP4" s="25"/>
      <c r="ADQ4" s="25"/>
      <c r="ADR4" s="25"/>
      <c r="ADS4" s="25"/>
      <c r="ADT4" s="25"/>
      <c r="ADU4" s="25"/>
      <c r="ADV4" s="25"/>
      <c r="ADW4" s="25"/>
      <c r="ADX4" s="25"/>
      <c r="ADY4" s="25"/>
      <c r="ADZ4" s="25"/>
      <c r="AEA4" s="25"/>
      <c r="AEB4" s="25"/>
      <c r="AEC4" s="25"/>
      <c r="AED4" s="25"/>
      <c r="AEE4" s="25"/>
      <c r="AEF4" s="25"/>
      <c r="AEG4" s="25"/>
      <c r="AEH4" s="25"/>
      <c r="AEI4" s="25"/>
      <c r="AEJ4" s="25"/>
      <c r="AEK4" s="25"/>
      <c r="AEL4" s="25"/>
      <c r="AEM4" s="25"/>
      <c r="AEN4" s="25"/>
      <c r="AEO4" s="25"/>
      <c r="AEP4" s="25"/>
      <c r="AEQ4" s="25"/>
      <c r="AER4" s="25"/>
      <c r="AES4" s="25"/>
      <c r="AET4" s="25"/>
      <c r="AEU4" s="25"/>
      <c r="AEV4" s="25"/>
      <c r="AEW4" s="25"/>
      <c r="AEX4" s="25"/>
      <c r="AEY4" s="25"/>
      <c r="AEZ4" s="25"/>
      <c r="AFA4" s="25"/>
      <c r="AFB4" s="25"/>
      <c r="AFC4" s="25"/>
      <c r="AFD4" s="25"/>
      <c r="AFE4" s="25"/>
      <c r="AFF4" s="25"/>
      <c r="AFG4" s="25"/>
      <c r="AFH4" s="25"/>
      <c r="AFI4" s="25"/>
      <c r="AFJ4" s="25"/>
      <c r="AFK4" s="25"/>
      <c r="AFL4" s="25"/>
      <c r="AFM4" s="25"/>
      <c r="AFN4" s="25"/>
      <c r="AFO4" s="25"/>
      <c r="AFP4" s="25"/>
      <c r="AFQ4" s="25"/>
      <c r="AFR4" s="25"/>
      <c r="AFS4" s="25"/>
      <c r="AFT4" s="25"/>
      <c r="AFU4" s="25"/>
      <c r="AFV4" s="25"/>
      <c r="AFW4" s="25"/>
      <c r="AFX4" s="25"/>
      <c r="AFY4" s="25"/>
      <c r="AFZ4" s="25"/>
      <c r="AGA4" s="25"/>
      <c r="AGB4" s="25"/>
      <c r="AGC4" s="25"/>
      <c r="AGD4" s="25"/>
      <c r="AGE4" s="25"/>
      <c r="AGF4" s="25"/>
      <c r="AGG4" s="25"/>
      <c r="AGH4" s="25"/>
      <c r="AGI4" s="25"/>
      <c r="AGJ4" s="25"/>
      <c r="AGK4" s="25"/>
      <c r="AGL4" s="25"/>
      <c r="AGM4" s="25"/>
      <c r="AGN4" s="25"/>
      <c r="AGO4" s="25"/>
      <c r="AGP4" s="25"/>
      <c r="AGQ4" s="25"/>
      <c r="AGR4" s="25"/>
      <c r="AGS4" s="25"/>
      <c r="AGT4" s="25"/>
      <c r="AGU4" s="25"/>
      <c r="AGV4" s="25"/>
      <c r="AGW4" s="25"/>
      <c r="AGX4" s="25"/>
      <c r="AGY4" s="25"/>
      <c r="AGZ4" s="25"/>
      <c r="AHA4" s="25"/>
      <c r="AHB4" s="25"/>
      <c r="AHC4" s="25"/>
      <c r="AHD4" s="25"/>
      <c r="AHE4" s="25"/>
      <c r="AHF4" s="25"/>
      <c r="AHG4" s="25"/>
      <c r="AHH4" s="25"/>
      <c r="AHI4" s="25"/>
      <c r="AHJ4" s="25"/>
      <c r="AHK4" s="25"/>
      <c r="AHL4" s="25"/>
      <c r="AHM4" s="25"/>
      <c r="AHN4" s="25"/>
      <c r="AHO4" s="25"/>
      <c r="AHP4" s="25"/>
      <c r="AHQ4" s="25"/>
      <c r="AHR4" s="25"/>
      <c r="AHS4" s="25"/>
      <c r="AHT4" s="25"/>
      <c r="AHU4" s="25"/>
      <c r="AHV4" s="25"/>
      <c r="AHW4" s="25"/>
      <c r="AHX4" s="25"/>
      <c r="AHY4" s="25"/>
      <c r="AHZ4" s="25"/>
      <c r="AIA4" s="25"/>
      <c r="AIB4" s="25"/>
      <c r="AIC4" s="25"/>
      <c r="AID4" s="25"/>
      <c r="AIE4" s="25"/>
      <c r="AIF4" s="25"/>
      <c r="AIG4" s="25"/>
      <c r="AIH4" s="25"/>
      <c r="AII4" s="25"/>
      <c r="AIJ4" s="25"/>
      <c r="AIK4" s="25"/>
      <c r="AIL4" s="25"/>
      <c r="AIM4" s="25"/>
      <c r="AIN4" s="25"/>
      <c r="AIO4" s="25"/>
      <c r="AIP4" s="25"/>
      <c r="AIQ4" s="25"/>
      <c r="AIR4" s="25"/>
      <c r="AIS4" s="25"/>
      <c r="AIT4" s="25"/>
      <c r="AIU4" s="25"/>
      <c r="AIV4" s="25"/>
      <c r="AIW4" s="25"/>
      <c r="AIX4" s="25"/>
      <c r="AIY4" s="25"/>
      <c r="AIZ4" s="25"/>
      <c r="AJA4" s="25"/>
      <c r="AJB4" s="25"/>
      <c r="AJC4" s="25"/>
      <c r="AJD4" s="25"/>
      <c r="AJE4" s="25"/>
      <c r="AJF4" s="25"/>
      <c r="AJG4" s="25"/>
      <c r="AJH4" s="25"/>
      <c r="AJI4" s="25"/>
      <c r="AJJ4" s="25"/>
      <c r="AJK4" s="25"/>
      <c r="AJL4" s="25"/>
      <c r="AJM4" s="25"/>
      <c r="AJN4" s="25"/>
      <c r="AJO4" s="25"/>
      <c r="AJP4" s="25"/>
      <c r="AJQ4" s="25"/>
      <c r="AJR4" s="25"/>
      <c r="AJS4" s="25"/>
      <c r="AJT4" s="25"/>
      <c r="AJU4" s="25"/>
      <c r="AJV4" s="25"/>
      <c r="AJW4" s="25"/>
      <c r="AJX4" s="25"/>
      <c r="AJY4" s="25"/>
      <c r="AJZ4" s="25"/>
      <c r="AKA4" s="25"/>
      <c r="AKB4" s="25"/>
      <c r="AKC4" s="25"/>
      <c r="AKD4" s="25"/>
      <c r="AKE4" s="25"/>
      <c r="AKF4" s="25"/>
      <c r="AKG4" s="25"/>
      <c r="AKH4" s="25"/>
      <c r="AKI4" s="25"/>
      <c r="AKJ4" s="25"/>
      <c r="AKK4" s="25"/>
      <c r="AKL4" s="25"/>
      <c r="AKM4" s="25"/>
      <c r="AKN4" s="25"/>
      <c r="AKO4" s="25"/>
      <c r="AKP4" s="25"/>
      <c r="AKQ4" s="25"/>
      <c r="AKR4" s="25"/>
      <c r="AKS4" s="25"/>
      <c r="AKT4" s="25"/>
      <c r="AKU4" s="25"/>
      <c r="AKV4" s="25"/>
      <c r="AKW4" s="25"/>
      <c r="AKX4" s="25"/>
      <c r="AKY4" s="25"/>
      <c r="AKZ4" s="25"/>
      <c r="ALA4" s="25"/>
      <c r="ALB4" s="25"/>
      <c r="ALC4" s="25"/>
      <c r="ALD4" s="25"/>
      <c r="ALE4" s="25"/>
      <c r="ALF4" s="25"/>
      <c r="ALG4" s="25"/>
      <c r="ALH4" s="25"/>
      <c r="ALI4" s="25"/>
      <c r="ALJ4" s="25"/>
      <c r="ALK4" s="25"/>
      <c r="ALL4" s="25"/>
      <c r="ALM4" s="25"/>
      <c r="ALN4" s="25"/>
      <c r="ALO4" s="25"/>
      <c r="ALP4" s="25"/>
      <c r="ALQ4" s="25"/>
      <c r="ALR4" s="25"/>
      <c r="ALS4" s="25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</row>
    <row r="5" spans="1:1022" ht="15">
      <c r="A5" s="26"/>
      <c r="B5" s="30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</row>
    <row r="6" spans="1:1022" ht="15">
      <c r="A6" s="26"/>
      <c r="B6" s="31" t="s">
        <v>17</v>
      </c>
      <c r="C6" s="26" t="s">
        <v>161</v>
      </c>
      <c r="D6" s="26"/>
      <c r="E6" s="26"/>
      <c r="F6" s="26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  <c r="KB6" s="25"/>
      <c r="KC6" s="25"/>
      <c r="KD6" s="25"/>
      <c r="KE6" s="25"/>
      <c r="KF6" s="25"/>
      <c r="KG6" s="25"/>
      <c r="KH6" s="25"/>
      <c r="KI6" s="25"/>
      <c r="KJ6" s="25"/>
      <c r="KK6" s="25"/>
      <c r="KL6" s="25"/>
      <c r="KM6" s="25"/>
      <c r="KN6" s="25"/>
      <c r="KO6" s="25"/>
      <c r="KP6" s="25"/>
      <c r="KQ6" s="25"/>
      <c r="KR6" s="25"/>
      <c r="KS6" s="25"/>
      <c r="KT6" s="25"/>
      <c r="KU6" s="25"/>
      <c r="KV6" s="25"/>
      <c r="KW6" s="25"/>
      <c r="KX6" s="25"/>
      <c r="KY6" s="25"/>
      <c r="KZ6" s="25"/>
      <c r="LA6" s="25"/>
      <c r="LB6" s="25"/>
      <c r="LC6" s="25"/>
      <c r="LD6" s="25"/>
      <c r="LE6" s="25"/>
      <c r="LF6" s="25"/>
      <c r="LG6" s="25"/>
      <c r="LH6" s="25"/>
      <c r="LI6" s="25"/>
      <c r="LJ6" s="25"/>
      <c r="LK6" s="25"/>
      <c r="LL6" s="25"/>
      <c r="LM6" s="25"/>
      <c r="LN6" s="25"/>
      <c r="LO6" s="25"/>
      <c r="LP6" s="25"/>
      <c r="LQ6" s="25"/>
      <c r="LR6" s="25"/>
      <c r="LS6" s="25"/>
      <c r="LT6" s="25"/>
      <c r="LU6" s="25"/>
      <c r="LV6" s="25"/>
      <c r="LW6" s="25"/>
      <c r="LX6" s="25"/>
      <c r="LY6" s="25"/>
      <c r="LZ6" s="25"/>
      <c r="MA6" s="25"/>
      <c r="MB6" s="25"/>
      <c r="MC6" s="25"/>
      <c r="MD6" s="25"/>
      <c r="ME6" s="25"/>
      <c r="MF6" s="25"/>
      <c r="MG6" s="25"/>
      <c r="MH6" s="25"/>
      <c r="MI6" s="25"/>
      <c r="MJ6" s="25"/>
      <c r="MK6" s="25"/>
      <c r="ML6" s="25"/>
      <c r="MM6" s="25"/>
      <c r="MN6" s="25"/>
      <c r="MO6" s="25"/>
      <c r="MP6" s="25"/>
      <c r="MQ6" s="25"/>
      <c r="MR6" s="25"/>
      <c r="MS6" s="25"/>
      <c r="MT6" s="25"/>
      <c r="MU6" s="25"/>
      <c r="MV6" s="25"/>
      <c r="MW6" s="25"/>
      <c r="MX6" s="25"/>
      <c r="MY6" s="25"/>
      <c r="MZ6" s="25"/>
      <c r="NA6" s="25"/>
      <c r="NB6" s="25"/>
      <c r="NC6" s="25"/>
      <c r="ND6" s="25"/>
      <c r="NE6" s="25"/>
      <c r="NF6" s="25"/>
      <c r="NG6" s="25"/>
      <c r="NH6" s="25"/>
      <c r="NI6" s="25"/>
      <c r="NJ6" s="25"/>
      <c r="NK6" s="25"/>
      <c r="NL6" s="25"/>
      <c r="NM6" s="25"/>
      <c r="NN6" s="25"/>
      <c r="NO6" s="25"/>
      <c r="NP6" s="25"/>
      <c r="NQ6" s="25"/>
      <c r="NR6" s="25"/>
      <c r="NS6" s="25"/>
      <c r="NT6" s="25"/>
      <c r="NU6" s="25"/>
      <c r="NV6" s="25"/>
      <c r="NW6" s="25"/>
      <c r="NX6" s="25"/>
      <c r="NY6" s="25"/>
      <c r="NZ6" s="25"/>
      <c r="OA6" s="25"/>
      <c r="OB6" s="25"/>
      <c r="OC6" s="25"/>
      <c r="OD6" s="25"/>
      <c r="OE6" s="25"/>
      <c r="OF6" s="25"/>
      <c r="OG6" s="25"/>
      <c r="OH6" s="25"/>
      <c r="OI6" s="25"/>
      <c r="OJ6" s="25"/>
      <c r="OK6" s="25"/>
      <c r="OL6" s="25"/>
      <c r="OM6" s="25"/>
      <c r="ON6" s="25"/>
      <c r="OO6" s="25"/>
      <c r="OP6" s="25"/>
      <c r="OQ6" s="25"/>
      <c r="OR6" s="25"/>
      <c r="OS6" s="25"/>
      <c r="OT6" s="25"/>
      <c r="OU6" s="25"/>
      <c r="OV6" s="25"/>
      <c r="OW6" s="25"/>
      <c r="OX6" s="25"/>
      <c r="OY6" s="25"/>
      <c r="OZ6" s="25"/>
      <c r="PA6" s="25"/>
      <c r="PB6" s="25"/>
      <c r="PC6" s="25"/>
      <c r="PD6" s="25"/>
      <c r="PE6" s="25"/>
      <c r="PF6" s="25"/>
      <c r="PG6" s="25"/>
      <c r="PH6" s="25"/>
      <c r="PI6" s="25"/>
      <c r="PJ6" s="25"/>
      <c r="PK6" s="25"/>
      <c r="PL6" s="25"/>
      <c r="PM6" s="25"/>
      <c r="PN6" s="25"/>
      <c r="PO6" s="25"/>
      <c r="PP6" s="25"/>
      <c r="PQ6" s="25"/>
      <c r="PR6" s="25"/>
      <c r="PS6" s="25"/>
      <c r="PT6" s="25"/>
      <c r="PU6" s="25"/>
      <c r="PV6" s="25"/>
      <c r="PW6" s="25"/>
      <c r="PX6" s="25"/>
      <c r="PY6" s="25"/>
      <c r="PZ6" s="25"/>
      <c r="QA6" s="25"/>
      <c r="QB6" s="25"/>
      <c r="QC6" s="25"/>
      <c r="QD6" s="25"/>
      <c r="QE6" s="25"/>
      <c r="QF6" s="25"/>
      <c r="QG6" s="25"/>
      <c r="QH6" s="25"/>
      <c r="QI6" s="25"/>
      <c r="QJ6" s="25"/>
      <c r="QK6" s="25"/>
      <c r="QL6" s="25"/>
      <c r="QM6" s="25"/>
      <c r="QN6" s="25"/>
      <c r="QO6" s="25"/>
      <c r="QP6" s="25"/>
      <c r="QQ6" s="25"/>
      <c r="QR6" s="25"/>
      <c r="QS6" s="25"/>
      <c r="QT6" s="25"/>
      <c r="QU6" s="25"/>
      <c r="QV6" s="25"/>
      <c r="QW6" s="25"/>
      <c r="QX6" s="25"/>
      <c r="QY6" s="25"/>
      <c r="QZ6" s="25"/>
      <c r="RA6" s="25"/>
      <c r="RB6" s="25"/>
      <c r="RC6" s="25"/>
      <c r="RD6" s="25"/>
      <c r="RE6" s="25"/>
      <c r="RF6" s="25"/>
      <c r="RG6" s="25"/>
      <c r="RH6" s="25"/>
      <c r="RI6" s="25"/>
      <c r="RJ6" s="25"/>
      <c r="RK6" s="25"/>
      <c r="RL6" s="25"/>
      <c r="RM6" s="25"/>
      <c r="RN6" s="25"/>
      <c r="RO6" s="25"/>
      <c r="RP6" s="25"/>
      <c r="RQ6" s="25"/>
      <c r="RR6" s="25"/>
      <c r="RS6" s="25"/>
      <c r="RT6" s="25"/>
      <c r="RU6" s="25"/>
      <c r="RV6" s="25"/>
      <c r="RW6" s="25"/>
      <c r="RX6" s="25"/>
      <c r="RY6" s="25"/>
      <c r="RZ6" s="25"/>
      <c r="SA6" s="25"/>
      <c r="SB6" s="25"/>
      <c r="SC6" s="25"/>
      <c r="SD6" s="25"/>
      <c r="SE6" s="25"/>
      <c r="SF6" s="25"/>
      <c r="SG6" s="25"/>
      <c r="SH6" s="25"/>
      <c r="SI6" s="25"/>
      <c r="SJ6" s="25"/>
      <c r="SK6" s="25"/>
      <c r="SL6" s="25"/>
      <c r="SM6" s="25"/>
      <c r="SN6" s="25"/>
      <c r="SO6" s="25"/>
      <c r="SP6" s="25"/>
      <c r="SQ6" s="25"/>
      <c r="SR6" s="25"/>
      <c r="SS6" s="25"/>
      <c r="ST6" s="25"/>
      <c r="SU6" s="25"/>
      <c r="SV6" s="25"/>
      <c r="SW6" s="25"/>
      <c r="SX6" s="25"/>
      <c r="SY6" s="25"/>
      <c r="SZ6" s="25"/>
      <c r="TA6" s="25"/>
      <c r="TB6" s="25"/>
      <c r="TC6" s="25"/>
      <c r="TD6" s="25"/>
      <c r="TE6" s="25"/>
      <c r="TF6" s="25"/>
      <c r="TG6" s="25"/>
      <c r="TH6" s="25"/>
      <c r="TI6" s="25"/>
      <c r="TJ6" s="25"/>
      <c r="TK6" s="25"/>
      <c r="TL6" s="25"/>
      <c r="TM6" s="25"/>
      <c r="TN6" s="25"/>
      <c r="TO6" s="25"/>
      <c r="TP6" s="25"/>
      <c r="TQ6" s="25"/>
      <c r="TR6" s="25"/>
      <c r="TS6" s="25"/>
      <c r="TT6" s="25"/>
      <c r="TU6" s="25"/>
      <c r="TV6" s="25"/>
      <c r="TW6" s="25"/>
      <c r="TX6" s="25"/>
      <c r="TY6" s="25"/>
      <c r="TZ6" s="25"/>
      <c r="UA6" s="25"/>
      <c r="UB6" s="25"/>
      <c r="UC6" s="25"/>
      <c r="UD6" s="25"/>
      <c r="UE6" s="25"/>
      <c r="UF6" s="25"/>
      <c r="UG6" s="25"/>
      <c r="UH6" s="25"/>
      <c r="UI6" s="25"/>
      <c r="UJ6" s="25"/>
      <c r="UK6" s="25"/>
      <c r="UL6" s="25"/>
      <c r="UM6" s="25"/>
      <c r="UN6" s="25"/>
      <c r="UO6" s="25"/>
      <c r="UP6" s="25"/>
      <c r="UQ6" s="25"/>
      <c r="UR6" s="25"/>
      <c r="US6" s="25"/>
      <c r="UT6" s="25"/>
      <c r="UU6" s="25"/>
      <c r="UV6" s="25"/>
      <c r="UW6" s="25"/>
      <c r="UX6" s="25"/>
      <c r="UY6" s="25"/>
      <c r="UZ6" s="25"/>
      <c r="VA6" s="25"/>
      <c r="VB6" s="25"/>
      <c r="VC6" s="25"/>
      <c r="VD6" s="25"/>
      <c r="VE6" s="25"/>
      <c r="VF6" s="25"/>
      <c r="VG6" s="25"/>
      <c r="VH6" s="25"/>
      <c r="VI6" s="25"/>
      <c r="VJ6" s="25"/>
      <c r="VK6" s="25"/>
      <c r="VL6" s="25"/>
      <c r="VM6" s="25"/>
      <c r="VN6" s="25"/>
      <c r="VO6" s="25"/>
      <c r="VP6" s="25"/>
      <c r="VQ6" s="25"/>
      <c r="VR6" s="25"/>
      <c r="VS6" s="25"/>
      <c r="VT6" s="25"/>
      <c r="VU6" s="25"/>
      <c r="VV6" s="25"/>
      <c r="VW6" s="25"/>
      <c r="VX6" s="25"/>
      <c r="VY6" s="25"/>
      <c r="VZ6" s="25"/>
      <c r="WA6" s="25"/>
      <c r="WB6" s="25"/>
      <c r="WC6" s="25"/>
      <c r="WD6" s="25"/>
      <c r="WE6" s="25"/>
      <c r="WF6" s="25"/>
      <c r="WG6" s="25"/>
      <c r="WH6" s="25"/>
      <c r="WI6" s="25"/>
      <c r="WJ6" s="25"/>
      <c r="WK6" s="25"/>
      <c r="WL6" s="25"/>
      <c r="WM6" s="25"/>
      <c r="WN6" s="25"/>
      <c r="WO6" s="25"/>
      <c r="WP6" s="25"/>
      <c r="WQ6" s="25"/>
      <c r="WR6" s="25"/>
      <c r="WS6" s="25"/>
      <c r="WT6" s="25"/>
      <c r="WU6" s="25"/>
      <c r="WV6" s="25"/>
      <c r="WW6" s="25"/>
      <c r="WX6" s="25"/>
      <c r="WY6" s="25"/>
      <c r="WZ6" s="25"/>
      <c r="XA6" s="25"/>
      <c r="XB6" s="25"/>
      <c r="XC6" s="25"/>
      <c r="XD6" s="25"/>
      <c r="XE6" s="25"/>
      <c r="XF6" s="25"/>
      <c r="XG6" s="25"/>
      <c r="XH6" s="25"/>
      <c r="XI6" s="25"/>
      <c r="XJ6" s="25"/>
      <c r="XK6" s="25"/>
      <c r="XL6" s="25"/>
      <c r="XM6" s="25"/>
      <c r="XN6" s="25"/>
      <c r="XO6" s="25"/>
      <c r="XP6" s="25"/>
      <c r="XQ6" s="25"/>
      <c r="XR6" s="25"/>
      <c r="XS6" s="25"/>
      <c r="XT6" s="25"/>
      <c r="XU6" s="25"/>
      <c r="XV6" s="25"/>
      <c r="XW6" s="25"/>
      <c r="XX6" s="25"/>
      <c r="XY6" s="25"/>
      <c r="XZ6" s="25"/>
      <c r="YA6" s="25"/>
      <c r="YB6" s="25"/>
      <c r="YC6" s="25"/>
      <c r="YD6" s="25"/>
      <c r="YE6" s="25"/>
      <c r="YF6" s="25"/>
      <c r="YG6" s="25"/>
      <c r="YH6" s="25"/>
      <c r="YI6" s="25"/>
      <c r="YJ6" s="25"/>
      <c r="YK6" s="25"/>
      <c r="YL6" s="25"/>
      <c r="YM6" s="25"/>
      <c r="YN6" s="25"/>
      <c r="YO6" s="25"/>
      <c r="YP6" s="25"/>
      <c r="YQ6" s="25"/>
      <c r="YR6" s="25"/>
      <c r="YS6" s="25"/>
      <c r="YT6" s="25"/>
      <c r="YU6" s="25"/>
      <c r="YV6" s="25"/>
      <c r="YW6" s="25"/>
      <c r="YX6" s="25"/>
      <c r="YY6" s="25"/>
      <c r="YZ6" s="25"/>
      <c r="ZA6" s="25"/>
      <c r="ZB6" s="25"/>
      <c r="ZC6" s="25"/>
      <c r="ZD6" s="25"/>
      <c r="ZE6" s="25"/>
      <c r="ZF6" s="25"/>
      <c r="ZG6" s="25"/>
      <c r="ZH6" s="25"/>
      <c r="ZI6" s="25"/>
      <c r="ZJ6" s="25"/>
      <c r="ZK6" s="25"/>
      <c r="ZL6" s="25"/>
      <c r="ZM6" s="25"/>
      <c r="ZN6" s="25"/>
      <c r="ZO6" s="25"/>
      <c r="ZP6" s="25"/>
      <c r="ZQ6" s="25"/>
      <c r="ZR6" s="25"/>
      <c r="ZS6" s="25"/>
      <c r="ZT6" s="25"/>
      <c r="ZU6" s="25"/>
      <c r="ZV6" s="25"/>
      <c r="ZW6" s="25"/>
      <c r="ZX6" s="25"/>
      <c r="ZY6" s="25"/>
      <c r="ZZ6" s="25"/>
      <c r="AAA6" s="25"/>
      <c r="AAB6" s="25"/>
      <c r="AAC6" s="25"/>
      <c r="AAD6" s="25"/>
      <c r="AAE6" s="25"/>
      <c r="AAF6" s="25"/>
      <c r="AAG6" s="25"/>
      <c r="AAH6" s="25"/>
      <c r="AAI6" s="25"/>
      <c r="AAJ6" s="25"/>
      <c r="AAK6" s="25"/>
      <c r="AAL6" s="25"/>
      <c r="AAM6" s="25"/>
      <c r="AAN6" s="25"/>
      <c r="AAO6" s="25"/>
      <c r="AAP6" s="25"/>
      <c r="AAQ6" s="25"/>
      <c r="AAR6" s="25"/>
      <c r="AAS6" s="25"/>
      <c r="AAT6" s="25"/>
      <c r="AAU6" s="25"/>
      <c r="AAV6" s="25"/>
      <c r="AAW6" s="25"/>
      <c r="AAX6" s="25"/>
      <c r="AAY6" s="25"/>
      <c r="AAZ6" s="25"/>
      <c r="ABA6" s="25"/>
      <c r="ABB6" s="25"/>
      <c r="ABC6" s="25"/>
      <c r="ABD6" s="25"/>
      <c r="ABE6" s="25"/>
      <c r="ABF6" s="25"/>
      <c r="ABG6" s="25"/>
      <c r="ABH6" s="25"/>
      <c r="ABI6" s="25"/>
      <c r="ABJ6" s="25"/>
      <c r="ABK6" s="25"/>
      <c r="ABL6" s="25"/>
      <c r="ABM6" s="25"/>
      <c r="ABN6" s="25"/>
      <c r="ABO6" s="25"/>
      <c r="ABP6" s="25"/>
      <c r="ABQ6" s="25"/>
      <c r="ABR6" s="25"/>
      <c r="ABS6" s="25"/>
      <c r="ABT6" s="25"/>
      <c r="ABU6" s="25"/>
      <c r="ABV6" s="25"/>
      <c r="ABW6" s="25"/>
      <c r="ABX6" s="25"/>
      <c r="ABY6" s="25"/>
      <c r="ABZ6" s="25"/>
      <c r="ACA6" s="25"/>
      <c r="ACB6" s="25"/>
      <c r="ACC6" s="25"/>
      <c r="ACD6" s="25"/>
      <c r="ACE6" s="25"/>
      <c r="ACF6" s="25"/>
      <c r="ACG6" s="25"/>
      <c r="ACH6" s="25"/>
      <c r="ACI6" s="25"/>
      <c r="ACJ6" s="25"/>
      <c r="ACK6" s="25"/>
      <c r="ACL6" s="25"/>
      <c r="ACM6" s="25"/>
      <c r="ACN6" s="25"/>
      <c r="ACO6" s="25"/>
      <c r="ACP6" s="25"/>
      <c r="ACQ6" s="25"/>
      <c r="ACR6" s="25"/>
      <c r="ACS6" s="25"/>
      <c r="ACT6" s="25"/>
      <c r="ACU6" s="25"/>
      <c r="ACV6" s="25"/>
      <c r="ACW6" s="25"/>
      <c r="ACX6" s="25"/>
      <c r="ACY6" s="25"/>
      <c r="ACZ6" s="25"/>
      <c r="ADA6" s="25"/>
      <c r="ADB6" s="25"/>
      <c r="ADC6" s="25"/>
      <c r="ADD6" s="25"/>
      <c r="ADE6" s="25"/>
      <c r="ADF6" s="25"/>
      <c r="ADG6" s="25"/>
      <c r="ADH6" s="25"/>
      <c r="ADI6" s="25"/>
      <c r="ADJ6" s="25"/>
      <c r="ADK6" s="25"/>
      <c r="ADL6" s="25"/>
      <c r="ADM6" s="25"/>
      <c r="ADN6" s="25"/>
      <c r="ADO6" s="25"/>
      <c r="ADP6" s="25"/>
      <c r="ADQ6" s="25"/>
      <c r="ADR6" s="25"/>
      <c r="ADS6" s="25"/>
      <c r="ADT6" s="25"/>
      <c r="ADU6" s="25"/>
      <c r="ADV6" s="25"/>
      <c r="ADW6" s="25"/>
      <c r="ADX6" s="25"/>
      <c r="ADY6" s="25"/>
      <c r="ADZ6" s="25"/>
      <c r="AEA6" s="25"/>
      <c r="AEB6" s="25"/>
      <c r="AEC6" s="25"/>
      <c r="AED6" s="25"/>
      <c r="AEE6" s="25"/>
      <c r="AEF6" s="25"/>
      <c r="AEG6" s="25"/>
      <c r="AEH6" s="25"/>
      <c r="AEI6" s="25"/>
      <c r="AEJ6" s="25"/>
      <c r="AEK6" s="25"/>
      <c r="AEL6" s="25"/>
      <c r="AEM6" s="25"/>
      <c r="AEN6" s="25"/>
      <c r="AEO6" s="25"/>
      <c r="AEP6" s="25"/>
      <c r="AEQ6" s="25"/>
      <c r="AER6" s="25"/>
      <c r="AES6" s="25"/>
      <c r="AET6" s="25"/>
      <c r="AEU6" s="25"/>
      <c r="AEV6" s="25"/>
      <c r="AEW6" s="25"/>
      <c r="AEX6" s="25"/>
      <c r="AEY6" s="25"/>
      <c r="AEZ6" s="25"/>
      <c r="AFA6" s="25"/>
      <c r="AFB6" s="25"/>
      <c r="AFC6" s="25"/>
      <c r="AFD6" s="25"/>
      <c r="AFE6" s="25"/>
      <c r="AFF6" s="25"/>
      <c r="AFG6" s="25"/>
      <c r="AFH6" s="25"/>
      <c r="AFI6" s="25"/>
      <c r="AFJ6" s="25"/>
      <c r="AFK6" s="25"/>
      <c r="AFL6" s="25"/>
      <c r="AFM6" s="25"/>
      <c r="AFN6" s="25"/>
      <c r="AFO6" s="25"/>
      <c r="AFP6" s="25"/>
      <c r="AFQ6" s="25"/>
      <c r="AFR6" s="25"/>
      <c r="AFS6" s="25"/>
      <c r="AFT6" s="25"/>
      <c r="AFU6" s="25"/>
      <c r="AFV6" s="25"/>
      <c r="AFW6" s="25"/>
      <c r="AFX6" s="25"/>
      <c r="AFY6" s="25"/>
      <c r="AFZ6" s="25"/>
      <c r="AGA6" s="25"/>
      <c r="AGB6" s="25"/>
      <c r="AGC6" s="25"/>
      <c r="AGD6" s="25"/>
      <c r="AGE6" s="25"/>
      <c r="AGF6" s="25"/>
      <c r="AGG6" s="25"/>
      <c r="AGH6" s="25"/>
      <c r="AGI6" s="25"/>
      <c r="AGJ6" s="25"/>
      <c r="AGK6" s="25"/>
      <c r="AGL6" s="25"/>
      <c r="AGM6" s="25"/>
      <c r="AGN6" s="25"/>
      <c r="AGO6" s="25"/>
      <c r="AGP6" s="25"/>
      <c r="AGQ6" s="25"/>
      <c r="AGR6" s="25"/>
      <c r="AGS6" s="25"/>
      <c r="AGT6" s="25"/>
      <c r="AGU6" s="25"/>
      <c r="AGV6" s="25"/>
      <c r="AGW6" s="25"/>
      <c r="AGX6" s="25"/>
      <c r="AGY6" s="25"/>
      <c r="AGZ6" s="25"/>
      <c r="AHA6" s="25"/>
      <c r="AHB6" s="25"/>
      <c r="AHC6" s="25"/>
      <c r="AHD6" s="25"/>
      <c r="AHE6" s="25"/>
      <c r="AHF6" s="25"/>
      <c r="AHG6" s="25"/>
      <c r="AHH6" s="25"/>
      <c r="AHI6" s="25"/>
      <c r="AHJ6" s="25"/>
      <c r="AHK6" s="25"/>
      <c r="AHL6" s="25"/>
      <c r="AHM6" s="25"/>
      <c r="AHN6" s="25"/>
      <c r="AHO6" s="25"/>
      <c r="AHP6" s="25"/>
      <c r="AHQ6" s="25"/>
      <c r="AHR6" s="25"/>
      <c r="AHS6" s="25"/>
      <c r="AHT6" s="25"/>
      <c r="AHU6" s="25"/>
      <c r="AHV6" s="25"/>
      <c r="AHW6" s="25"/>
      <c r="AHX6" s="25"/>
      <c r="AHY6" s="25"/>
      <c r="AHZ6" s="25"/>
      <c r="AIA6" s="25"/>
      <c r="AIB6" s="25"/>
      <c r="AIC6" s="25"/>
      <c r="AID6" s="25"/>
      <c r="AIE6" s="25"/>
      <c r="AIF6" s="25"/>
      <c r="AIG6" s="25"/>
      <c r="AIH6" s="25"/>
      <c r="AII6" s="25"/>
      <c r="AIJ6" s="25"/>
      <c r="AIK6" s="25"/>
      <c r="AIL6" s="25"/>
      <c r="AIM6" s="25"/>
      <c r="AIN6" s="25"/>
      <c r="AIO6" s="25"/>
      <c r="AIP6" s="25"/>
      <c r="AIQ6" s="25"/>
      <c r="AIR6" s="25"/>
      <c r="AIS6" s="25"/>
      <c r="AIT6" s="25"/>
      <c r="AIU6" s="25"/>
      <c r="AIV6" s="25"/>
      <c r="AIW6" s="25"/>
      <c r="AIX6" s="25"/>
      <c r="AIY6" s="25"/>
      <c r="AIZ6" s="25"/>
      <c r="AJA6" s="25"/>
      <c r="AJB6" s="25"/>
      <c r="AJC6" s="25"/>
      <c r="AJD6" s="25"/>
      <c r="AJE6" s="25"/>
      <c r="AJF6" s="25"/>
      <c r="AJG6" s="25"/>
      <c r="AJH6" s="25"/>
      <c r="AJI6" s="25"/>
      <c r="AJJ6" s="25"/>
      <c r="AJK6" s="25"/>
      <c r="AJL6" s="25"/>
      <c r="AJM6" s="25"/>
      <c r="AJN6" s="25"/>
      <c r="AJO6" s="25"/>
      <c r="AJP6" s="25"/>
      <c r="AJQ6" s="25"/>
      <c r="AJR6" s="25"/>
      <c r="AJS6" s="25"/>
      <c r="AJT6" s="25"/>
      <c r="AJU6" s="25"/>
      <c r="AJV6" s="25"/>
      <c r="AJW6" s="25"/>
      <c r="AJX6" s="25"/>
      <c r="AJY6" s="25"/>
      <c r="AJZ6" s="25"/>
      <c r="AKA6" s="25"/>
      <c r="AKB6" s="25"/>
      <c r="AKC6" s="25"/>
      <c r="AKD6" s="25"/>
      <c r="AKE6" s="25"/>
      <c r="AKF6" s="25"/>
      <c r="AKG6" s="25"/>
      <c r="AKH6" s="25"/>
      <c r="AKI6" s="25"/>
      <c r="AKJ6" s="25"/>
      <c r="AKK6" s="25"/>
      <c r="AKL6" s="25"/>
      <c r="AKM6" s="25"/>
      <c r="AKN6" s="25"/>
      <c r="AKO6" s="25"/>
      <c r="AKP6" s="25"/>
      <c r="AKQ6" s="25"/>
      <c r="AKR6" s="25"/>
      <c r="AKS6" s="25"/>
      <c r="AKT6" s="25"/>
      <c r="AKU6" s="25"/>
      <c r="AKV6" s="25"/>
      <c r="AKW6" s="25"/>
      <c r="AKX6" s="25"/>
      <c r="AKY6" s="25"/>
      <c r="AKZ6" s="25"/>
      <c r="ALA6" s="25"/>
      <c r="ALB6" s="25"/>
      <c r="ALC6" s="25"/>
      <c r="ALD6" s="25"/>
      <c r="ALE6" s="25"/>
      <c r="ALF6" s="25"/>
      <c r="ALG6" s="25"/>
      <c r="ALH6" s="25"/>
      <c r="ALI6" s="25"/>
      <c r="ALJ6" s="25"/>
      <c r="ALK6" s="25"/>
      <c r="ALL6" s="25"/>
      <c r="ALM6" s="25"/>
      <c r="ALN6" s="25"/>
      <c r="ALO6" s="25"/>
      <c r="ALP6" s="25"/>
      <c r="ALQ6" s="25"/>
      <c r="ALR6" s="25"/>
      <c r="ALS6" s="25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</row>
    <row r="7" spans="1:1022" ht="15">
      <c r="A7" s="26" t="s">
        <v>162</v>
      </c>
      <c r="B7" s="26">
        <f>COUNTA(D17:D995)</f>
        <v>11</v>
      </c>
      <c r="C7" s="26"/>
      <c r="D7" s="26"/>
      <c r="E7" s="26"/>
      <c r="F7" s="26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</row>
    <row r="8" spans="1:1022" ht="15">
      <c r="A8" s="26" t="s">
        <v>163</v>
      </c>
      <c r="B8" s="26">
        <f t="shared" ref="B8:B14" si="0">B7-C8</f>
        <v>11</v>
      </c>
      <c r="C8" s="26">
        <f>COUNTIF(E$17:E$995, "Completed Day 1")</f>
        <v>0</v>
      </c>
      <c r="D8" s="26"/>
      <c r="E8" s="26"/>
      <c r="F8" s="26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  <c r="TJ8" s="25"/>
      <c r="TK8" s="25"/>
      <c r="TL8" s="25"/>
      <c r="TM8" s="25"/>
      <c r="TN8" s="25"/>
      <c r="TO8" s="25"/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  <c r="WI8" s="25"/>
      <c r="WJ8" s="25"/>
      <c r="WK8" s="25"/>
      <c r="WL8" s="25"/>
      <c r="WM8" s="25"/>
      <c r="WN8" s="25"/>
      <c r="WO8" s="25"/>
      <c r="WP8" s="25"/>
      <c r="WQ8" s="25"/>
      <c r="WR8" s="25"/>
      <c r="WS8" s="25"/>
      <c r="WT8" s="25"/>
      <c r="WU8" s="25"/>
      <c r="WV8" s="25"/>
      <c r="WW8" s="25"/>
      <c r="WX8" s="25"/>
      <c r="WY8" s="25"/>
      <c r="WZ8" s="25"/>
      <c r="XA8" s="25"/>
      <c r="XB8" s="25"/>
      <c r="XC8" s="25"/>
      <c r="XD8" s="25"/>
      <c r="XE8" s="25"/>
      <c r="XF8" s="25"/>
      <c r="XG8" s="25"/>
      <c r="XH8" s="25"/>
      <c r="XI8" s="25"/>
      <c r="XJ8" s="25"/>
      <c r="XK8" s="25"/>
      <c r="XL8" s="25"/>
      <c r="XM8" s="25"/>
      <c r="XN8" s="25"/>
      <c r="XO8" s="25"/>
      <c r="XP8" s="25"/>
      <c r="XQ8" s="25"/>
      <c r="XR8" s="25"/>
      <c r="XS8" s="25"/>
      <c r="XT8" s="25"/>
      <c r="XU8" s="25"/>
      <c r="XV8" s="25"/>
      <c r="XW8" s="25"/>
      <c r="XX8" s="25"/>
      <c r="XY8" s="25"/>
      <c r="XZ8" s="25"/>
      <c r="YA8" s="25"/>
      <c r="YB8" s="25"/>
      <c r="YC8" s="25"/>
      <c r="YD8" s="25"/>
      <c r="YE8" s="25"/>
      <c r="YF8" s="25"/>
      <c r="YG8" s="25"/>
      <c r="YH8" s="25"/>
      <c r="YI8" s="25"/>
      <c r="YJ8" s="25"/>
      <c r="YK8" s="25"/>
      <c r="YL8" s="25"/>
      <c r="YM8" s="25"/>
      <c r="YN8" s="25"/>
      <c r="YO8" s="25"/>
      <c r="YP8" s="25"/>
      <c r="YQ8" s="25"/>
      <c r="YR8" s="25"/>
      <c r="YS8" s="25"/>
      <c r="YT8" s="25"/>
      <c r="YU8" s="25"/>
      <c r="YV8" s="25"/>
      <c r="YW8" s="25"/>
      <c r="YX8" s="25"/>
      <c r="YY8" s="25"/>
      <c r="YZ8" s="25"/>
      <c r="ZA8" s="25"/>
      <c r="ZB8" s="25"/>
      <c r="ZC8" s="25"/>
      <c r="ZD8" s="25"/>
      <c r="ZE8" s="25"/>
      <c r="ZF8" s="25"/>
      <c r="ZG8" s="25"/>
      <c r="ZH8" s="25"/>
      <c r="ZI8" s="25"/>
      <c r="ZJ8" s="25"/>
      <c r="ZK8" s="25"/>
      <c r="ZL8" s="25"/>
      <c r="ZM8" s="25"/>
      <c r="ZN8" s="25"/>
      <c r="ZO8" s="25"/>
      <c r="ZP8" s="25"/>
      <c r="ZQ8" s="25"/>
      <c r="ZR8" s="25"/>
      <c r="ZS8" s="25"/>
      <c r="ZT8" s="25"/>
      <c r="ZU8" s="25"/>
      <c r="ZV8" s="25"/>
      <c r="ZW8" s="25"/>
      <c r="ZX8" s="25"/>
      <c r="ZY8" s="25"/>
      <c r="ZZ8" s="25"/>
      <c r="AAA8" s="25"/>
      <c r="AAB8" s="25"/>
      <c r="AAC8" s="25"/>
      <c r="AAD8" s="25"/>
      <c r="AAE8" s="25"/>
      <c r="AAF8" s="25"/>
      <c r="AAG8" s="25"/>
      <c r="AAH8" s="25"/>
      <c r="AAI8" s="25"/>
      <c r="AAJ8" s="25"/>
      <c r="AAK8" s="25"/>
      <c r="AAL8" s="25"/>
      <c r="AAM8" s="25"/>
      <c r="AAN8" s="25"/>
      <c r="AAO8" s="25"/>
      <c r="AAP8" s="25"/>
      <c r="AAQ8" s="25"/>
      <c r="AAR8" s="25"/>
      <c r="AAS8" s="25"/>
      <c r="AAT8" s="25"/>
      <c r="AAU8" s="25"/>
      <c r="AAV8" s="25"/>
      <c r="AAW8" s="25"/>
      <c r="AAX8" s="25"/>
      <c r="AAY8" s="25"/>
      <c r="AAZ8" s="25"/>
      <c r="ABA8" s="25"/>
      <c r="ABB8" s="25"/>
      <c r="ABC8" s="25"/>
      <c r="ABD8" s="25"/>
      <c r="ABE8" s="25"/>
      <c r="ABF8" s="25"/>
      <c r="ABG8" s="25"/>
      <c r="ABH8" s="25"/>
      <c r="ABI8" s="25"/>
      <c r="ABJ8" s="25"/>
      <c r="ABK8" s="25"/>
      <c r="ABL8" s="25"/>
      <c r="ABM8" s="25"/>
      <c r="ABN8" s="25"/>
      <c r="ABO8" s="25"/>
      <c r="ABP8" s="25"/>
      <c r="ABQ8" s="25"/>
      <c r="ABR8" s="25"/>
      <c r="ABS8" s="25"/>
      <c r="ABT8" s="25"/>
      <c r="ABU8" s="25"/>
      <c r="ABV8" s="25"/>
      <c r="ABW8" s="25"/>
      <c r="ABX8" s="25"/>
      <c r="ABY8" s="25"/>
      <c r="ABZ8" s="25"/>
      <c r="ACA8" s="25"/>
      <c r="ACB8" s="25"/>
      <c r="ACC8" s="25"/>
      <c r="ACD8" s="25"/>
      <c r="ACE8" s="25"/>
      <c r="ACF8" s="25"/>
      <c r="ACG8" s="25"/>
      <c r="ACH8" s="25"/>
      <c r="ACI8" s="25"/>
      <c r="ACJ8" s="25"/>
      <c r="ACK8" s="25"/>
      <c r="ACL8" s="25"/>
      <c r="ACM8" s="25"/>
      <c r="ACN8" s="25"/>
      <c r="ACO8" s="25"/>
      <c r="ACP8" s="25"/>
      <c r="ACQ8" s="25"/>
      <c r="ACR8" s="25"/>
      <c r="ACS8" s="25"/>
      <c r="ACT8" s="25"/>
      <c r="ACU8" s="25"/>
      <c r="ACV8" s="25"/>
      <c r="ACW8" s="25"/>
      <c r="ACX8" s="25"/>
      <c r="ACY8" s="25"/>
      <c r="ACZ8" s="25"/>
      <c r="ADA8" s="25"/>
      <c r="ADB8" s="25"/>
      <c r="ADC8" s="25"/>
      <c r="ADD8" s="25"/>
      <c r="ADE8" s="25"/>
      <c r="ADF8" s="25"/>
      <c r="ADG8" s="25"/>
      <c r="ADH8" s="25"/>
      <c r="ADI8" s="25"/>
      <c r="ADJ8" s="25"/>
      <c r="ADK8" s="25"/>
      <c r="ADL8" s="25"/>
      <c r="ADM8" s="25"/>
      <c r="ADN8" s="25"/>
      <c r="ADO8" s="25"/>
      <c r="ADP8" s="25"/>
      <c r="ADQ8" s="25"/>
      <c r="ADR8" s="25"/>
      <c r="ADS8" s="25"/>
      <c r="ADT8" s="25"/>
      <c r="ADU8" s="25"/>
      <c r="ADV8" s="25"/>
      <c r="ADW8" s="25"/>
      <c r="ADX8" s="25"/>
      <c r="ADY8" s="25"/>
      <c r="ADZ8" s="25"/>
      <c r="AEA8" s="25"/>
      <c r="AEB8" s="25"/>
      <c r="AEC8" s="25"/>
      <c r="AED8" s="25"/>
      <c r="AEE8" s="25"/>
      <c r="AEF8" s="25"/>
      <c r="AEG8" s="25"/>
      <c r="AEH8" s="25"/>
      <c r="AEI8" s="25"/>
      <c r="AEJ8" s="25"/>
      <c r="AEK8" s="25"/>
      <c r="AEL8" s="25"/>
      <c r="AEM8" s="25"/>
      <c r="AEN8" s="25"/>
      <c r="AEO8" s="25"/>
      <c r="AEP8" s="25"/>
      <c r="AEQ8" s="25"/>
      <c r="AER8" s="25"/>
      <c r="AES8" s="25"/>
      <c r="AET8" s="25"/>
      <c r="AEU8" s="25"/>
      <c r="AEV8" s="25"/>
      <c r="AEW8" s="25"/>
      <c r="AEX8" s="25"/>
      <c r="AEY8" s="25"/>
      <c r="AEZ8" s="25"/>
      <c r="AFA8" s="25"/>
      <c r="AFB8" s="25"/>
      <c r="AFC8" s="25"/>
      <c r="AFD8" s="25"/>
      <c r="AFE8" s="25"/>
      <c r="AFF8" s="25"/>
      <c r="AFG8" s="25"/>
      <c r="AFH8" s="25"/>
      <c r="AFI8" s="25"/>
      <c r="AFJ8" s="25"/>
      <c r="AFK8" s="25"/>
      <c r="AFL8" s="25"/>
      <c r="AFM8" s="25"/>
      <c r="AFN8" s="25"/>
      <c r="AFO8" s="25"/>
      <c r="AFP8" s="25"/>
      <c r="AFQ8" s="25"/>
      <c r="AFR8" s="25"/>
      <c r="AFS8" s="25"/>
      <c r="AFT8" s="25"/>
      <c r="AFU8" s="25"/>
      <c r="AFV8" s="25"/>
      <c r="AFW8" s="25"/>
      <c r="AFX8" s="25"/>
      <c r="AFY8" s="25"/>
      <c r="AFZ8" s="25"/>
      <c r="AGA8" s="25"/>
      <c r="AGB8" s="25"/>
      <c r="AGC8" s="25"/>
      <c r="AGD8" s="25"/>
      <c r="AGE8" s="25"/>
      <c r="AGF8" s="25"/>
      <c r="AGG8" s="25"/>
      <c r="AGH8" s="25"/>
      <c r="AGI8" s="25"/>
      <c r="AGJ8" s="25"/>
      <c r="AGK8" s="25"/>
      <c r="AGL8" s="25"/>
      <c r="AGM8" s="25"/>
      <c r="AGN8" s="25"/>
      <c r="AGO8" s="25"/>
      <c r="AGP8" s="25"/>
      <c r="AGQ8" s="25"/>
      <c r="AGR8" s="25"/>
      <c r="AGS8" s="25"/>
      <c r="AGT8" s="25"/>
      <c r="AGU8" s="25"/>
      <c r="AGV8" s="25"/>
      <c r="AGW8" s="25"/>
      <c r="AGX8" s="25"/>
      <c r="AGY8" s="25"/>
      <c r="AGZ8" s="25"/>
      <c r="AHA8" s="25"/>
      <c r="AHB8" s="25"/>
      <c r="AHC8" s="25"/>
      <c r="AHD8" s="25"/>
      <c r="AHE8" s="25"/>
      <c r="AHF8" s="25"/>
      <c r="AHG8" s="25"/>
      <c r="AHH8" s="25"/>
      <c r="AHI8" s="25"/>
      <c r="AHJ8" s="25"/>
      <c r="AHK8" s="25"/>
      <c r="AHL8" s="25"/>
      <c r="AHM8" s="25"/>
      <c r="AHN8" s="25"/>
      <c r="AHO8" s="25"/>
      <c r="AHP8" s="25"/>
      <c r="AHQ8" s="25"/>
      <c r="AHR8" s="25"/>
      <c r="AHS8" s="25"/>
      <c r="AHT8" s="25"/>
      <c r="AHU8" s="25"/>
      <c r="AHV8" s="25"/>
      <c r="AHW8" s="25"/>
      <c r="AHX8" s="25"/>
      <c r="AHY8" s="25"/>
      <c r="AHZ8" s="25"/>
      <c r="AIA8" s="25"/>
      <c r="AIB8" s="25"/>
      <c r="AIC8" s="25"/>
      <c r="AID8" s="25"/>
      <c r="AIE8" s="25"/>
      <c r="AIF8" s="25"/>
      <c r="AIG8" s="25"/>
      <c r="AIH8" s="25"/>
      <c r="AII8" s="25"/>
      <c r="AIJ8" s="25"/>
      <c r="AIK8" s="25"/>
      <c r="AIL8" s="25"/>
      <c r="AIM8" s="25"/>
      <c r="AIN8" s="25"/>
      <c r="AIO8" s="25"/>
      <c r="AIP8" s="25"/>
      <c r="AIQ8" s="25"/>
      <c r="AIR8" s="25"/>
      <c r="AIS8" s="25"/>
      <c r="AIT8" s="25"/>
      <c r="AIU8" s="25"/>
      <c r="AIV8" s="25"/>
      <c r="AIW8" s="25"/>
      <c r="AIX8" s="25"/>
      <c r="AIY8" s="25"/>
      <c r="AIZ8" s="25"/>
      <c r="AJA8" s="25"/>
      <c r="AJB8" s="25"/>
      <c r="AJC8" s="25"/>
      <c r="AJD8" s="25"/>
      <c r="AJE8" s="25"/>
      <c r="AJF8" s="25"/>
      <c r="AJG8" s="25"/>
      <c r="AJH8" s="25"/>
      <c r="AJI8" s="25"/>
      <c r="AJJ8" s="25"/>
      <c r="AJK8" s="25"/>
      <c r="AJL8" s="25"/>
      <c r="AJM8" s="25"/>
      <c r="AJN8" s="25"/>
      <c r="AJO8" s="25"/>
      <c r="AJP8" s="25"/>
      <c r="AJQ8" s="25"/>
      <c r="AJR8" s="25"/>
      <c r="AJS8" s="25"/>
      <c r="AJT8" s="25"/>
      <c r="AJU8" s="25"/>
      <c r="AJV8" s="25"/>
      <c r="AJW8" s="25"/>
      <c r="AJX8" s="25"/>
      <c r="AJY8" s="25"/>
      <c r="AJZ8" s="25"/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</row>
    <row r="9" spans="1:1022" ht="15">
      <c r="A9" s="26" t="s">
        <v>164</v>
      </c>
      <c r="B9" s="26">
        <f t="shared" si="0"/>
        <v>11</v>
      </c>
      <c r="C9" s="26">
        <f>COUNTIF(E$17:E$995, "Completed Day 2")</f>
        <v>0</v>
      </c>
      <c r="D9" s="26"/>
      <c r="E9" s="26"/>
      <c r="F9" s="26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  <c r="WI9" s="25"/>
      <c r="WJ9" s="25"/>
      <c r="WK9" s="25"/>
      <c r="WL9" s="25"/>
      <c r="WM9" s="25"/>
      <c r="WN9" s="25"/>
      <c r="WO9" s="25"/>
      <c r="WP9" s="25"/>
      <c r="WQ9" s="25"/>
      <c r="WR9" s="25"/>
      <c r="WS9" s="25"/>
      <c r="WT9" s="25"/>
      <c r="WU9" s="25"/>
      <c r="WV9" s="25"/>
      <c r="WW9" s="25"/>
      <c r="WX9" s="25"/>
      <c r="WY9" s="25"/>
      <c r="WZ9" s="25"/>
      <c r="XA9" s="25"/>
      <c r="XB9" s="25"/>
      <c r="XC9" s="25"/>
      <c r="XD9" s="25"/>
      <c r="XE9" s="25"/>
      <c r="XF9" s="25"/>
      <c r="XG9" s="25"/>
      <c r="XH9" s="25"/>
      <c r="XI9" s="25"/>
      <c r="XJ9" s="25"/>
      <c r="XK9" s="25"/>
      <c r="XL9" s="25"/>
      <c r="XM9" s="25"/>
      <c r="XN9" s="25"/>
      <c r="XO9" s="25"/>
      <c r="XP9" s="25"/>
      <c r="XQ9" s="25"/>
      <c r="XR9" s="25"/>
      <c r="XS9" s="25"/>
      <c r="XT9" s="25"/>
      <c r="XU9" s="25"/>
      <c r="XV9" s="25"/>
      <c r="XW9" s="25"/>
      <c r="XX9" s="25"/>
      <c r="XY9" s="25"/>
      <c r="XZ9" s="25"/>
      <c r="YA9" s="25"/>
      <c r="YB9" s="25"/>
      <c r="YC9" s="25"/>
      <c r="YD9" s="25"/>
      <c r="YE9" s="25"/>
      <c r="YF9" s="25"/>
      <c r="YG9" s="25"/>
      <c r="YH9" s="25"/>
      <c r="YI9" s="25"/>
      <c r="YJ9" s="25"/>
      <c r="YK9" s="25"/>
      <c r="YL9" s="25"/>
      <c r="YM9" s="25"/>
      <c r="YN9" s="25"/>
      <c r="YO9" s="25"/>
      <c r="YP9" s="25"/>
      <c r="YQ9" s="25"/>
      <c r="YR9" s="25"/>
      <c r="YS9" s="25"/>
      <c r="YT9" s="25"/>
      <c r="YU9" s="25"/>
      <c r="YV9" s="25"/>
      <c r="YW9" s="25"/>
      <c r="YX9" s="25"/>
      <c r="YY9" s="25"/>
      <c r="YZ9" s="25"/>
      <c r="ZA9" s="25"/>
      <c r="ZB9" s="25"/>
      <c r="ZC9" s="25"/>
      <c r="ZD9" s="25"/>
      <c r="ZE9" s="25"/>
      <c r="ZF9" s="25"/>
      <c r="ZG9" s="25"/>
      <c r="ZH9" s="25"/>
      <c r="ZI9" s="25"/>
      <c r="ZJ9" s="25"/>
      <c r="ZK9" s="25"/>
      <c r="ZL9" s="25"/>
      <c r="ZM9" s="25"/>
      <c r="ZN9" s="25"/>
      <c r="ZO9" s="25"/>
      <c r="ZP9" s="25"/>
      <c r="ZQ9" s="25"/>
      <c r="ZR9" s="25"/>
      <c r="ZS9" s="25"/>
      <c r="ZT9" s="25"/>
      <c r="ZU9" s="25"/>
      <c r="ZV9" s="25"/>
      <c r="ZW9" s="25"/>
      <c r="ZX9" s="25"/>
      <c r="ZY9" s="25"/>
      <c r="ZZ9" s="25"/>
      <c r="AAA9" s="25"/>
      <c r="AAB9" s="25"/>
      <c r="AAC9" s="25"/>
      <c r="AAD9" s="25"/>
      <c r="AAE9" s="25"/>
      <c r="AAF9" s="25"/>
      <c r="AAG9" s="25"/>
      <c r="AAH9" s="25"/>
      <c r="AAI9" s="25"/>
      <c r="AAJ9" s="25"/>
      <c r="AAK9" s="25"/>
      <c r="AAL9" s="25"/>
      <c r="AAM9" s="25"/>
      <c r="AAN9" s="25"/>
      <c r="AAO9" s="25"/>
      <c r="AAP9" s="25"/>
      <c r="AAQ9" s="25"/>
      <c r="AAR9" s="25"/>
      <c r="AAS9" s="25"/>
      <c r="AAT9" s="25"/>
      <c r="AAU9" s="25"/>
      <c r="AAV9" s="25"/>
      <c r="AAW9" s="25"/>
      <c r="AAX9" s="25"/>
      <c r="AAY9" s="25"/>
      <c r="AAZ9" s="25"/>
      <c r="ABA9" s="25"/>
      <c r="ABB9" s="25"/>
      <c r="ABC9" s="25"/>
      <c r="ABD9" s="25"/>
      <c r="ABE9" s="25"/>
      <c r="ABF9" s="25"/>
      <c r="ABG9" s="25"/>
      <c r="ABH9" s="25"/>
      <c r="ABI9" s="25"/>
      <c r="ABJ9" s="25"/>
      <c r="ABK9" s="25"/>
      <c r="ABL9" s="25"/>
      <c r="ABM9" s="25"/>
      <c r="ABN9" s="25"/>
      <c r="ABO9" s="25"/>
      <c r="ABP9" s="25"/>
      <c r="ABQ9" s="25"/>
      <c r="ABR9" s="25"/>
      <c r="ABS9" s="25"/>
      <c r="ABT9" s="25"/>
      <c r="ABU9" s="25"/>
      <c r="ABV9" s="25"/>
      <c r="ABW9" s="25"/>
      <c r="ABX9" s="25"/>
      <c r="ABY9" s="25"/>
      <c r="ABZ9" s="25"/>
      <c r="ACA9" s="25"/>
      <c r="ACB9" s="25"/>
      <c r="ACC9" s="25"/>
      <c r="ACD9" s="25"/>
      <c r="ACE9" s="25"/>
      <c r="ACF9" s="25"/>
      <c r="ACG9" s="25"/>
      <c r="ACH9" s="25"/>
      <c r="ACI9" s="25"/>
      <c r="ACJ9" s="25"/>
      <c r="ACK9" s="25"/>
      <c r="ACL9" s="25"/>
      <c r="ACM9" s="25"/>
      <c r="ACN9" s="25"/>
      <c r="ACO9" s="25"/>
      <c r="ACP9" s="25"/>
      <c r="ACQ9" s="25"/>
      <c r="ACR9" s="25"/>
      <c r="ACS9" s="25"/>
      <c r="ACT9" s="25"/>
      <c r="ACU9" s="25"/>
      <c r="ACV9" s="25"/>
      <c r="ACW9" s="25"/>
      <c r="ACX9" s="25"/>
      <c r="ACY9" s="25"/>
      <c r="ACZ9" s="25"/>
      <c r="ADA9" s="25"/>
      <c r="ADB9" s="25"/>
      <c r="ADC9" s="25"/>
      <c r="ADD9" s="25"/>
      <c r="ADE9" s="25"/>
      <c r="ADF9" s="25"/>
      <c r="ADG9" s="25"/>
      <c r="ADH9" s="25"/>
      <c r="ADI9" s="25"/>
      <c r="ADJ9" s="25"/>
      <c r="ADK9" s="25"/>
      <c r="ADL9" s="25"/>
      <c r="ADM9" s="25"/>
      <c r="ADN9" s="25"/>
      <c r="ADO9" s="25"/>
      <c r="ADP9" s="25"/>
      <c r="ADQ9" s="25"/>
      <c r="ADR9" s="25"/>
      <c r="ADS9" s="25"/>
      <c r="ADT9" s="25"/>
      <c r="ADU9" s="25"/>
      <c r="ADV9" s="25"/>
      <c r="ADW9" s="25"/>
      <c r="ADX9" s="25"/>
      <c r="ADY9" s="25"/>
      <c r="ADZ9" s="25"/>
      <c r="AEA9" s="25"/>
      <c r="AEB9" s="25"/>
      <c r="AEC9" s="25"/>
      <c r="AED9" s="25"/>
      <c r="AEE9" s="25"/>
      <c r="AEF9" s="25"/>
      <c r="AEG9" s="25"/>
      <c r="AEH9" s="25"/>
      <c r="AEI9" s="25"/>
      <c r="AEJ9" s="25"/>
      <c r="AEK9" s="25"/>
      <c r="AEL9" s="25"/>
      <c r="AEM9" s="25"/>
      <c r="AEN9" s="25"/>
      <c r="AEO9" s="25"/>
      <c r="AEP9" s="25"/>
      <c r="AEQ9" s="25"/>
      <c r="AER9" s="25"/>
      <c r="AES9" s="25"/>
      <c r="AET9" s="25"/>
      <c r="AEU9" s="25"/>
      <c r="AEV9" s="25"/>
      <c r="AEW9" s="25"/>
      <c r="AEX9" s="25"/>
      <c r="AEY9" s="25"/>
      <c r="AEZ9" s="25"/>
      <c r="AFA9" s="25"/>
      <c r="AFB9" s="25"/>
      <c r="AFC9" s="25"/>
      <c r="AFD9" s="25"/>
      <c r="AFE9" s="25"/>
      <c r="AFF9" s="25"/>
      <c r="AFG9" s="25"/>
      <c r="AFH9" s="25"/>
      <c r="AFI9" s="25"/>
      <c r="AFJ9" s="25"/>
      <c r="AFK9" s="25"/>
      <c r="AFL9" s="25"/>
      <c r="AFM9" s="25"/>
      <c r="AFN9" s="25"/>
      <c r="AFO9" s="25"/>
      <c r="AFP9" s="25"/>
      <c r="AFQ9" s="25"/>
      <c r="AFR9" s="25"/>
      <c r="AFS9" s="25"/>
      <c r="AFT9" s="25"/>
      <c r="AFU9" s="25"/>
      <c r="AFV9" s="25"/>
      <c r="AFW9" s="25"/>
      <c r="AFX9" s="25"/>
      <c r="AFY9" s="25"/>
      <c r="AFZ9" s="25"/>
      <c r="AGA9" s="25"/>
      <c r="AGB9" s="25"/>
      <c r="AGC9" s="25"/>
      <c r="AGD9" s="25"/>
      <c r="AGE9" s="25"/>
      <c r="AGF9" s="25"/>
      <c r="AGG9" s="25"/>
      <c r="AGH9" s="25"/>
      <c r="AGI9" s="25"/>
      <c r="AGJ9" s="25"/>
      <c r="AGK9" s="25"/>
      <c r="AGL9" s="25"/>
      <c r="AGM9" s="25"/>
      <c r="AGN9" s="25"/>
      <c r="AGO9" s="25"/>
      <c r="AGP9" s="25"/>
      <c r="AGQ9" s="25"/>
      <c r="AGR9" s="25"/>
      <c r="AGS9" s="25"/>
      <c r="AGT9" s="25"/>
      <c r="AGU9" s="25"/>
      <c r="AGV9" s="25"/>
      <c r="AGW9" s="25"/>
      <c r="AGX9" s="25"/>
      <c r="AGY9" s="25"/>
      <c r="AGZ9" s="25"/>
      <c r="AHA9" s="25"/>
      <c r="AHB9" s="25"/>
      <c r="AHC9" s="25"/>
      <c r="AHD9" s="25"/>
      <c r="AHE9" s="25"/>
      <c r="AHF9" s="25"/>
      <c r="AHG9" s="25"/>
      <c r="AHH9" s="25"/>
      <c r="AHI9" s="25"/>
      <c r="AHJ9" s="25"/>
      <c r="AHK9" s="25"/>
      <c r="AHL9" s="25"/>
      <c r="AHM9" s="25"/>
      <c r="AHN9" s="25"/>
      <c r="AHO9" s="25"/>
      <c r="AHP9" s="25"/>
      <c r="AHQ9" s="25"/>
      <c r="AHR9" s="25"/>
      <c r="AHS9" s="25"/>
      <c r="AHT9" s="25"/>
      <c r="AHU9" s="25"/>
      <c r="AHV9" s="25"/>
      <c r="AHW9" s="25"/>
      <c r="AHX9" s="25"/>
      <c r="AHY9" s="25"/>
      <c r="AHZ9" s="25"/>
      <c r="AIA9" s="25"/>
      <c r="AIB9" s="25"/>
      <c r="AIC9" s="25"/>
      <c r="AID9" s="25"/>
      <c r="AIE9" s="25"/>
      <c r="AIF9" s="25"/>
      <c r="AIG9" s="25"/>
      <c r="AIH9" s="25"/>
      <c r="AII9" s="25"/>
      <c r="AIJ9" s="25"/>
      <c r="AIK9" s="25"/>
      <c r="AIL9" s="25"/>
      <c r="AIM9" s="25"/>
      <c r="AIN9" s="25"/>
      <c r="AIO9" s="25"/>
      <c r="AIP9" s="25"/>
      <c r="AIQ9" s="25"/>
      <c r="AIR9" s="25"/>
      <c r="AIS9" s="25"/>
      <c r="AIT9" s="25"/>
      <c r="AIU9" s="25"/>
      <c r="AIV9" s="25"/>
      <c r="AIW9" s="25"/>
      <c r="AIX9" s="25"/>
      <c r="AIY9" s="25"/>
      <c r="AIZ9" s="25"/>
      <c r="AJA9" s="25"/>
      <c r="AJB9" s="25"/>
      <c r="AJC9" s="25"/>
      <c r="AJD9" s="25"/>
      <c r="AJE9" s="25"/>
      <c r="AJF9" s="25"/>
      <c r="AJG9" s="25"/>
      <c r="AJH9" s="25"/>
      <c r="AJI9" s="25"/>
      <c r="AJJ9" s="25"/>
      <c r="AJK9" s="25"/>
      <c r="AJL9" s="25"/>
      <c r="AJM9" s="25"/>
      <c r="AJN9" s="25"/>
      <c r="AJO9" s="25"/>
      <c r="AJP9" s="25"/>
      <c r="AJQ9" s="25"/>
      <c r="AJR9" s="25"/>
      <c r="AJS9" s="25"/>
      <c r="AJT9" s="25"/>
      <c r="AJU9" s="25"/>
      <c r="AJV9" s="25"/>
      <c r="AJW9" s="25"/>
      <c r="AJX9" s="25"/>
      <c r="AJY9" s="25"/>
      <c r="AJZ9" s="25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</row>
    <row r="10" spans="1:1022" ht="15">
      <c r="A10" s="26" t="s">
        <v>165</v>
      </c>
      <c r="B10" s="26">
        <f t="shared" si="0"/>
        <v>10</v>
      </c>
      <c r="C10" s="26">
        <f>COUNTIF(E$17:E$995, "Completed Day 3")</f>
        <v>1</v>
      </c>
      <c r="D10" s="26"/>
      <c r="E10" s="26"/>
      <c r="F10" s="26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</row>
    <row r="11" spans="1:1022" ht="15">
      <c r="A11" s="26" t="s">
        <v>166</v>
      </c>
      <c r="B11" s="26">
        <f t="shared" si="0"/>
        <v>6</v>
      </c>
      <c r="C11" s="26">
        <f>COUNTIF(E$17:E$995, "Completed Day 4")</f>
        <v>4</v>
      </c>
      <c r="D11" s="26"/>
      <c r="E11" s="26"/>
      <c r="F11" s="26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</row>
    <row r="12" spans="1:1022" ht="15">
      <c r="A12" s="26" t="s">
        <v>167</v>
      </c>
      <c r="B12" s="26">
        <f t="shared" si="0"/>
        <v>2</v>
      </c>
      <c r="C12" s="26">
        <f>COUNTIF(E$17:E$995, "Completed Day 5")</f>
        <v>4</v>
      </c>
      <c r="D12" s="26"/>
      <c r="E12" s="26"/>
      <c r="F12" s="26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  <c r="TJ12" s="25"/>
      <c r="TK12" s="25"/>
      <c r="TL12" s="25"/>
      <c r="TM12" s="25"/>
      <c r="TN12" s="25"/>
      <c r="TO12" s="25"/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  <c r="UL12" s="25"/>
      <c r="UM12" s="25"/>
      <c r="UN12" s="25"/>
      <c r="UO12" s="25"/>
      <c r="UP12" s="25"/>
      <c r="UQ12" s="25"/>
      <c r="UR12" s="25"/>
      <c r="US12" s="25"/>
      <c r="UT12" s="25"/>
      <c r="UU12" s="25"/>
      <c r="UV12" s="25"/>
      <c r="UW12" s="25"/>
      <c r="UX12" s="25"/>
      <c r="UY12" s="25"/>
      <c r="UZ12" s="25"/>
      <c r="VA12" s="25"/>
      <c r="VB12" s="25"/>
      <c r="VC12" s="25"/>
      <c r="VD12" s="25"/>
      <c r="VE12" s="25"/>
      <c r="VF12" s="25"/>
      <c r="VG12" s="25"/>
      <c r="VH12" s="25"/>
      <c r="VI12" s="25"/>
      <c r="VJ12" s="25"/>
      <c r="VK12" s="25"/>
      <c r="VL12" s="25"/>
      <c r="VM12" s="25"/>
      <c r="VN12" s="25"/>
      <c r="VO12" s="25"/>
      <c r="VP12" s="25"/>
      <c r="VQ12" s="25"/>
      <c r="VR12" s="25"/>
      <c r="VS12" s="25"/>
      <c r="VT12" s="25"/>
      <c r="VU12" s="25"/>
      <c r="VV12" s="25"/>
      <c r="VW12" s="25"/>
      <c r="VX12" s="25"/>
      <c r="VY12" s="25"/>
      <c r="VZ12" s="25"/>
      <c r="WA12" s="25"/>
      <c r="WB12" s="25"/>
      <c r="WC12" s="25"/>
      <c r="WD12" s="25"/>
      <c r="WE12" s="25"/>
      <c r="WF12" s="25"/>
      <c r="WG12" s="25"/>
      <c r="WH12" s="25"/>
      <c r="WI12" s="25"/>
      <c r="WJ12" s="25"/>
      <c r="WK12" s="25"/>
      <c r="WL12" s="25"/>
      <c r="WM12" s="25"/>
      <c r="WN12" s="25"/>
      <c r="WO12" s="25"/>
      <c r="WP12" s="25"/>
      <c r="WQ12" s="25"/>
      <c r="WR12" s="25"/>
      <c r="WS12" s="25"/>
      <c r="WT12" s="25"/>
      <c r="WU12" s="25"/>
      <c r="WV12" s="25"/>
      <c r="WW12" s="25"/>
      <c r="WX12" s="25"/>
      <c r="WY12" s="25"/>
      <c r="WZ12" s="25"/>
      <c r="XA12" s="25"/>
      <c r="XB12" s="25"/>
      <c r="XC12" s="25"/>
      <c r="XD12" s="25"/>
      <c r="XE12" s="25"/>
      <c r="XF12" s="25"/>
      <c r="XG12" s="25"/>
      <c r="XH12" s="25"/>
      <c r="XI12" s="25"/>
      <c r="XJ12" s="25"/>
      <c r="XK12" s="25"/>
      <c r="XL12" s="25"/>
      <c r="XM12" s="25"/>
      <c r="XN12" s="25"/>
      <c r="XO12" s="25"/>
      <c r="XP12" s="25"/>
      <c r="XQ12" s="25"/>
      <c r="XR12" s="25"/>
      <c r="XS12" s="25"/>
      <c r="XT12" s="25"/>
      <c r="XU12" s="25"/>
      <c r="XV12" s="25"/>
      <c r="XW12" s="25"/>
      <c r="XX12" s="25"/>
      <c r="XY12" s="25"/>
      <c r="XZ12" s="25"/>
      <c r="YA12" s="25"/>
      <c r="YB12" s="25"/>
      <c r="YC12" s="25"/>
      <c r="YD12" s="25"/>
      <c r="YE12" s="25"/>
      <c r="YF12" s="25"/>
      <c r="YG12" s="25"/>
      <c r="YH12" s="25"/>
      <c r="YI12" s="25"/>
      <c r="YJ12" s="25"/>
      <c r="YK12" s="25"/>
      <c r="YL12" s="25"/>
      <c r="YM12" s="25"/>
      <c r="YN12" s="25"/>
      <c r="YO12" s="25"/>
      <c r="YP12" s="25"/>
      <c r="YQ12" s="25"/>
      <c r="YR12" s="25"/>
      <c r="YS12" s="25"/>
      <c r="YT12" s="25"/>
      <c r="YU12" s="25"/>
      <c r="YV12" s="25"/>
      <c r="YW12" s="25"/>
      <c r="YX12" s="25"/>
      <c r="YY12" s="25"/>
      <c r="YZ12" s="25"/>
      <c r="ZA12" s="25"/>
      <c r="ZB12" s="25"/>
      <c r="ZC12" s="25"/>
      <c r="ZD12" s="25"/>
      <c r="ZE12" s="25"/>
      <c r="ZF12" s="25"/>
      <c r="ZG12" s="25"/>
      <c r="ZH12" s="25"/>
      <c r="ZI12" s="25"/>
      <c r="ZJ12" s="25"/>
      <c r="ZK12" s="25"/>
      <c r="ZL12" s="25"/>
      <c r="ZM12" s="25"/>
      <c r="ZN12" s="25"/>
      <c r="ZO12" s="25"/>
      <c r="ZP12" s="25"/>
      <c r="ZQ12" s="25"/>
      <c r="ZR12" s="25"/>
      <c r="ZS12" s="25"/>
      <c r="ZT12" s="25"/>
      <c r="ZU12" s="25"/>
      <c r="ZV12" s="25"/>
      <c r="ZW12" s="25"/>
      <c r="ZX12" s="25"/>
      <c r="ZY12" s="25"/>
      <c r="ZZ12" s="25"/>
      <c r="AAA12" s="25"/>
      <c r="AAB12" s="25"/>
      <c r="AAC12" s="25"/>
      <c r="AAD12" s="25"/>
      <c r="AAE12" s="25"/>
      <c r="AAF12" s="25"/>
      <c r="AAG12" s="25"/>
      <c r="AAH12" s="25"/>
      <c r="AAI12" s="25"/>
      <c r="AAJ12" s="25"/>
      <c r="AAK12" s="25"/>
      <c r="AAL12" s="25"/>
      <c r="AAM12" s="25"/>
      <c r="AAN12" s="25"/>
      <c r="AAO12" s="25"/>
      <c r="AAP12" s="25"/>
      <c r="AAQ12" s="25"/>
      <c r="AAR12" s="25"/>
      <c r="AAS12" s="25"/>
      <c r="AAT12" s="25"/>
      <c r="AAU12" s="25"/>
      <c r="AAV12" s="25"/>
      <c r="AAW12" s="25"/>
      <c r="AAX12" s="25"/>
      <c r="AAY12" s="25"/>
      <c r="AAZ12" s="25"/>
      <c r="ABA12" s="25"/>
      <c r="ABB12" s="25"/>
      <c r="ABC12" s="25"/>
      <c r="ABD12" s="25"/>
      <c r="ABE12" s="25"/>
      <c r="ABF12" s="25"/>
      <c r="ABG12" s="25"/>
      <c r="ABH12" s="25"/>
      <c r="ABI12" s="25"/>
      <c r="ABJ12" s="25"/>
      <c r="ABK12" s="25"/>
      <c r="ABL12" s="25"/>
      <c r="ABM12" s="25"/>
      <c r="ABN12" s="25"/>
      <c r="ABO12" s="25"/>
      <c r="ABP12" s="25"/>
      <c r="ABQ12" s="25"/>
      <c r="ABR12" s="25"/>
      <c r="ABS12" s="25"/>
      <c r="ABT12" s="25"/>
      <c r="ABU12" s="25"/>
      <c r="ABV12" s="25"/>
      <c r="ABW12" s="25"/>
      <c r="ABX12" s="25"/>
      <c r="ABY12" s="25"/>
      <c r="ABZ12" s="25"/>
      <c r="ACA12" s="25"/>
      <c r="ACB12" s="25"/>
      <c r="ACC12" s="25"/>
      <c r="ACD12" s="25"/>
      <c r="ACE12" s="25"/>
      <c r="ACF12" s="25"/>
      <c r="ACG12" s="25"/>
      <c r="ACH12" s="25"/>
      <c r="ACI12" s="25"/>
      <c r="ACJ12" s="25"/>
      <c r="ACK12" s="25"/>
      <c r="ACL12" s="25"/>
      <c r="ACM12" s="25"/>
      <c r="ACN12" s="25"/>
      <c r="ACO12" s="25"/>
      <c r="ACP12" s="25"/>
      <c r="ACQ12" s="25"/>
      <c r="ACR12" s="25"/>
      <c r="ACS12" s="25"/>
      <c r="ACT12" s="25"/>
      <c r="ACU12" s="25"/>
      <c r="ACV12" s="25"/>
      <c r="ACW12" s="25"/>
      <c r="ACX12" s="25"/>
      <c r="ACY12" s="25"/>
      <c r="ACZ12" s="25"/>
      <c r="ADA12" s="25"/>
      <c r="ADB12" s="25"/>
      <c r="ADC12" s="25"/>
      <c r="ADD12" s="25"/>
      <c r="ADE12" s="25"/>
      <c r="ADF12" s="25"/>
      <c r="ADG12" s="25"/>
      <c r="ADH12" s="25"/>
      <c r="ADI12" s="25"/>
      <c r="ADJ12" s="25"/>
      <c r="ADK12" s="25"/>
      <c r="ADL12" s="25"/>
      <c r="ADM12" s="25"/>
      <c r="ADN12" s="25"/>
      <c r="ADO12" s="25"/>
      <c r="ADP12" s="25"/>
      <c r="ADQ12" s="25"/>
      <c r="ADR12" s="25"/>
      <c r="ADS12" s="25"/>
      <c r="ADT12" s="25"/>
      <c r="ADU12" s="25"/>
      <c r="ADV12" s="25"/>
      <c r="ADW12" s="25"/>
      <c r="ADX12" s="25"/>
      <c r="ADY12" s="25"/>
      <c r="ADZ12" s="25"/>
      <c r="AEA12" s="25"/>
      <c r="AEB12" s="25"/>
      <c r="AEC12" s="25"/>
      <c r="AED12" s="25"/>
      <c r="AEE12" s="25"/>
      <c r="AEF12" s="25"/>
      <c r="AEG12" s="25"/>
      <c r="AEH12" s="25"/>
      <c r="AEI12" s="25"/>
      <c r="AEJ12" s="25"/>
      <c r="AEK12" s="25"/>
      <c r="AEL12" s="25"/>
      <c r="AEM12" s="25"/>
      <c r="AEN12" s="25"/>
      <c r="AEO12" s="25"/>
      <c r="AEP12" s="25"/>
      <c r="AEQ12" s="25"/>
      <c r="AER12" s="25"/>
      <c r="AES12" s="25"/>
      <c r="AET12" s="25"/>
      <c r="AEU12" s="25"/>
      <c r="AEV12" s="25"/>
      <c r="AEW12" s="25"/>
      <c r="AEX12" s="25"/>
      <c r="AEY12" s="25"/>
      <c r="AEZ12" s="25"/>
      <c r="AFA12" s="25"/>
      <c r="AFB12" s="25"/>
      <c r="AFC12" s="25"/>
      <c r="AFD12" s="25"/>
      <c r="AFE12" s="25"/>
      <c r="AFF12" s="25"/>
      <c r="AFG12" s="25"/>
      <c r="AFH12" s="25"/>
      <c r="AFI12" s="25"/>
      <c r="AFJ12" s="25"/>
      <c r="AFK12" s="25"/>
      <c r="AFL12" s="25"/>
      <c r="AFM12" s="25"/>
      <c r="AFN12" s="25"/>
      <c r="AFO12" s="25"/>
      <c r="AFP12" s="25"/>
      <c r="AFQ12" s="25"/>
      <c r="AFR12" s="25"/>
      <c r="AFS12" s="25"/>
      <c r="AFT12" s="25"/>
      <c r="AFU12" s="25"/>
      <c r="AFV12" s="25"/>
      <c r="AFW12" s="25"/>
      <c r="AFX12" s="25"/>
      <c r="AFY12" s="25"/>
      <c r="AFZ12" s="25"/>
      <c r="AGA12" s="25"/>
      <c r="AGB12" s="25"/>
      <c r="AGC12" s="25"/>
      <c r="AGD12" s="25"/>
      <c r="AGE12" s="25"/>
      <c r="AGF12" s="25"/>
      <c r="AGG12" s="25"/>
      <c r="AGH12" s="25"/>
      <c r="AGI12" s="25"/>
      <c r="AGJ12" s="25"/>
      <c r="AGK12" s="25"/>
      <c r="AGL12" s="25"/>
      <c r="AGM12" s="25"/>
      <c r="AGN12" s="25"/>
      <c r="AGO12" s="25"/>
      <c r="AGP12" s="25"/>
      <c r="AGQ12" s="25"/>
      <c r="AGR12" s="25"/>
      <c r="AGS12" s="25"/>
      <c r="AGT12" s="25"/>
      <c r="AGU12" s="25"/>
      <c r="AGV12" s="25"/>
      <c r="AGW12" s="25"/>
      <c r="AGX12" s="25"/>
      <c r="AGY12" s="25"/>
      <c r="AGZ12" s="25"/>
      <c r="AHA12" s="25"/>
      <c r="AHB12" s="25"/>
      <c r="AHC12" s="25"/>
      <c r="AHD12" s="25"/>
      <c r="AHE12" s="25"/>
      <c r="AHF12" s="25"/>
      <c r="AHG12" s="25"/>
      <c r="AHH12" s="25"/>
      <c r="AHI12" s="25"/>
      <c r="AHJ12" s="25"/>
      <c r="AHK12" s="25"/>
      <c r="AHL12" s="25"/>
      <c r="AHM12" s="25"/>
      <c r="AHN12" s="25"/>
      <c r="AHO12" s="25"/>
      <c r="AHP12" s="25"/>
      <c r="AHQ12" s="25"/>
      <c r="AHR12" s="25"/>
      <c r="AHS12" s="25"/>
      <c r="AHT12" s="25"/>
      <c r="AHU12" s="25"/>
      <c r="AHV12" s="25"/>
      <c r="AHW12" s="25"/>
      <c r="AHX12" s="25"/>
      <c r="AHY12" s="25"/>
      <c r="AHZ12" s="25"/>
      <c r="AIA12" s="25"/>
      <c r="AIB12" s="25"/>
      <c r="AIC12" s="25"/>
      <c r="AID12" s="25"/>
      <c r="AIE12" s="25"/>
      <c r="AIF12" s="25"/>
      <c r="AIG12" s="25"/>
      <c r="AIH12" s="25"/>
      <c r="AII12" s="25"/>
      <c r="AIJ12" s="25"/>
      <c r="AIK12" s="25"/>
      <c r="AIL12" s="25"/>
      <c r="AIM12" s="25"/>
      <c r="AIN12" s="25"/>
      <c r="AIO12" s="25"/>
      <c r="AIP12" s="25"/>
      <c r="AIQ12" s="25"/>
      <c r="AIR12" s="25"/>
      <c r="AIS12" s="25"/>
      <c r="AIT12" s="25"/>
      <c r="AIU12" s="25"/>
      <c r="AIV12" s="25"/>
      <c r="AIW12" s="25"/>
      <c r="AIX12" s="25"/>
      <c r="AIY12" s="25"/>
      <c r="AIZ12" s="25"/>
      <c r="AJA12" s="25"/>
      <c r="AJB12" s="25"/>
      <c r="AJC12" s="25"/>
      <c r="AJD12" s="25"/>
      <c r="AJE12" s="25"/>
      <c r="AJF12" s="25"/>
      <c r="AJG12" s="25"/>
      <c r="AJH12" s="25"/>
      <c r="AJI12" s="25"/>
      <c r="AJJ12" s="25"/>
      <c r="AJK12" s="25"/>
      <c r="AJL12" s="25"/>
      <c r="AJM12" s="25"/>
      <c r="AJN12" s="25"/>
      <c r="AJO12" s="25"/>
      <c r="AJP12" s="25"/>
      <c r="AJQ12" s="25"/>
      <c r="AJR12" s="25"/>
      <c r="AJS12" s="25"/>
      <c r="AJT12" s="25"/>
      <c r="AJU12" s="25"/>
      <c r="AJV12" s="25"/>
      <c r="AJW12" s="25"/>
      <c r="AJX12" s="25"/>
      <c r="AJY12" s="25"/>
      <c r="AJZ12" s="25"/>
      <c r="AKA12" s="25"/>
      <c r="AKB12" s="25"/>
      <c r="AKC12" s="25"/>
      <c r="AKD12" s="25"/>
      <c r="AKE12" s="25"/>
      <c r="AKF12" s="25"/>
      <c r="AKG12" s="25"/>
      <c r="AKH12" s="25"/>
      <c r="AKI12" s="25"/>
      <c r="AKJ12" s="25"/>
      <c r="AKK12" s="25"/>
      <c r="AKL12" s="25"/>
      <c r="AKM12" s="25"/>
      <c r="AKN12" s="25"/>
      <c r="AKO12" s="25"/>
      <c r="AKP12" s="25"/>
      <c r="AKQ12" s="25"/>
      <c r="AKR12" s="25"/>
      <c r="AKS12" s="25"/>
      <c r="AKT12" s="25"/>
      <c r="AKU12" s="25"/>
      <c r="AKV12" s="25"/>
      <c r="AKW12" s="25"/>
      <c r="AKX12" s="25"/>
      <c r="AKY12" s="25"/>
      <c r="AKZ12" s="25"/>
      <c r="ALA12" s="25"/>
      <c r="ALB12" s="25"/>
      <c r="ALC12" s="25"/>
      <c r="ALD12" s="25"/>
      <c r="ALE12" s="25"/>
      <c r="ALF12" s="25"/>
      <c r="ALG12" s="25"/>
      <c r="ALH12" s="25"/>
      <c r="ALI12" s="25"/>
      <c r="ALJ12" s="25"/>
      <c r="ALK12" s="25"/>
      <c r="ALL12" s="25"/>
      <c r="ALM12" s="25"/>
      <c r="ALN12" s="25"/>
      <c r="ALO12" s="25"/>
      <c r="ALP12" s="25"/>
      <c r="ALQ12" s="25"/>
      <c r="ALR12" s="25"/>
      <c r="ALS12" s="25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</row>
    <row r="13" spans="1:1022" ht="15">
      <c r="A13" s="26" t="s">
        <v>168</v>
      </c>
      <c r="B13" s="26">
        <f t="shared" si="0"/>
        <v>2</v>
      </c>
      <c r="C13" s="26">
        <f>COUNTIF(E$17:E$995, "Completed Day 6")</f>
        <v>0</v>
      </c>
      <c r="D13" s="26"/>
      <c r="E13" s="26"/>
      <c r="F13" s="26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</row>
    <row r="14" spans="1:1022" ht="15">
      <c r="A14" s="26" t="s">
        <v>169</v>
      </c>
      <c r="B14" s="26">
        <f t="shared" si="0"/>
        <v>2</v>
      </c>
      <c r="C14" s="26">
        <f>COUNTIF(E$17:E$995, "Completed Day 7")</f>
        <v>0</v>
      </c>
      <c r="D14" s="26"/>
      <c r="E14" s="26"/>
      <c r="F14" s="2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</row>
    <row r="15" spans="1:1022" ht="15">
      <c r="A15" s="26"/>
      <c r="B15" s="26"/>
      <c r="C15" s="26"/>
      <c r="D15" s="26"/>
      <c r="E15" s="26"/>
      <c r="F15" s="26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</row>
    <row r="16" spans="1:1022" ht="15">
      <c r="A16" s="32" t="s">
        <v>170</v>
      </c>
      <c r="B16" s="32" t="s">
        <v>28</v>
      </c>
      <c r="C16" s="32" t="s">
        <v>171</v>
      </c>
      <c r="D16" s="32" t="s">
        <v>172</v>
      </c>
      <c r="E16" s="32" t="s">
        <v>32</v>
      </c>
      <c r="F16" s="32" t="s">
        <v>36</v>
      </c>
    </row>
    <row r="17" spans="1:5">
      <c r="A17">
        <v>1</v>
      </c>
      <c r="B17" s="5" t="s">
        <v>53</v>
      </c>
      <c r="C17" s="5" t="s">
        <v>14</v>
      </c>
      <c r="D17" s="5" t="s">
        <v>190</v>
      </c>
      <c r="E17" s="34" t="s">
        <v>176</v>
      </c>
    </row>
    <row r="18" spans="1:5">
      <c r="A18">
        <v>2</v>
      </c>
      <c r="B18" s="5" t="s">
        <v>57</v>
      </c>
      <c r="C18" s="5" t="s">
        <v>12</v>
      </c>
      <c r="D18" s="5" t="s">
        <v>191</v>
      </c>
      <c r="E18" s="34" t="s">
        <v>182</v>
      </c>
    </row>
    <row r="19" spans="1:5">
      <c r="A19">
        <v>3</v>
      </c>
      <c r="B19" s="5" t="s">
        <v>62</v>
      </c>
      <c r="C19" s="5" t="s">
        <v>12</v>
      </c>
      <c r="D19" s="5" t="s">
        <v>192</v>
      </c>
      <c r="E19" s="34" t="s">
        <v>182</v>
      </c>
    </row>
    <row r="20" spans="1:5">
      <c r="A20">
        <v>4</v>
      </c>
      <c r="B20" s="5" t="s">
        <v>67</v>
      </c>
      <c r="C20" s="5" t="s">
        <v>14</v>
      </c>
      <c r="D20" s="5" t="s">
        <v>193</v>
      </c>
      <c r="E20" s="34" t="s">
        <v>182</v>
      </c>
    </row>
    <row r="21" spans="1:5">
      <c r="A21">
        <v>5</v>
      </c>
      <c r="B21" s="5" t="s">
        <v>73</v>
      </c>
      <c r="C21" s="5" t="s">
        <v>10</v>
      </c>
      <c r="D21" s="5" t="s">
        <v>194</v>
      </c>
      <c r="E21" s="34" t="s">
        <v>182</v>
      </c>
    </row>
    <row r="22" spans="1:5">
      <c r="A22">
        <v>6</v>
      </c>
      <c r="B22" s="5" t="s">
        <v>70</v>
      </c>
      <c r="C22" s="5" t="s">
        <v>14</v>
      </c>
      <c r="D22" s="5" t="s">
        <v>195</v>
      </c>
      <c r="E22" s="34" t="s">
        <v>186</v>
      </c>
    </row>
    <row r="23" spans="1:5">
      <c r="A23">
        <v>7</v>
      </c>
      <c r="B23" s="5" t="s">
        <v>73</v>
      </c>
      <c r="C23" s="5" t="s">
        <v>10</v>
      </c>
      <c r="D23" s="5" t="s">
        <v>196</v>
      </c>
      <c r="E23" s="34" t="s">
        <v>186</v>
      </c>
    </row>
    <row r="24" spans="1:5">
      <c r="A24">
        <v>8</v>
      </c>
      <c r="B24" s="5" t="s">
        <v>76</v>
      </c>
      <c r="C24" s="5" t="s">
        <v>12</v>
      </c>
      <c r="D24" s="5" t="s">
        <v>197</v>
      </c>
      <c r="E24" s="34" t="s">
        <v>186</v>
      </c>
    </row>
    <row r="25" spans="1:5">
      <c r="A25">
        <v>9</v>
      </c>
      <c r="B25" s="5" t="s">
        <v>79</v>
      </c>
      <c r="C25" s="5" t="s">
        <v>10</v>
      </c>
      <c r="D25" s="5" t="s">
        <v>198</v>
      </c>
      <c r="E25" s="34" t="s">
        <v>186</v>
      </c>
    </row>
    <row r="26" spans="1:5">
      <c r="A26">
        <v>10</v>
      </c>
      <c r="B26" s="5" t="s">
        <v>81</v>
      </c>
      <c r="C26" s="5" t="s">
        <v>14</v>
      </c>
      <c r="D26" s="5" t="s">
        <v>199</v>
      </c>
      <c r="E26" s="34" t="s">
        <v>106</v>
      </c>
    </row>
    <row r="27" spans="1:5">
      <c r="A27">
        <v>11</v>
      </c>
      <c r="B27" s="5" t="s">
        <v>85</v>
      </c>
      <c r="C27" s="5" t="s">
        <v>10</v>
      </c>
      <c r="D27" s="5" t="s">
        <v>200</v>
      </c>
      <c r="E27" s="34" t="s">
        <v>106</v>
      </c>
    </row>
    <row r="28" spans="1:5">
      <c r="A28">
        <v>12</v>
      </c>
      <c r="B28" s="5"/>
      <c r="C28" s="5"/>
      <c r="D28" s="5"/>
      <c r="E28" s="34"/>
    </row>
    <row r="29" spans="1:5">
      <c r="A29">
        <v>13</v>
      </c>
      <c r="B29" s="5"/>
      <c r="C29" s="5"/>
      <c r="D29" s="5"/>
      <c r="E29" s="34"/>
    </row>
    <row r="30" spans="1:5">
      <c r="A30">
        <v>14</v>
      </c>
      <c r="B30" s="5"/>
      <c r="C30" s="5"/>
      <c r="D30" s="5"/>
      <c r="E30" s="34"/>
    </row>
    <row r="31" spans="1:5">
      <c r="A31">
        <v>15</v>
      </c>
      <c r="B31" s="5"/>
      <c r="C31" s="5"/>
      <c r="D31" s="5"/>
      <c r="E31" s="34"/>
    </row>
    <row r="32" spans="1:5">
      <c r="A32">
        <v>16</v>
      </c>
      <c r="B32" s="5"/>
      <c r="C32" s="5"/>
      <c r="D32" s="5"/>
      <c r="E32" s="34"/>
    </row>
    <row r="33" spans="1:5">
      <c r="A33">
        <v>17</v>
      </c>
      <c r="B33" s="5"/>
      <c r="C33" s="5"/>
      <c r="D33" s="5"/>
      <c r="E33" s="34"/>
    </row>
    <row r="34" spans="1:5">
      <c r="A34">
        <v>18</v>
      </c>
      <c r="B34" s="5"/>
      <c r="C34" s="5"/>
      <c r="D34" s="5"/>
      <c r="E34" s="34"/>
    </row>
    <row r="35" spans="1:5">
      <c r="A35">
        <v>19</v>
      </c>
      <c r="B35" s="5"/>
      <c r="C35" s="5"/>
      <c r="D35" s="5"/>
      <c r="E35" s="34"/>
    </row>
    <row r="36" spans="1:5">
      <c r="A36">
        <v>20</v>
      </c>
      <c r="B36" s="5"/>
      <c r="C36" s="5"/>
      <c r="D36" s="5"/>
      <c r="E36" s="34"/>
    </row>
    <row r="37" spans="1:5">
      <c r="A37">
        <v>21</v>
      </c>
      <c r="B37" s="5"/>
      <c r="C37" s="5"/>
      <c r="D37" s="5"/>
      <c r="E37" s="34"/>
    </row>
    <row r="38" spans="1:5">
      <c r="A38">
        <v>22</v>
      </c>
      <c r="B38" s="5"/>
      <c r="C38" s="5"/>
      <c r="D38" s="5"/>
      <c r="E38" s="34"/>
    </row>
    <row r="39" spans="1:5">
      <c r="A39">
        <v>23</v>
      </c>
      <c r="B39" s="5"/>
      <c r="C39" s="5"/>
      <c r="D39" s="5"/>
      <c r="E39" s="34"/>
    </row>
    <row r="40" spans="1:5">
      <c r="A40">
        <v>24</v>
      </c>
      <c r="B40" s="5"/>
      <c r="C40" s="5"/>
      <c r="D40" s="5"/>
      <c r="E40" s="34"/>
    </row>
    <row r="41" spans="1:5">
      <c r="A41">
        <v>25</v>
      </c>
      <c r="B41" s="5"/>
      <c r="C41" s="5"/>
      <c r="D41" s="5"/>
      <c r="E41" s="34"/>
    </row>
    <row r="42" spans="1:5">
      <c r="A42">
        <v>26</v>
      </c>
      <c r="B42" s="5"/>
      <c r="C42" s="5"/>
      <c r="D42" s="5"/>
      <c r="E42" s="34"/>
    </row>
    <row r="43" spans="1:5">
      <c r="A43">
        <v>27</v>
      </c>
      <c r="B43" s="5"/>
      <c r="C43" s="5"/>
      <c r="D43" s="5"/>
      <c r="E43" s="34"/>
    </row>
    <row r="44" spans="1:5">
      <c r="A44">
        <v>28</v>
      </c>
      <c r="B44" s="5"/>
      <c r="C44" s="5"/>
      <c r="D44" s="5"/>
      <c r="E44" s="34"/>
    </row>
    <row r="45" spans="1:5">
      <c r="A45">
        <v>29</v>
      </c>
      <c r="B45" s="5"/>
      <c r="C45" s="5"/>
      <c r="D45" s="5"/>
      <c r="E45" s="34"/>
    </row>
    <row r="46" spans="1:5">
      <c r="A46">
        <v>30</v>
      </c>
      <c r="B46" s="5"/>
      <c r="C46" s="5"/>
      <c r="D46" s="5"/>
      <c r="E46" s="34"/>
    </row>
    <row r="47" spans="1:5">
      <c r="A47">
        <v>31</v>
      </c>
      <c r="B47" s="5"/>
      <c r="C47" s="5"/>
      <c r="D47" s="5"/>
      <c r="E47" s="34"/>
    </row>
    <row r="48" spans="1:5">
      <c r="A48">
        <v>32</v>
      </c>
      <c r="B48" s="5"/>
      <c r="C48" s="5"/>
      <c r="D48" s="5"/>
      <c r="E48" s="34"/>
    </row>
    <row r="49" spans="1:5">
      <c r="A49">
        <v>33</v>
      </c>
      <c r="B49" s="5"/>
      <c r="C49" s="5"/>
      <c r="D49" s="5"/>
      <c r="E49" s="34"/>
    </row>
    <row r="50" spans="1:5">
      <c r="A50">
        <v>34</v>
      </c>
      <c r="B50" s="5"/>
      <c r="C50" s="5"/>
      <c r="D50" s="5"/>
      <c r="E50" s="34"/>
    </row>
    <row r="51" spans="1:5">
      <c r="A51">
        <v>35</v>
      </c>
      <c r="B51" s="5"/>
      <c r="C51" s="5"/>
      <c r="D51" s="5"/>
      <c r="E51" s="34"/>
    </row>
    <row r="52" spans="1:5">
      <c r="A52">
        <v>36</v>
      </c>
      <c r="B52" s="5"/>
      <c r="C52" s="5"/>
      <c r="D52" s="5"/>
      <c r="E52" s="34"/>
    </row>
    <row r="53" spans="1:5">
      <c r="A53">
        <v>37</v>
      </c>
      <c r="B53" s="5"/>
      <c r="C53" s="5"/>
      <c r="D53" s="5"/>
      <c r="E53" s="34"/>
    </row>
    <row r="54" spans="1:5">
      <c r="A54">
        <v>38</v>
      </c>
      <c r="B54" s="5"/>
      <c r="C54" s="5"/>
      <c r="D54" s="5"/>
      <c r="E54" s="34"/>
    </row>
    <row r="55" spans="1:5">
      <c r="A55">
        <v>39</v>
      </c>
      <c r="B55" s="5"/>
      <c r="C55" s="5"/>
      <c r="D55" s="5"/>
      <c r="E55" s="34"/>
    </row>
    <row r="56" spans="1:5">
      <c r="A56">
        <v>40</v>
      </c>
      <c r="B56" s="5"/>
      <c r="C56" s="5"/>
      <c r="D56" s="5"/>
      <c r="E56" s="34"/>
    </row>
    <row r="57" spans="1:5">
      <c r="A57">
        <v>41</v>
      </c>
      <c r="B57" s="5"/>
      <c r="C57" s="5"/>
      <c r="D57" s="5"/>
      <c r="E57" s="34"/>
    </row>
    <row r="58" spans="1:5">
      <c r="A58">
        <v>42</v>
      </c>
      <c r="B58" s="5"/>
      <c r="C58" s="5"/>
      <c r="D58" s="5"/>
      <c r="E58" s="34"/>
    </row>
    <row r="59" spans="1:5">
      <c r="A59">
        <v>43</v>
      </c>
      <c r="B59" s="5"/>
      <c r="C59" s="5"/>
      <c r="D59" s="5"/>
      <c r="E59" s="34"/>
    </row>
    <row r="60" spans="1:5">
      <c r="A60">
        <v>44</v>
      </c>
      <c r="B60" s="5"/>
      <c r="C60" s="5"/>
      <c r="D60" s="5"/>
      <c r="E60" s="34"/>
    </row>
    <row r="61" spans="1:5">
      <c r="A61">
        <v>45</v>
      </c>
      <c r="B61" s="5"/>
      <c r="C61" s="5"/>
      <c r="D61" s="5"/>
      <c r="E61" s="34"/>
    </row>
    <row r="62" spans="1:5">
      <c r="A62">
        <v>46</v>
      </c>
      <c r="B62" s="5"/>
      <c r="C62" s="5"/>
      <c r="D62" s="5"/>
      <c r="E62" s="34"/>
    </row>
    <row r="63" spans="1:5">
      <c r="A63">
        <v>47</v>
      </c>
      <c r="B63" s="5"/>
      <c r="C63" s="5"/>
      <c r="D63" s="5"/>
      <c r="E63" s="34"/>
    </row>
    <row r="64" spans="1:5">
      <c r="A64">
        <v>48</v>
      </c>
      <c r="B64" s="5"/>
      <c r="C64" s="5"/>
      <c r="D64" s="5"/>
      <c r="E64" s="34"/>
    </row>
    <row r="65" spans="1:5">
      <c r="A65">
        <v>49</v>
      </c>
      <c r="B65" s="5"/>
      <c r="C65" s="5"/>
      <c r="D65" s="5"/>
      <c r="E65" s="34"/>
    </row>
    <row r="66" spans="1:5">
      <c r="A66">
        <v>50</v>
      </c>
      <c r="B66" s="5"/>
      <c r="C66" s="5"/>
      <c r="D66" s="5"/>
      <c r="E66" s="34"/>
    </row>
    <row r="67" spans="1:5">
      <c r="A67">
        <v>51</v>
      </c>
      <c r="B67" s="5"/>
      <c r="C67" s="5"/>
      <c r="D67" s="5"/>
      <c r="E67" s="34"/>
    </row>
    <row r="68" spans="1:5">
      <c r="A68">
        <v>52</v>
      </c>
      <c r="B68" s="5"/>
      <c r="C68" s="5"/>
      <c r="D68" s="5"/>
      <c r="E68" s="34"/>
    </row>
    <row r="69" spans="1:5">
      <c r="A69">
        <v>53</v>
      </c>
      <c r="B69" s="5"/>
      <c r="C69" s="5"/>
      <c r="D69" s="5"/>
      <c r="E69" s="34"/>
    </row>
    <row r="70" spans="1:5">
      <c r="A70">
        <v>54</v>
      </c>
      <c r="B70" s="5"/>
      <c r="C70" s="5"/>
      <c r="D70" s="5"/>
      <c r="E70" s="34"/>
    </row>
    <row r="71" spans="1:5">
      <c r="A71">
        <v>55</v>
      </c>
      <c r="B71" s="5"/>
      <c r="C71" s="5"/>
      <c r="D71" s="5"/>
      <c r="E71" s="34"/>
    </row>
    <row r="72" spans="1:5">
      <c r="A72">
        <v>56</v>
      </c>
      <c r="B72" s="5"/>
      <c r="C72" s="5"/>
      <c r="D72" s="5"/>
      <c r="E72" s="34"/>
    </row>
    <row r="73" spans="1:5">
      <c r="A73">
        <v>57</v>
      </c>
      <c r="B73" s="5"/>
      <c r="C73" s="5"/>
      <c r="D73" s="5"/>
      <c r="E73" s="34"/>
    </row>
    <row r="74" spans="1:5">
      <c r="A74">
        <v>58</v>
      </c>
      <c r="B74" s="5"/>
      <c r="C74" s="5"/>
      <c r="D74" s="5"/>
      <c r="E74" s="34"/>
    </row>
    <row r="75" spans="1:5">
      <c r="A75">
        <v>59</v>
      </c>
      <c r="B75" s="5"/>
      <c r="C75" s="5"/>
      <c r="D75" s="5"/>
      <c r="E75" s="34"/>
    </row>
    <row r="76" spans="1:5">
      <c r="A76">
        <v>60</v>
      </c>
      <c r="B76" s="5"/>
      <c r="C76" s="5"/>
      <c r="D76" s="5"/>
      <c r="E76" s="34"/>
    </row>
    <row r="77" spans="1:5">
      <c r="A77">
        <v>61</v>
      </c>
      <c r="B77" s="5"/>
      <c r="C77" s="5"/>
      <c r="D77" s="5"/>
      <c r="E77" s="34"/>
    </row>
    <row r="78" spans="1:5">
      <c r="A78">
        <v>62</v>
      </c>
      <c r="B78" s="5"/>
      <c r="C78" s="5"/>
      <c r="D78" s="5"/>
      <c r="E78" s="34"/>
    </row>
    <row r="79" spans="1:5">
      <c r="A79">
        <v>63</v>
      </c>
      <c r="B79" s="5"/>
      <c r="C79" s="5"/>
      <c r="D79" s="5"/>
      <c r="E79" s="34"/>
    </row>
    <row r="80" spans="1:5">
      <c r="A80">
        <v>64</v>
      </c>
      <c r="B80" s="5"/>
      <c r="C80" s="5"/>
      <c r="D80" s="5"/>
      <c r="E80" s="34"/>
    </row>
    <row r="81" spans="1:5">
      <c r="A81">
        <v>65</v>
      </c>
      <c r="B81" s="5"/>
      <c r="C81" s="5"/>
      <c r="D81" s="5"/>
      <c r="E81" s="34"/>
    </row>
    <row r="82" spans="1:5">
      <c r="A82">
        <v>66</v>
      </c>
      <c r="B82" s="5"/>
      <c r="C82" s="5"/>
      <c r="D82" s="5"/>
      <c r="E82" s="34"/>
    </row>
    <row r="83" spans="1:5">
      <c r="A83">
        <v>67</v>
      </c>
      <c r="B83" s="5"/>
      <c r="C83" s="5"/>
      <c r="D83" s="5"/>
      <c r="E83" s="34"/>
    </row>
    <row r="84" spans="1:5">
      <c r="A84">
        <v>68</v>
      </c>
      <c r="B84" s="5"/>
      <c r="C84" s="5"/>
      <c r="D84" s="5"/>
      <c r="E84" s="34"/>
    </row>
    <row r="85" spans="1:5">
      <c r="A85">
        <v>69</v>
      </c>
      <c r="B85" s="5"/>
      <c r="C85" s="5"/>
      <c r="D85" s="5"/>
      <c r="E85" s="34"/>
    </row>
    <row r="86" spans="1:5">
      <c r="A86">
        <v>70</v>
      </c>
      <c r="B86" s="5"/>
      <c r="C86" s="5"/>
      <c r="D86" s="5"/>
      <c r="E86" s="34"/>
    </row>
    <row r="87" spans="1:5">
      <c r="A87">
        <v>71</v>
      </c>
      <c r="B87" s="5"/>
      <c r="C87" s="5"/>
      <c r="D87" s="5"/>
      <c r="E87" s="34"/>
    </row>
    <row r="88" spans="1:5">
      <c r="A88">
        <v>72</v>
      </c>
      <c r="B88" s="5"/>
      <c r="C88" s="5"/>
      <c r="D88" s="5"/>
      <c r="E88" s="34"/>
    </row>
    <row r="89" spans="1:5">
      <c r="A89">
        <v>73</v>
      </c>
      <c r="B89" s="5"/>
      <c r="C89" s="5"/>
      <c r="D89" s="5"/>
      <c r="E89" s="34"/>
    </row>
    <row r="90" spans="1:5">
      <c r="A90">
        <v>74</v>
      </c>
      <c r="B90" s="5"/>
      <c r="C90" s="5"/>
      <c r="D90" s="5"/>
      <c r="E90" s="34"/>
    </row>
    <row r="91" spans="1:5">
      <c r="A91">
        <v>75</v>
      </c>
      <c r="B91" s="5"/>
      <c r="C91" s="5"/>
      <c r="D91" s="5"/>
      <c r="E91" s="34"/>
    </row>
    <row r="92" spans="1:5">
      <c r="A92">
        <v>76</v>
      </c>
      <c r="B92" s="5"/>
      <c r="C92" s="5"/>
      <c r="D92" s="5"/>
      <c r="E92" s="34"/>
    </row>
    <row r="93" spans="1:5">
      <c r="A93">
        <v>77</v>
      </c>
      <c r="B93" s="5"/>
      <c r="C93" s="5"/>
      <c r="D93" s="5"/>
      <c r="E93" s="34"/>
    </row>
    <row r="94" spans="1:5">
      <c r="A94">
        <v>78</v>
      </c>
      <c r="B94" s="5"/>
      <c r="C94" s="5"/>
      <c r="D94" s="5"/>
      <c r="E94" s="34"/>
    </row>
    <row r="95" spans="1:5">
      <c r="A95">
        <v>79</v>
      </c>
      <c r="B95" s="5"/>
      <c r="C95" s="5"/>
      <c r="D95" s="5"/>
      <c r="E95" s="34"/>
    </row>
    <row r="96" spans="1:5">
      <c r="A96">
        <v>80</v>
      </c>
      <c r="B96" s="5"/>
      <c r="C96" s="5"/>
      <c r="D96" s="5"/>
      <c r="E96" s="34"/>
    </row>
    <row r="97" spans="1:5">
      <c r="A97">
        <v>81</v>
      </c>
      <c r="B97" s="5"/>
      <c r="C97" s="5"/>
      <c r="D97" s="5"/>
      <c r="E97" s="34"/>
    </row>
    <row r="98" spans="1:5">
      <c r="A98">
        <v>82</v>
      </c>
      <c r="B98" s="5"/>
      <c r="C98" s="5"/>
      <c r="D98" s="5"/>
      <c r="E98" s="34"/>
    </row>
    <row r="99" spans="1:5">
      <c r="A99">
        <v>83</v>
      </c>
      <c r="B99" s="5"/>
      <c r="C99" s="5"/>
      <c r="D99" s="5"/>
      <c r="E99" s="34"/>
    </row>
    <row r="100" spans="1:5">
      <c r="A100">
        <v>84</v>
      </c>
      <c r="B100" s="5"/>
      <c r="C100" s="5"/>
      <c r="D100" s="5"/>
      <c r="E100" s="34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5000000000004" bottom="0.39375000000000004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Product_Backlog!$A$24:$A$105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Product_Backlog!$G$5:$G$8</xm:f>
          </x14:formula1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  <col min="1023" max="1023" width="9" customWidth="1"/>
  </cols>
  <sheetData>
    <row r="1" spans="1:1022" ht="18">
      <c r="A1" s="26" t="s">
        <v>16</v>
      </c>
      <c r="B1" s="26">
        <v>3</v>
      </c>
      <c r="C1" s="26"/>
      <c r="D1" s="27" t="s">
        <v>2</v>
      </c>
      <c r="F1" s="26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5"/>
      <c r="JT1" s="25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5"/>
      <c r="KY1" s="25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5"/>
      <c r="MA1" s="25"/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5"/>
      <c r="NF1" s="25"/>
      <c r="NG1" s="25"/>
      <c r="NH1" s="25"/>
      <c r="NI1" s="25"/>
      <c r="NJ1" s="25"/>
      <c r="NK1" s="25"/>
      <c r="NL1" s="25"/>
      <c r="NM1" s="25"/>
      <c r="NN1" s="25"/>
      <c r="NO1" s="25"/>
      <c r="NP1" s="25"/>
      <c r="NQ1" s="25"/>
      <c r="NR1" s="25"/>
      <c r="NS1" s="25"/>
      <c r="NT1" s="25"/>
      <c r="NU1" s="25"/>
      <c r="NV1" s="25"/>
      <c r="NW1" s="25"/>
      <c r="NX1" s="25"/>
      <c r="NY1" s="25"/>
      <c r="NZ1" s="25"/>
      <c r="OA1" s="25"/>
      <c r="OB1" s="25"/>
      <c r="OC1" s="25"/>
      <c r="OD1" s="25"/>
      <c r="OE1" s="25"/>
      <c r="OF1" s="25"/>
      <c r="OG1" s="25"/>
      <c r="OH1" s="25"/>
      <c r="OI1" s="25"/>
      <c r="OJ1" s="25"/>
      <c r="OK1" s="25"/>
      <c r="OL1" s="25"/>
      <c r="OM1" s="25"/>
      <c r="ON1" s="25"/>
      <c r="OO1" s="25"/>
      <c r="OP1" s="25"/>
      <c r="OQ1" s="25"/>
      <c r="OR1" s="25"/>
      <c r="OS1" s="25"/>
      <c r="OT1" s="25"/>
      <c r="OU1" s="25"/>
      <c r="OV1" s="25"/>
      <c r="OW1" s="25"/>
      <c r="OX1" s="25"/>
      <c r="OY1" s="25"/>
      <c r="OZ1" s="25"/>
      <c r="PA1" s="25"/>
      <c r="PB1" s="25"/>
      <c r="PC1" s="25"/>
      <c r="PD1" s="25"/>
      <c r="PE1" s="25"/>
      <c r="PF1" s="25"/>
      <c r="PG1" s="25"/>
      <c r="PH1" s="25"/>
      <c r="PI1" s="25"/>
      <c r="PJ1" s="25"/>
      <c r="PK1" s="25"/>
      <c r="PL1" s="25"/>
      <c r="PM1" s="25"/>
      <c r="PN1" s="25"/>
      <c r="PO1" s="25"/>
      <c r="PP1" s="25"/>
      <c r="PQ1" s="25"/>
      <c r="PR1" s="25"/>
      <c r="PS1" s="25"/>
      <c r="PT1" s="25"/>
      <c r="PU1" s="25"/>
      <c r="PV1" s="25"/>
      <c r="PW1" s="25"/>
      <c r="PX1" s="25"/>
      <c r="PY1" s="25"/>
      <c r="PZ1" s="25"/>
      <c r="QA1" s="25"/>
      <c r="QB1" s="25"/>
      <c r="QC1" s="25"/>
      <c r="QD1" s="25"/>
      <c r="QE1" s="25"/>
      <c r="QF1" s="25"/>
      <c r="QG1" s="25"/>
      <c r="QH1" s="25"/>
      <c r="QI1" s="25"/>
      <c r="QJ1" s="25"/>
      <c r="QK1" s="25"/>
      <c r="QL1" s="25"/>
      <c r="QM1" s="25"/>
      <c r="QN1" s="25"/>
      <c r="QO1" s="25"/>
      <c r="QP1" s="25"/>
      <c r="QQ1" s="25"/>
      <c r="QR1" s="25"/>
      <c r="QS1" s="25"/>
      <c r="QT1" s="25"/>
      <c r="QU1" s="25"/>
      <c r="QV1" s="25"/>
      <c r="QW1" s="25"/>
      <c r="QX1" s="25"/>
      <c r="QY1" s="25"/>
      <c r="QZ1" s="25"/>
      <c r="RA1" s="25"/>
      <c r="RB1" s="25"/>
      <c r="RC1" s="25"/>
      <c r="RD1" s="25"/>
      <c r="RE1" s="25"/>
      <c r="RF1" s="25"/>
      <c r="RG1" s="25"/>
      <c r="RH1" s="25"/>
      <c r="RI1" s="25"/>
      <c r="RJ1" s="25"/>
      <c r="RK1" s="25"/>
      <c r="RL1" s="25"/>
      <c r="RM1" s="25"/>
      <c r="RN1" s="25"/>
      <c r="RO1" s="25"/>
      <c r="RP1" s="25"/>
      <c r="RQ1" s="25"/>
      <c r="RR1" s="25"/>
      <c r="RS1" s="25"/>
      <c r="RT1" s="25"/>
      <c r="RU1" s="25"/>
      <c r="RV1" s="25"/>
      <c r="RW1" s="25"/>
      <c r="RX1" s="25"/>
      <c r="RY1" s="25"/>
      <c r="RZ1" s="25"/>
      <c r="SA1" s="25"/>
      <c r="SB1" s="25"/>
      <c r="SC1" s="25"/>
      <c r="SD1" s="25"/>
      <c r="SE1" s="25"/>
      <c r="SF1" s="25"/>
      <c r="SG1" s="25"/>
      <c r="SH1" s="25"/>
      <c r="SI1" s="25"/>
      <c r="SJ1" s="25"/>
      <c r="SK1" s="25"/>
      <c r="SL1" s="25"/>
      <c r="SM1" s="25"/>
      <c r="SN1" s="25"/>
      <c r="SO1" s="25"/>
      <c r="SP1" s="25"/>
      <c r="SQ1" s="25"/>
      <c r="SR1" s="25"/>
      <c r="SS1" s="25"/>
      <c r="ST1" s="25"/>
      <c r="SU1" s="25"/>
      <c r="SV1" s="25"/>
      <c r="SW1" s="25"/>
      <c r="SX1" s="25"/>
      <c r="SY1" s="25"/>
      <c r="SZ1" s="25"/>
      <c r="TA1" s="25"/>
      <c r="TB1" s="25"/>
      <c r="TC1" s="25"/>
      <c r="TD1" s="25"/>
      <c r="TE1" s="25"/>
      <c r="TF1" s="25"/>
      <c r="TG1" s="25"/>
      <c r="TH1" s="25"/>
      <c r="TI1" s="25"/>
      <c r="TJ1" s="25"/>
      <c r="TK1" s="25"/>
      <c r="TL1" s="25"/>
      <c r="TM1" s="25"/>
      <c r="TN1" s="25"/>
      <c r="TO1" s="25"/>
      <c r="TP1" s="25"/>
      <c r="TQ1" s="25"/>
      <c r="TR1" s="25"/>
      <c r="TS1" s="25"/>
      <c r="TT1" s="25"/>
      <c r="TU1" s="25"/>
      <c r="TV1" s="25"/>
      <c r="TW1" s="25"/>
      <c r="TX1" s="25"/>
      <c r="TY1" s="25"/>
      <c r="TZ1" s="25"/>
      <c r="UA1" s="25"/>
      <c r="UB1" s="25"/>
      <c r="UC1" s="25"/>
      <c r="UD1" s="25"/>
      <c r="UE1" s="25"/>
      <c r="UF1" s="25"/>
      <c r="UG1" s="25"/>
      <c r="UH1" s="25"/>
      <c r="UI1" s="25"/>
      <c r="UJ1" s="25"/>
      <c r="UK1" s="25"/>
      <c r="UL1" s="25"/>
      <c r="UM1" s="25"/>
      <c r="UN1" s="25"/>
      <c r="UO1" s="25"/>
      <c r="UP1" s="25"/>
      <c r="UQ1" s="25"/>
      <c r="UR1" s="25"/>
      <c r="US1" s="25"/>
      <c r="UT1" s="25"/>
      <c r="UU1" s="25"/>
      <c r="UV1" s="25"/>
      <c r="UW1" s="25"/>
      <c r="UX1" s="25"/>
      <c r="UY1" s="25"/>
      <c r="UZ1" s="25"/>
      <c r="VA1" s="25"/>
      <c r="VB1" s="25"/>
      <c r="VC1" s="25"/>
      <c r="VD1" s="25"/>
      <c r="VE1" s="25"/>
      <c r="VF1" s="25"/>
      <c r="VG1" s="25"/>
      <c r="VH1" s="25"/>
      <c r="VI1" s="25"/>
      <c r="VJ1" s="25"/>
      <c r="VK1" s="25"/>
      <c r="VL1" s="25"/>
      <c r="VM1" s="25"/>
      <c r="VN1" s="25"/>
      <c r="VO1" s="25"/>
      <c r="VP1" s="25"/>
      <c r="VQ1" s="25"/>
      <c r="VR1" s="25"/>
      <c r="VS1" s="25"/>
      <c r="VT1" s="25"/>
      <c r="VU1" s="25"/>
      <c r="VV1" s="25"/>
      <c r="VW1" s="25"/>
      <c r="VX1" s="25"/>
      <c r="VY1" s="25"/>
      <c r="VZ1" s="25"/>
      <c r="WA1" s="25"/>
      <c r="WB1" s="25"/>
      <c r="WC1" s="25"/>
      <c r="WD1" s="25"/>
      <c r="WE1" s="25"/>
      <c r="WF1" s="25"/>
      <c r="WG1" s="25"/>
      <c r="WH1" s="25"/>
      <c r="WI1" s="25"/>
      <c r="WJ1" s="25"/>
      <c r="WK1" s="25"/>
      <c r="WL1" s="25"/>
      <c r="WM1" s="25"/>
      <c r="WN1" s="25"/>
      <c r="WO1" s="25"/>
      <c r="WP1" s="25"/>
      <c r="WQ1" s="25"/>
      <c r="WR1" s="25"/>
      <c r="WS1" s="25"/>
      <c r="WT1" s="25"/>
      <c r="WU1" s="25"/>
      <c r="WV1" s="25"/>
      <c r="WW1" s="25"/>
      <c r="WX1" s="25"/>
      <c r="WY1" s="25"/>
      <c r="WZ1" s="25"/>
      <c r="XA1" s="25"/>
      <c r="XB1" s="25"/>
      <c r="XC1" s="25"/>
      <c r="XD1" s="25"/>
      <c r="XE1" s="25"/>
      <c r="XF1" s="25"/>
      <c r="XG1" s="25"/>
      <c r="XH1" s="25"/>
      <c r="XI1" s="25"/>
      <c r="XJ1" s="25"/>
      <c r="XK1" s="25"/>
      <c r="XL1" s="25"/>
      <c r="XM1" s="25"/>
      <c r="XN1" s="25"/>
      <c r="XO1" s="25"/>
      <c r="XP1" s="25"/>
      <c r="XQ1" s="25"/>
      <c r="XR1" s="25"/>
      <c r="XS1" s="25"/>
      <c r="XT1" s="25"/>
      <c r="XU1" s="25"/>
      <c r="XV1" s="25"/>
      <c r="XW1" s="25"/>
      <c r="XX1" s="25"/>
      <c r="XY1" s="25"/>
      <c r="XZ1" s="25"/>
      <c r="YA1" s="25"/>
      <c r="YB1" s="25"/>
      <c r="YC1" s="25"/>
      <c r="YD1" s="25"/>
      <c r="YE1" s="25"/>
      <c r="YF1" s="25"/>
      <c r="YG1" s="25"/>
      <c r="YH1" s="25"/>
      <c r="YI1" s="25"/>
      <c r="YJ1" s="25"/>
      <c r="YK1" s="25"/>
      <c r="YL1" s="25"/>
      <c r="YM1" s="25"/>
      <c r="YN1" s="25"/>
      <c r="YO1" s="25"/>
      <c r="YP1" s="25"/>
      <c r="YQ1" s="25"/>
      <c r="YR1" s="25"/>
      <c r="YS1" s="25"/>
      <c r="YT1" s="25"/>
      <c r="YU1" s="25"/>
      <c r="YV1" s="25"/>
      <c r="YW1" s="25"/>
      <c r="YX1" s="25"/>
      <c r="YY1" s="25"/>
      <c r="YZ1" s="25"/>
      <c r="ZA1" s="25"/>
      <c r="ZB1" s="25"/>
      <c r="ZC1" s="25"/>
      <c r="ZD1" s="25"/>
      <c r="ZE1" s="25"/>
      <c r="ZF1" s="25"/>
      <c r="ZG1" s="25"/>
      <c r="ZH1" s="25"/>
      <c r="ZI1" s="25"/>
      <c r="ZJ1" s="25"/>
      <c r="ZK1" s="25"/>
      <c r="ZL1" s="25"/>
      <c r="ZM1" s="25"/>
      <c r="ZN1" s="25"/>
      <c r="ZO1" s="25"/>
      <c r="ZP1" s="25"/>
      <c r="ZQ1" s="25"/>
      <c r="ZR1" s="25"/>
      <c r="ZS1" s="25"/>
      <c r="ZT1" s="25"/>
      <c r="ZU1" s="25"/>
      <c r="ZV1" s="25"/>
      <c r="ZW1" s="25"/>
      <c r="ZX1" s="25"/>
      <c r="ZY1" s="25"/>
      <c r="ZZ1" s="25"/>
      <c r="AAA1" s="25"/>
      <c r="AAB1" s="25"/>
      <c r="AAC1" s="25"/>
      <c r="AAD1" s="25"/>
      <c r="AAE1" s="25"/>
      <c r="AAF1" s="25"/>
      <c r="AAG1" s="25"/>
      <c r="AAH1" s="25"/>
      <c r="AAI1" s="25"/>
      <c r="AAJ1" s="25"/>
      <c r="AAK1" s="25"/>
      <c r="AAL1" s="25"/>
      <c r="AAM1" s="25"/>
      <c r="AAN1" s="25"/>
      <c r="AAO1" s="25"/>
      <c r="AAP1" s="25"/>
      <c r="AAQ1" s="25"/>
      <c r="AAR1" s="25"/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5"/>
      <c r="ABF1" s="25"/>
      <c r="ABG1" s="25"/>
      <c r="ABH1" s="25"/>
      <c r="ABI1" s="25"/>
      <c r="ABJ1" s="25"/>
      <c r="ABK1" s="25"/>
      <c r="ABL1" s="25"/>
      <c r="ABM1" s="25"/>
      <c r="ABN1" s="25"/>
      <c r="ABO1" s="25"/>
      <c r="ABP1" s="25"/>
      <c r="ABQ1" s="25"/>
      <c r="ABR1" s="25"/>
      <c r="ABS1" s="25"/>
      <c r="ABT1" s="25"/>
      <c r="ABU1" s="25"/>
      <c r="ABV1" s="25"/>
      <c r="ABW1" s="25"/>
      <c r="ABX1" s="25"/>
      <c r="ABY1" s="25"/>
      <c r="ABZ1" s="25"/>
      <c r="ACA1" s="25"/>
      <c r="ACB1" s="25"/>
      <c r="ACC1" s="25"/>
      <c r="ACD1" s="25"/>
      <c r="ACE1" s="25"/>
      <c r="ACF1" s="25"/>
      <c r="ACG1" s="25"/>
      <c r="ACH1" s="25"/>
      <c r="ACI1" s="25"/>
      <c r="ACJ1" s="25"/>
      <c r="ACK1" s="25"/>
      <c r="ACL1" s="25"/>
      <c r="ACM1" s="25"/>
      <c r="ACN1" s="25"/>
      <c r="ACO1" s="25"/>
      <c r="ACP1" s="25"/>
      <c r="ACQ1" s="25"/>
      <c r="ACR1" s="25"/>
      <c r="ACS1" s="25"/>
      <c r="ACT1" s="25"/>
      <c r="ACU1" s="25"/>
      <c r="ACV1" s="25"/>
      <c r="ACW1" s="25"/>
      <c r="ACX1" s="25"/>
      <c r="ACY1" s="25"/>
      <c r="ACZ1" s="25"/>
      <c r="ADA1" s="25"/>
      <c r="ADB1" s="25"/>
      <c r="ADC1" s="25"/>
      <c r="ADD1" s="25"/>
      <c r="ADE1" s="25"/>
      <c r="ADF1" s="25"/>
      <c r="ADG1" s="25"/>
      <c r="ADH1" s="25"/>
      <c r="ADI1" s="25"/>
      <c r="ADJ1" s="25"/>
      <c r="ADK1" s="25"/>
      <c r="ADL1" s="25"/>
      <c r="ADM1" s="25"/>
      <c r="ADN1" s="25"/>
      <c r="ADO1" s="25"/>
      <c r="ADP1" s="25"/>
      <c r="ADQ1" s="25"/>
      <c r="ADR1" s="25"/>
      <c r="ADS1" s="25"/>
      <c r="ADT1" s="25"/>
      <c r="ADU1" s="25"/>
      <c r="ADV1" s="25"/>
      <c r="ADW1" s="25"/>
      <c r="ADX1" s="25"/>
      <c r="ADY1" s="25"/>
      <c r="ADZ1" s="25"/>
      <c r="AEA1" s="25"/>
      <c r="AEB1" s="25"/>
      <c r="AEC1" s="25"/>
      <c r="AED1" s="25"/>
      <c r="AEE1" s="25"/>
      <c r="AEF1" s="25"/>
      <c r="AEG1" s="25"/>
      <c r="AEH1" s="25"/>
      <c r="AEI1" s="25"/>
      <c r="AEJ1" s="25"/>
      <c r="AEK1" s="25"/>
      <c r="AEL1" s="25"/>
      <c r="AEM1" s="25"/>
      <c r="AEN1" s="25"/>
      <c r="AEO1" s="25"/>
      <c r="AEP1" s="25"/>
      <c r="AEQ1" s="25"/>
      <c r="AER1" s="25"/>
      <c r="AES1" s="25"/>
      <c r="AET1" s="25"/>
      <c r="AEU1" s="25"/>
      <c r="AEV1" s="25"/>
      <c r="AEW1" s="25"/>
      <c r="AEX1" s="25"/>
      <c r="AEY1" s="25"/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5"/>
      <c r="AFM1" s="25"/>
      <c r="AFN1" s="25"/>
      <c r="AFO1" s="25"/>
      <c r="AFP1" s="25"/>
      <c r="AFQ1" s="25"/>
      <c r="AFR1" s="25"/>
      <c r="AFS1" s="25"/>
      <c r="AFT1" s="25"/>
      <c r="AFU1" s="25"/>
      <c r="AFV1" s="25"/>
      <c r="AFW1" s="25"/>
      <c r="AFX1" s="25"/>
      <c r="AFY1" s="25"/>
      <c r="AFZ1" s="25"/>
      <c r="AGA1" s="25"/>
      <c r="AGB1" s="25"/>
      <c r="AGC1" s="25"/>
      <c r="AGD1" s="25"/>
      <c r="AGE1" s="25"/>
      <c r="AGF1" s="25"/>
      <c r="AGG1" s="25"/>
      <c r="AGH1" s="25"/>
      <c r="AGI1" s="25"/>
      <c r="AGJ1" s="25"/>
      <c r="AGK1" s="25"/>
      <c r="AGL1" s="25"/>
      <c r="AGM1" s="25"/>
      <c r="AGN1" s="25"/>
      <c r="AGO1" s="25"/>
      <c r="AGP1" s="25"/>
      <c r="AGQ1" s="25"/>
      <c r="AGR1" s="25"/>
      <c r="AGS1" s="25"/>
      <c r="AGT1" s="25"/>
      <c r="AGU1" s="25"/>
      <c r="AGV1" s="25"/>
      <c r="AGW1" s="25"/>
      <c r="AGX1" s="25"/>
      <c r="AGY1" s="25"/>
      <c r="AGZ1" s="25"/>
      <c r="AHA1" s="25"/>
      <c r="AHB1" s="25"/>
      <c r="AHC1" s="25"/>
      <c r="AHD1" s="25"/>
      <c r="AHE1" s="25"/>
      <c r="AHF1" s="25"/>
      <c r="AHG1" s="25"/>
      <c r="AHH1" s="25"/>
      <c r="AHI1" s="25"/>
      <c r="AHJ1" s="25"/>
      <c r="AHK1" s="25"/>
      <c r="AHL1" s="25"/>
      <c r="AHM1" s="25"/>
      <c r="AHN1" s="25"/>
      <c r="AHO1" s="25"/>
      <c r="AHP1" s="25"/>
      <c r="AHQ1" s="25"/>
      <c r="AHR1" s="25"/>
      <c r="AHS1" s="25"/>
      <c r="AHT1" s="25"/>
      <c r="AHU1" s="25"/>
      <c r="AHV1" s="25"/>
      <c r="AHW1" s="25"/>
      <c r="AHX1" s="25"/>
      <c r="AHY1" s="25"/>
      <c r="AHZ1" s="25"/>
      <c r="AIA1" s="25"/>
      <c r="AIB1" s="25"/>
      <c r="AIC1" s="25"/>
      <c r="AID1" s="25"/>
      <c r="AIE1" s="25"/>
      <c r="AIF1" s="25"/>
      <c r="AIG1" s="25"/>
      <c r="AIH1" s="25"/>
      <c r="AII1" s="25"/>
      <c r="AIJ1" s="25"/>
      <c r="AIK1" s="25"/>
      <c r="AIL1" s="25"/>
      <c r="AIM1" s="25"/>
      <c r="AIN1" s="25"/>
      <c r="AIO1" s="25"/>
      <c r="AIP1" s="25"/>
      <c r="AIQ1" s="25"/>
      <c r="AIR1" s="25"/>
      <c r="AIS1" s="25"/>
      <c r="AIT1" s="25"/>
      <c r="AIU1" s="25"/>
      <c r="AIV1" s="25"/>
      <c r="AIW1" s="25"/>
      <c r="AIX1" s="25"/>
      <c r="AIY1" s="25"/>
      <c r="AIZ1" s="25"/>
      <c r="AJA1" s="25"/>
      <c r="AJB1" s="25"/>
      <c r="AJC1" s="25"/>
      <c r="AJD1" s="25"/>
      <c r="AJE1" s="25"/>
      <c r="AJF1" s="25"/>
      <c r="AJG1" s="25"/>
      <c r="AJH1" s="25"/>
      <c r="AJI1" s="25"/>
      <c r="AJJ1" s="25"/>
      <c r="AJK1" s="25"/>
      <c r="AJL1" s="25"/>
      <c r="AJM1" s="25"/>
      <c r="AJN1" s="25"/>
      <c r="AJO1" s="25"/>
      <c r="AJP1" s="25"/>
      <c r="AJQ1" s="25"/>
      <c r="AJR1" s="25"/>
      <c r="AJS1" s="25"/>
      <c r="AJT1" s="25"/>
      <c r="AJU1" s="25"/>
      <c r="AJV1" s="25"/>
      <c r="AJW1" s="25"/>
      <c r="AJX1" s="25"/>
      <c r="AJY1" s="25"/>
      <c r="AJZ1" s="25"/>
      <c r="AKA1" s="25"/>
      <c r="AKB1" s="25"/>
      <c r="AKC1" s="25"/>
      <c r="AKD1" s="25"/>
      <c r="AKE1" s="25"/>
      <c r="AKF1" s="25"/>
      <c r="AKG1" s="25"/>
      <c r="AKH1" s="25"/>
      <c r="AKI1" s="25"/>
      <c r="AKJ1" s="25"/>
      <c r="AKK1" s="25"/>
      <c r="AKL1" s="25"/>
      <c r="AKM1" s="25"/>
      <c r="AKN1" s="25"/>
      <c r="AKO1" s="25"/>
      <c r="AKP1" s="25"/>
      <c r="AKQ1" s="25"/>
      <c r="AKR1" s="25"/>
      <c r="AKS1" s="25"/>
      <c r="AKT1" s="25"/>
      <c r="AKU1" s="25"/>
      <c r="AKV1" s="25"/>
      <c r="AKW1" s="25"/>
      <c r="AKX1" s="25"/>
      <c r="AKY1" s="25"/>
      <c r="AKZ1" s="25"/>
      <c r="ALA1" s="25"/>
      <c r="ALB1" s="25"/>
      <c r="ALC1" s="25"/>
      <c r="ALD1" s="25"/>
      <c r="ALE1" s="25"/>
      <c r="ALF1" s="25"/>
      <c r="ALG1" s="25"/>
      <c r="ALH1" s="25"/>
      <c r="ALI1" s="25"/>
      <c r="ALJ1" s="25"/>
      <c r="ALK1" s="25"/>
      <c r="ALL1" s="25"/>
      <c r="ALM1" s="25"/>
      <c r="ALN1" s="25"/>
      <c r="ALO1" s="25"/>
      <c r="ALP1" s="25"/>
      <c r="ALQ1" s="25"/>
      <c r="ALR1" s="25"/>
      <c r="ALS1" s="25"/>
      <c r="ALT1" s="25"/>
      <c r="ALU1" s="25"/>
      <c r="ALV1" s="25"/>
      <c r="ALW1" s="25"/>
      <c r="ALX1" s="25"/>
      <c r="ALY1" s="25"/>
      <c r="ALZ1" s="25"/>
      <c r="AMA1" s="25"/>
      <c r="AMB1" s="25"/>
      <c r="AMC1" s="25"/>
      <c r="AMD1" s="25"/>
      <c r="AME1" s="25"/>
      <c r="AMF1" s="25"/>
      <c r="AMG1" s="25"/>
      <c r="AMH1" s="25"/>
    </row>
    <row r="2" spans="1:1022" ht="15">
      <c r="A2" s="26" t="s">
        <v>156</v>
      </c>
      <c r="B2" s="28">
        <v>43041</v>
      </c>
      <c r="C2" s="26"/>
      <c r="D2" s="29" t="s">
        <v>157</v>
      </c>
      <c r="E2" s="26"/>
      <c r="F2" s="26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  <c r="MI2" s="25"/>
      <c r="MJ2" s="25"/>
      <c r="MK2" s="25"/>
      <c r="ML2" s="25"/>
      <c r="MM2" s="25"/>
      <c r="MN2" s="25"/>
      <c r="MO2" s="25"/>
      <c r="MP2" s="25"/>
      <c r="MQ2" s="25"/>
      <c r="MR2" s="25"/>
      <c r="MS2" s="25"/>
      <c r="MT2" s="25"/>
      <c r="MU2" s="25"/>
      <c r="MV2" s="25"/>
      <c r="MW2" s="25"/>
      <c r="MX2" s="25"/>
      <c r="MY2" s="25"/>
      <c r="MZ2" s="25"/>
      <c r="NA2" s="25"/>
      <c r="NB2" s="25"/>
      <c r="NC2" s="25"/>
      <c r="ND2" s="25"/>
      <c r="NE2" s="25"/>
      <c r="NF2" s="25"/>
      <c r="NG2" s="25"/>
      <c r="NH2" s="25"/>
      <c r="NI2" s="25"/>
      <c r="NJ2" s="25"/>
      <c r="NK2" s="25"/>
      <c r="NL2" s="25"/>
      <c r="NM2" s="25"/>
      <c r="NN2" s="25"/>
      <c r="NO2" s="25"/>
      <c r="NP2" s="25"/>
      <c r="NQ2" s="25"/>
      <c r="NR2" s="25"/>
      <c r="NS2" s="25"/>
      <c r="NT2" s="25"/>
      <c r="NU2" s="25"/>
      <c r="NV2" s="25"/>
      <c r="NW2" s="25"/>
      <c r="NX2" s="25"/>
      <c r="NY2" s="25"/>
      <c r="NZ2" s="25"/>
      <c r="OA2" s="25"/>
      <c r="OB2" s="25"/>
      <c r="OC2" s="25"/>
      <c r="OD2" s="25"/>
      <c r="OE2" s="25"/>
      <c r="OF2" s="25"/>
      <c r="OG2" s="25"/>
      <c r="OH2" s="25"/>
      <c r="OI2" s="25"/>
      <c r="OJ2" s="25"/>
      <c r="OK2" s="25"/>
      <c r="OL2" s="25"/>
      <c r="OM2" s="25"/>
      <c r="ON2" s="25"/>
      <c r="OO2" s="25"/>
      <c r="OP2" s="25"/>
      <c r="OQ2" s="25"/>
      <c r="OR2" s="25"/>
      <c r="OS2" s="25"/>
      <c r="OT2" s="25"/>
      <c r="OU2" s="25"/>
      <c r="OV2" s="25"/>
      <c r="OW2" s="25"/>
      <c r="OX2" s="25"/>
      <c r="OY2" s="25"/>
      <c r="OZ2" s="25"/>
      <c r="PA2" s="25"/>
      <c r="PB2" s="25"/>
      <c r="PC2" s="25"/>
      <c r="PD2" s="25"/>
      <c r="PE2" s="25"/>
      <c r="PF2" s="25"/>
      <c r="PG2" s="25"/>
      <c r="PH2" s="25"/>
      <c r="PI2" s="25"/>
      <c r="PJ2" s="25"/>
      <c r="PK2" s="25"/>
      <c r="PL2" s="25"/>
      <c r="PM2" s="25"/>
      <c r="PN2" s="25"/>
      <c r="PO2" s="25"/>
      <c r="PP2" s="25"/>
      <c r="PQ2" s="25"/>
      <c r="PR2" s="25"/>
      <c r="PS2" s="25"/>
      <c r="PT2" s="25"/>
      <c r="PU2" s="25"/>
      <c r="PV2" s="25"/>
      <c r="PW2" s="25"/>
      <c r="PX2" s="25"/>
      <c r="PY2" s="25"/>
      <c r="PZ2" s="25"/>
      <c r="QA2" s="25"/>
      <c r="QB2" s="25"/>
      <c r="QC2" s="25"/>
      <c r="QD2" s="25"/>
      <c r="QE2" s="25"/>
      <c r="QF2" s="25"/>
      <c r="QG2" s="25"/>
      <c r="QH2" s="25"/>
      <c r="QI2" s="25"/>
      <c r="QJ2" s="25"/>
      <c r="QK2" s="25"/>
      <c r="QL2" s="25"/>
      <c r="QM2" s="25"/>
      <c r="QN2" s="25"/>
      <c r="QO2" s="25"/>
      <c r="QP2" s="25"/>
      <c r="QQ2" s="25"/>
      <c r="QR2" s="25"/>
      <c r="QS2" s="25"/>
      <c r="QT2" s="25"/>
      <c r="QU2" s="25"/>
      <c r="QV2" s="25"/>
      <c r="QW2" s="25"/>
      <c r="QX2" s="25"/>
      <c r="QY2" s="25"/>
      <c r="QZ2" s="25"/>
      <c r="RA2" s="25"/>
      <c r="RB2" s="25"/>
      <c r="RC2" s="25"/>
      <c r="RD2" s="25"/>
      <c r="RE2" s="25"/>
      <c r="RF2" s="25"/>
      <c r="RG2" s="25"/>
      <c r="RH2" s="25"/>
      <c r="RI2" s="25"/>
      <c r="RJ2" s="25"/>
      <c r="RK2" s="25"/>
      <c r="RL2" s="25"/>
      <c r="RM2" s="25"/>
      <c r="RN2" s="25"/>
      <c r="RO2" s="25"/>
      <c r="RP2" s="25"/>
      <c r="RQ2" s="25"/>
      <c r="RR2" s="25"/>
      <c r="RS2" s="25"/>
      <c r="RT2" s="25"/>
      <c r="RU2" s="25"/>
      <c r="RV2" s="25"/>
      <c r="RW2" s="25"/>
      <c r="RX2" s="25"/>
      <c r="RY2" s="25"/>
      <c r="RZ2" s="25"/>
      <c r="SA2" s="25"/>
      <c r="SB2" s="25"/>
      <c r="SC2" s="25"/>
      <c r="SD2" s="25"/>
      <c r="SE2" s="25"/>
      <c r="SF2" s="25"/>
      <c r="SG2" s="25"/>
      <c r="SH2" s="25"/>
      <c r="SI2" s="25"/>
      <c r="SJ2" s="25"/>
      <c r="SK2" s="25"/>
      <c r="SL2" s="25"/>
      <c r="SM2" s="25"/>
      <c r="SN2" s="25"/>
      <c r="SO2" s="25"/>
      <c r="SP2" s="25"/>
      <c r="SQ2" s="25"/>
      <c r="SR2" s="25"/>
      <c r="SS2" s="25"/>
      <c r="ST2" s="25"/>
      <c r="SU2" s="25"/>
      <c r="SV2" s="25"/>
      <c r="SW2" s="25"/>
      <c r="SX2" s="25"/>
      <c r="SY2" s="25"/>
      <c r="SZ2" s="25"/>
      <c r="TA2" s="25"/>
      <c r="TB2" s="25"/>
      <c r="TC2" s="25"/>
      <c r="TD2" s="25"/>
      <c r="TE2" s="25"/>
      <c r="TF2" s="25"/>
      <c r="TG2" s="25"/>
      <c r="TH2" s="25"/>
      <c r="TI2" s="25"/>
      <c r="TJ2" s="25"/>
      <c r="TK2" s="25"/>
      <c r="TL2" s="25"/>
      <c r="TM2" s="25"/>
      <c r="TN2" s="25"/>
      <c r="TO2" s="25"/>
      <c r="TP2" s="25"/>
      <c r="TQ2" s="25"/>
      <c r="TR2" s="25"/>
      <c r="TS2" s="25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  <c r="UF2" s="25"/>
      <c r="UG2" s="25"/>
      <c r="UH2" s="25"/>
      <c r="UI2" s="25"/>
      <c r="UJ2" s="25"/>
      <c r="UK2" s="25"/>
      <c r="UL2" s="25"/>
      <c r="UM2" s="25"/>
      <c r="UN2" s="25"/>
      <c r="UO2" s="25"/>
      <c r="UP2" s="25"/>
      <c r="UQ2" s="25"/>
      <c r="UR2" s="25"/>
      <c r="US2" s="25"/>
      <c r="UT2" s="25"/>
      <c r="UU2" s="25"/>
      <c r="UV2" s="25"/>
      <c r="UW2" s="25"/>
      <c r="UX2" s="25"/>
      <c r="UY2" s="25"/>
      <c r="UZ2" s="25"/>
      <c r="VA2" s="25"/>
      <c r="VB2" s="25"/>
      <c r="VC2" s="25"/>
      <c r="VD2" s="25"/>
      <c r="VE2" s="25"/>
      <c r="VF2" s="25"/>
      <c r="VG2" s="25"/>
      <c r="VH2" s="25"/>
      <c r="VI2" s="25"/>
      <c r="VJ2" s="25"/>
      <c r="VK2" s="25"/>
      <c r="VL2" s="25"/>
      <c r="VM2" s="25"/>
      <c r="VN2" s="25"/>
      <c r="VO2" s="25"/>
      <c r="VP2" s="25"/>
      <c r="VQ2" s="25"/>
      <c r="VR2" s="25"/>
      <c r="VS2" s="25"/>
      <c r="VT2" s="25"/>
      <c r="VU2" s="25"/>
      <c r="VV2" s="25"/>
      <c r="VW2" s="25"/>
      <c r="VX2" s="25"/>
      <c r="VY2" s="25"/>
      <c r="VZ2" s="25"/>
      <c r="WA2" s="25"/>
      <c r="WB2" s="25"/>
      <c r="WC2" s="25"/>
      <c r="WD2" s="25"/>
      <c r="WE2" s="25"/>
      <c r="WF2" s="25"/>
      <c r="WG2" s="25"/>
      <c r="WH2" s="25"/>
      <c r="WI2" s="25"/>
      <c r="WJ2" s="25"/>
      <c r="WK2" s="25"/>
      <c r="WL2" s="25"/>
      <c r="WM2" s="25"/>
      <c r="WN2" s="25"/>
      <c r="WO2" s="25"/>
      <c r="WP2" s="25"/>
      <c r="WQ2" s="25"/>
      <c r="WR2" s="25"/>
      <c r="WS2" s="25"/>
      <c r="WT2" s="25"/>
      <c r="WU2" s="25"/>
      <c r="WV2" s="25"/>
      <c r="WW2" s="25"/>
      <c r="WX2" s="25"/>
      <c r="WY2" s="25"/>
      <c r="WZ2" s="25"/>
      <c r="XA2" s="25"/>
      <c r="XB2" s="25"/>
      <c r="XC2" s="25"/>
      <c r="XD2" s="25"/>
      <c r="XE2" s="25"/>
      <c r="XF2" s="25"/>
      <c r="XG2" s="25"/>
      <c r="XH2" s="25"/>
      <c r="XI2" s="25"/>
      <c r="XJ2" s="25"/>
      <c r="XK2" s="25"/>
      <c r="XL2" s="25"/>
      <c r="XM2" s="25"/>
      <c r="XN2" s="25"/>
      <c r="XO2" s="25"/>
      <c r="XP2" s="25"/>
      <c r="XQ2" s="25"/>
      <c r="XR2" s="25"/>
      <c r="XS2" s="25"/>
      <c r="XT2" s="25"/>
      <c r="XU2" s="25"/>
      <c r="XV2" s="25"/>
      <c r="XW2" s="25"/>
      <c r="XX2" s="25"/>
      <c r="XY2" s="25"/>
      <c r="XZ2" s="25"/>
      <c r="YA2" s="25"/>
      <c r="YB2" s="25"/>
      <c r="YC2" s="25"/>
      <c r="YD2" s="25"/>
      <c r="YE2" s="25"/>
      <c r="YF2" s="25"/>
      <c r="YG2" s="25"/>
      <c r="YH2" s="25"/>
      <c r="YI2" s="25"/>
      <c r="YJ2" s="25"/>
      <c r="YK2" s="25"/>
      <c r="YL2" s="25"/>
      <c r="YM2" s="25"/>
      <c r="YN2" s="25"/>
      <c r="YO2" s="25"/>
      <c r="YP2" s="25"/>
      <c r="YQ2" s="25"/>
      <c r="YR2" s="25"/>
      <c r="YS2" s="25"/>
      <c r="YT2" s="25"/>
      <c r="YU2" s="25"/>
      <c r="YV2" s="25"/>
      <c r="YW2" s="25"/>
      <c r="YX2" s="25"/>
      <c r="YY2" s="25"/>
      <c r="YZ2" s="25"/>
      <c r="ZA2" s="25"/>
      <c r="ZB2" s="25"/>
      <c r="ZC2" s="25"/>
      <c r="ZD2" s="25"/>
      <c r="ZE2" s="25"/>
      <c r="ZF2" s="25"/>
      <c r="ZG2" s="25"/>
      <c r="ZH2" s="25"/>
      <c r="ZI2" s="25"/>
      <c r="ZJ2" s="25"/>
      <c r="ZK2" s="25"/>
      <c r="ZL2" s="25"/>
      <c r="ZM2" s="25"/>
      <c r="ZN2" s="25"/>
      <c r="ZO2" s="25"/>
      <c r="ZP2" s="25"/>
      <c r="ZQ2" s="25"/>
      <c r="ZR2" s="25"/>
      <c r="ZS2" s="25"/>
      <c r="ZT2" s="25"/>
      <c r="ZU2" s="25"/>
      <c r="ZV2" s="25"/>
      <c r="ZW2" s="25"/>
      <c r="ZX2" s="25"/>
      <c r="ZY2" s="25"/>
      <c r="ZZ2" s="25"/>
      <c r="AAA2" s="25"/>
      <c r="AAB2" s="25"/>
      <c r="AAC2" s="25"/>
      <c r="AAD2" s="25"/>
      <c r="AAE2" s="25"/>
      <c r="AAF2" s="25"/>
      <c r="AAG2" s="25"/>
      <c r="AAH2" s="25"/>
      <c r="AAI2" s="25"/>
      <c r="AAJ2" s="25"/>
      <c r="AAK2" s="25"/>
      <c r="AAL2" s="25"/>
      <c r="AAM2" s="25"/>
      <c r="AAN2" s="25"/>
      <c r="AAO2" s="25"/>
      <c r="AAP2" s="25"/>
      <c r="AAQ2" s="25"/>
      <c r="AAR2" s="25"/>
      <c r="AAS2" s="25"/>
      <c r="AAT2" s="25"/>
      <c r="AAU2" s="25"/>
      <c r="AAV2" s="25"/>
      <c r="AAW2" s="25"/>
      <c r="AAX2" s="25"/>
      <c r="AAY2" s="25"/>
      <c r="AAZ2" s="25"/>
      <c r="ABA2" s="25"/>
      <c r="ABB2" s="25"/>
      <c r="ABC2" s="25"/>
      <c r="ABD2" s="25"/>
      <c r="ABE2" s="25"/>
      <c r="ABF2" s="25"/>
      <c r="ABG2" s="25"/>
      <c r="ABH2" s="25"/>
      <c r="ABI2" s="25"/>
      <c r="ABJ2" s="25"/>
      <c r="ABK2" s="25"/>
      <c r="ABL2" s="25"/>
      <c r="ABM2" s="25"/>
      <c r="ABN2" s="25"/>
      <c r="ABO2" s="25"/>
      <c r="ABP2" s="25"/>
      <c r="ABQ2" s="25"/>
      <c r="ABR2" s="25"/>
      <c r="ABS2" s="25"/>
      <c r="ABT2" s="25"/>
      <c r="ABU2" s="25"/>
      <c r="ABV2" s="25"/>
      <c r="ABW2" s="25"/>
      <c r="ABX2" s="25"/>
      <c r="ABY2" s="25"/>
      <c r="ABZ2" s="25"/>
      <c r="ACA2" s="25"/>
      <c r="ACB2" s="25"/>
      <c r="ACC2" s="25"/>
      <c r="ACD2" s="25"/>
      <c r="ACE2" s="25"/>
      <c r="ACF2" s="25"/>
      <c r="ACG2" s="25"/>
      <c r="ACH2" s="25"/>
      <c r="ACI2" s="25"/>
      <c r="ACJ2" s="25"/>
      <c r="ACK2" s="25"/>
      <c r="ACL2" s="25"/>
      <c r="ACM2" s="25"/>
      <c r="ACN2" s="25"/>
      <c r="ACO2" s="25"/>
      <c r="ACP2" s="25"/>
      <c r="ACQ2" s="25"/>
      <c r="ACR2" s="25"/>
      <c r="ACS2" s="25"/>
      <c r="ACT2" s="25"/>
      <c r="ACU2" s="25"/>
      <c r="ACV2" s="25"/>
      <c r="ACW2" s="25"/>
      <c r="ACX2" s="25"/>
      <c r="ACY2" s="25"/>
      <c r="ACZ2" s="25"/>
      <c r="ADA2" s="25"/>
      <c r="ADB2" s="25"/>
      <c r="ADC2" s="25"/>
      <c r="ADD2" s="25"/>
      <c r="ADE2" s="25"/>
      <c r="ADF2" s="25"/>
      <c r="ADG2" s="25"/>
      <c r="ADH2" s="25"/>
      <c r="ADI2" s="25"/>
      <c r="ADJ2" s="25"/>
      <c r="ADK2" s="25"/>
      <c r="ADL2" s="25"/>
      <c r="ADM2" s="25"/>
      <c r="ADN2" s="25"/>
      <c r="ADO2" s="25"/>
      <c r="ADP2" s="25"/>
      <c r="ADQ2" s="25"/>
      <c r="ADR2" s="25"/>
      <c r="ADS2" s="25"/>
      <c r="ADT2" s="25"/>
      <c r="ADU2" s="25"/>
      <c r="ADV2" s="25"/>
      <c r="ADW2" s="25"/>
      <c r="ADX2" s="25"/>
      <c r="ADY2" s="25"/>
      <c r="ADZ2" s="25"/>
      <c r="AEA2" s="25"/>
      <c r="AEB2" s="25"/>
      <c r="AEC2" s="25"/>
      <c r="AED2" s="25"/>
      <c r="AEE2" s="25"/>
      <c r="AEF2" s="25"/>
      <c r="AEG2" s="25"/>
      <c r="AEH2" s="25"/>
      <c r="AEI2" s="25"/>
      <c r="AEJ2" s="25"/>
      <c r="AEK2" s="25"/>
      <c r="AEL2" s="25"/>
      <c r="AEM2" s="25"/>
      <c r="AEN2" s="25"/>
      <c r="AEO2" s="25"/>
      <c r="AEP2" s="25"/>
      <c r="AEQ2" s="25"/>
      <c r="AER2" s="25"/>
      <c r="AES2" s="25"/>
      <c r="AET2" s="25"/>
      <c r="AEU2" s="25"/>
      <c r="AEV2" s="25"/>
      <c r="AEW2" s="25"/>
      <c r="AEX2" s="25"/>
      <c r="AEY2" s="25"/>
      <c r="AEZ2" s="25"/>
      <c r="AFA2" s="25"/>
      <c r="AFB2" s="25"/>
      <c r="AFC2" s="25"/>
      <c r="AFD2" s="25"/>
      <c r="AFE2" s="25"/>
      <c r="AFF2" s="25"/>
      <c r="AFG2" s="25"/>
      <c r="AFH2" s="25"/>
      <c r="AFI2" s="25"/>
      <c r="AFJ2" s="25"/>
      <c r="AFK2" s="25"/>
      <c r="AFL2" s="25"/>
      <c r="AFM2" s="25"/>
      <c r="AFN2" s="25"/>
      <c r="AFO2" s="25"/>
      <c r="AFP2" s="25"/>
      <c r="AFQ2" s="25"/>
      <c r="AFR2" s="25"/>
      <c r="AFS2" s="25"/>
      <c r="AFT2" s="25"/>
      <c r="AFU2" s="25"/>
      <c r="AFV2" s="25"/>
      <c r="AFW2" s="25"/>
      <c r="AFX2" s="25"/>
      <c r="AFY2" s="25"/>
      <c r="AFZ2" s="25"/>
      <c r="AGA2" s="25"/>
      <c r="AGB2" s="25"/>
      <c r="AGC2" s="25"/>
      <c r="AGD2" s="25"/>
      <c r="AGE2" s="25"/>
      <c r="AGF2" s="25"/>
      <c r="AGG2" s="25"/>
      <c r="AGH2" s="25"/>
      <c r="AGI2" s="25"/>
      <c r="AGJ2" s="25"/>
      <c r="AGK2" s="25"/>
      <c r="AGL2" s="25"/>
      <c r="AGM2" s="25"/>
      <c r="AGN2" s="25"/>
      <c r="AGO2" s="25"/>
      <c r="AGP2" s="25"/>
      <c r="AGQ2" s="25"/>
      <c r="AGR2" s="25"/>
      <c r="AGS2" s="25"/>
      <c r="AGT2" s="25"/>
      <c r="AGU2" s="25"/>
      <c r="AGV2" s="25"/>
      <c r="AGW2" s="25"/>
      <c r="AGX2" s="25"/>
      <c r="AGY2" s="25"/>
      <c r="AGZ2" s="25"/>
      <c r="AHA2" s="25"/>
      <c r="AHB2" s="25"/>
      <c r="AHC2" s="25"/>
      <c r="AHD2" s="25"/>
      <c r="AHE2" s="25"/>
      <c r="AHF2" s="25"/>
      <c r="AHG2" s="25"/>
      <c r="AHH2" s="25"/>
      <c r="AHI2" s="25"/>
      <c r="AHJ2" s="25"/>
      <c r="AHK2" s="25"/>
      <c r="AHL2" s="25"/>
      <c r="AHM2" s="25"/>
      <c r="AHN2" s="25"/>
      <c r="AHO2" s="25"/>
      <c r="AHP2" s="25"/>
      <c r="AHQ2" s="25"/>
      <c r="AHR2" s="25"/>
      <c r="AHS2" s="25"/>
      <c r="AHT2" s="25"/>
      <c r="AHU2" s="25"/>
      <c r="AHV2" s="25"/>
      <c r="AHW2" s="25"/>
      <c r="AHX2" s="25"/>
      <c r="AHY2" s="25"/>
      <c r="AHZ2" s="25"/>
      <c r="AIA2" s="25"/>
      <c r="AIB2" s="25"/>
      <c r="AIC2" s="25"/>
      <c r="AID2" s="25"/>
      <c r="AIE2" s="25"/>
      <c r="AIF2" s="25"/>
      <c r="AIG2" s="25"/>
      <c r="AIH2" s="25"/>
      <c r="AII2" s="25"/>
      <c r="AIJ2" s="25"/>
      <c r="AIK2" s="25"/>
      <c r="AIL2" s="25"/>
      <c r="AIM2" s="25"/>
      <c r="AIN2" s="25"/>
      <c r="AIO2" s="25"/>
      <c r="AIP2" s="25"/>
      <c r="AIQ2" s="25"/>
      <c r="AIR2" s="25"/>
      <c r="AIS2" s="25"/>
      <c r="AIT2" s="25"/>
      <c r="AIU2" s="25"/>
      <c r="AIV2" s="25"/>
      <c r="AIW2" s="25"/>
      <c r="AIX2" s="25"/>
      <c r="AIY2" s="25"/>
      <c r="AIZ2" s="25"/>
      <c r="AJA2" s="25"/>
      <c r="AJB2" s="25"/>
      <c r="AJC2" s="25"/>
      <c r="AJD2" s="25"/>
      <c r="AJE2" s="25"/>
      <c r="AJF2" s="25"/>
      <c r="AJG2" s="25"/>
      <c r="AJH2" s="25"/>
      <c r="AJI2" s="25"/>
      <c r="AJJ2" s="25"/>
      <c r="AJK2" s="25"/>
      <c r="AJL2" s="25"/>
      <c r="AJM2" s="25"/>
      <c r="AJN2" s="25"/>
      <c r="AJO2" s="25"/>
      <c r="AJP2" s="25"/>
      <c r="AJQ2" s="25"/>
      <c r="AJR2" s="25"/>
      <c r="AJS2" s="25"/>
      <c r="AJT2" s="25"/>
      <c r="AJU2" s="25"/>
      <c r="AJV2" s="25"/>
      <c r="AJW2" s="25"/>
      <c r="AJX2" s="25"/>
      <c r="AJY2" s="25"/>
      <c r="AJZ2" s="25"/>
      <c r="AKA2" s="25"/>
      <c r="AKB2" s="25"/>
      <c r="AKC2" s="25"/>
      <c r="AKD2" s="25"/>
      <c r="AKE2" s="25"/>
      <c r="AKF2" s="25"/>
      <c r="AKG2" s="25"/>
      <c r="AKH2" s="25"/>
      <c r="AKI2" s="25"/>
      <c r="AKJ2" s="25"/>
      <c r="AKK2" s="25"/>
      <c r="AKL2" s="25"/>
      <c r="AKM2" s="25"/>
      <c r="AKN2" s="25"/>
      <c r="AKO2" s="25"/>
      <c r="AKP2" s="25"/>
      <c r="AKQ2" s="25"/>
      <c r="AKR2" s="25"/>
      <c r="AKS2" s="25"/>
      <c r="AKT2" s="25"/>
      <c r="AKU2" s="25"/>
      <c r="AKV2" s="25"/>
      <c r="AKW2" s="25"/>
      <c r="AKX2" s="25"/>
      <c r="AKY2" s="25"/>
      <c r="AKZ2" s="25"/>
      <c r="ALA2" s="25"/>
      <c r="ALB2" s="25"/>
      <c r="ALC2" s="25"/>
      <c r="ALD2" s="25"/>
      <c r="ALE2" s="25"/>
      <c r="ALF2" s="25"/>
      <c r="ALG2" s="25"/>
      <c r="ALH2" s="25"/>
      <c r="ALI2" s="25"/>
      <c r="ALJ2" s="25"/>
      <c r="ALK2" s="25"/>
      <c r="ALL2" s="25"/>
      <c r="ALM2" s="25"/>
      <c r="ALN2" s="25"/>
      <c r="ALO2" s="25"/>
      <c r="ALP2" s="25"/>
      <c r="ALQ2" s="25"/>
      <c r="ALR2" s="25"/>
      <c r="ALS2" s="25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</row>
    <row r="3" spans="1:1022" ht="15">
      <c r="A3" s="26" t="s">
        <v>158</v>
      </c>
      <c r="B3" s="28">
        <v>43048</v>
      </c>
      <c r="C3" s="26"/>
      <c r="D3" s="26"/>
      <c r="E3" s="26"/>
      <c r="F3" s="2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  <c r="MI3" s="25"/>
      <c r="MJ3" s="25"/>
      <c r="MK3" s="25"/>
      <c r="ML3" s="25"/>
      <c r="MM3" s="25"/>
      <c r="MN3" s="25"/>
      <c r="MO3" s="25"/>
      <c r="MP3" s="25"/>
      <c r="MQ3" s="25"/>
      <c r="MR3" s="25"/>
      <c r="MS3" s="25"/>
      <c r="MT3" s="25"/>
      <c r="MU3" s="25"/>
      <c r="MV3" s="25"/>
      <c r="MW3" s="25"/>
      <c r="MX3" s="25"/>
      <c r="MY3" s="25"/>
      <c r="MZ3" s="25"/>
      <c r="NA3" s="25"/>
      <c r="NB3" s="25"/>
      <c r="NC3" s="25"/>
      <c r="ND3" s="25"/>
      <c r="NE3" s="25"/>
      <c r="NF3" s="25"/>
      <c r="NG3" s="25"/>
      <c r="NH3" s="25"/>
      <c r="NI3" s="25"/>
      <c r="NJ3" s="25"/>
      <c r="NK3" s="25"/>
      <c r="NL3" s="25"/>
      <c r="NM3" s="25"/>
      <c r="NN3" s="25"/>
      <c r="NO3" s="25"/>
      <c r="NP3" s="25"/>
      <c r="NQ3" s="25"/>
      <c r="NR3" s="25"/>
      <c r="NS3" s="25"/>
      <c r="NT3" s="25"/>
      <c r="NU3" s="25"/>
      <c r="NV3" s="25"/>
      <c r="NW3" s="25"/>
      <c r="NX3" s="25"/>
      <c r="NY3" s="25"/>
      <c r="NZ3" s="25"/>
      <c r="OA3" s="25"/>
      <c r="OB3" s="25"/>
      <c r="OC3" s="25"/>
      <c r="OD3" s="25"/>
      <c r="OE3" s="25"/>
      <c r="OF3" s="25"/>
      <c r="OG3" s="25"/>
      <c r="OH3" s="25"/>
      <c r="OI3" s="25"/>
      <c r="OJ3" s="25"/>
      <c r="OK3" s="25"/>
      <c r="OL3" s="25"/>
      <c r="OM3" s="25"/>
      <c r="ON3" s="25"/>
      <c r="OO3" s="25"/>
      <c r="OP3" s="25"/>
      <c r="OQ3" s="25"/>
      <c r="OR3" s="25"/>
      <c r="OS3" s="25"/>
      <c r="OT3" s="25"/>
      <c r="OU3" s="25"/>
      <c r="OV3" s="25"/>
      <c r="OW3" s="25"/>
      <c r="OX3" s="25"/>
      <c r="OY3" s="25"/>
      <c r="OZ3" s="25"/>
      <c r="PA3" s="25"/>
      <c r="PB3" s="25"/>
      <c r="PC3" s="25"/>
      <c r="PD3" s="25"/>
      <c r="PE3" s="25"/>
      <c r="PF3" s="25"/>
      <c r="PG3" s="25"/>
      <c r="PH3" s="25"/>
      <c r="PI3" s="25"/>
      <c r="PJ3" s="25"/>
      <c r="PK3" s="25"/>
      <c r="PL3" s="25"/>
      <c r="PM3" s="25"/>
      <c r="PN3" s="25"/>
      <c r="PO3" s="25"/>
      <c r="PP3" s="25"/>
      <c r="PQ3" s="25"/>
      <c r="PR3" s="25"/>
      <c r="PS3" s="25"/>
      <c r="PT3" s="25"/>
      <c r="PU3" s="25"/>
      <c r="PV3" s="25"/>
      <c r="PW3" s="25"/>
      <c r="PX3" s="25"/>
      <c r="PY3" s="25"/>
      <c r="PZ3" s="25"/>
      <c r="QA3" s="25"/>
      <c r="QB3" s="25"/>
      <c r="QC3" s="25"/>
      <c r="QD3" s="25"/>
      <c r="QE3" s="25"/>
      <c r="QF3" s="25"/>
      <c r="QG3" s="25"/>
      <c r="QH3" s="25"/>
      <c r="QI3" s="25"/>
      <c r="QJ3" s="25"/>
      <c r="QK3" s="25"/>
      <c r="QL3" s="25"/>
      <c r="QM3" s="25"/>
      <c r="QN3" s="25"/>
      <c r="QO3" s="25"/>
      <c r="QP3" s="25"/>
      <c r="QQ3" s="25"/>
      <c r="QR3" s="25"/>
      <c r="QS3" s="25"/>
      <c r="QT3" s="25"/>
      <c r="QU3" s="25"/>
      <c r="QV3" s="25"/>
      <c r="QW3" s="25"/>
      <c r="QX3" s="25"/>
      <c r="QY3" s="25"/>
      <c r="QZ3" s="25"/>
      <c r="RA3" s="25"/>
      <c r="RB3" s="25"/>
      <c r="RC3" s="25"/>
      <c r="RD3" s="25"/>
      <c r="RE3" s="25"/>
      <c r="RF3" s="25"/>
      <c r="RG3" s="25"/>
      <c r="RH3" s="25"/>
      <c r="RI3" s="25"/>
      <c r="RJ3" s="25"/>
      <c r="RK3" s="25"/>
      <c r="RL3" s="25"/>
      <c r="RM3" s="25"/>
      <c r="RN3" s="25"/>
      <c r="RO3" s="25"/>
      <c r="RP3" s="25"/>
      <c r="RQ3" s="25"/>
      <c r="RR3" s="25"/>
      <c r="RS3" s="25"/>
      <c r="RT3" s="25"/>
      <c r="RU3" s="25"/>
      <c r="RV3" s="25"/>
      <c r="RW3" s="25"/>
      <c r="RX3" s="25"/>
      <c r="RY3" s="25"/>
      <c r="RZ3" s="25"/>
      <c r="SA3" s="25"/>
      <c r="SB3" s="25"/>
      <c r="SC3" s="25"/>
      <c r="SD3" s="25"/>
      <c r="SE3" s="25"/>
      <c r="SF3" s="25"/>
      <c r="SG3" s="25"/>
      <c r="SH3" s="25"/>
      <c r="SI3" s="25"/>
      <c r="SJ3" s="25"/>
      <c r="SK3" s="25"/>
      <c r="SL3" s="25"/>
      <c r="SM3" s="25"/>
      <c r="SN3" s="25"/>
      <c r="SO3" s="25"/>
      <c r="SP3" s="25"/>
      <c r="SQ3" s="25"/>
      <c r="SR3" s="25"/>
      <c r="SS3" s="25"/>
      <c r="ST3" s="25"/>
      <c r="SU3" s="25"/>
      <c r="SV3" s="25"/>
      <c r="SW3" s="25"/>
      <c r="SX3" s="25"/>
      <c r="SY3" s="25"/>
      <c r="SZ3" s="25"/>
      <c r="TA3" s="25"/>
      <c r="TB3" s="25"/>
      <c r="TC3" s="25"/>
      <c r="TD3" s="25"/>
      <c r="TE3" s="25"/>
      <c r="TF3" s="25"/>
      <c r="TG3" s="25"/>
      <c r="TH3" s="25"/>
      <c r="TI3" s="25"/>
      <c r="TJ3" s="25"/>
      <c r="TK3" s="25"/>
      <c r="TL3" s="25"/>
      <c r="TM3" s="25"/>
      <c r="TN3" s="25"/>
      <c r="TO3" s="25"/>
      <c r="TP3" s="25"/>
      <c r="TQ3" s="25"/>
      <c r="TR3" s="25"/>
      <c r="TS3" s="25"/>
      <c r="TT3" s="25"/>
      <c r="TU3" s="25"/>
      <c r="TV3" s="25"/>
      <c r="TW3" s="25"/>
      <c r="TX3" s="25"/>
      <c r="TY3" s="25"/>
      <c r="TZ3" s="25"/>
      <c r="UA3" s="25"/>
      <c r="UB3" s="25"/>
      <c r="UC3" s="25"/>
      <c r="UD3" s="25"/>
      <c r="UE3" s="25"/>
      <c r="UF3" s="25"/>
      <c r="UG3" s="25"/>
      <c r="UH3" s="25"/>
      <c r="UI3" s="25"/>
      <c r="UJ3" s="25"/>
      <c r="UK3" s="25"/>
      <c r="UL3" s="25"/>
      <c r="UM3" s="25"/>
      <c r="UN3" s="25"/>
      <c r="UO3" s="25"/>
      <c r="UP3" s="25"/>
      <c r="UQ3" s="25"/>
      <c r="UR3" s="25"/>
      <c r="US3" s="25"/>
      <c r="UT3" s="25"/>
      <c r="UU3" s="25"/>
      <c r="UV3" s="25"/>
      <c r="UW3" s="25"/>
      <c r="UX3" s="25"/>
      <c r="UY3" s="25"/>
      <c r="UZ3" s="25"/>
      <c r="VA3" s="25"/>
      <c r="VB3" s="25"/>
      <c r="VC3" s="25"/>
      <c r="VD3" s="25"/>
      <c r="VE3" s="25"/>
      <c r="VF3" s="25"/>
      <c r="VG3" s="25"/>
      <c r="VH3" s="25"/>
      <c r="VI3" s="25"/>
      <c r="VJ3" s="25"/>
      <c r="VK3" s="25"/>
      <c r="VL3" s="25"/>
      <c r="VM3" s="25"/>
      <c r="VN3" s="25"/>
      <c r="VO3" s="25"/>
      <c r="VP3" s="25"/>
      <c r="VQ3" s="25"/>
      <c r="VR3" s="25"/>
      <c r="VS3" s="25"/>
      <c r="VT3" s="25"/>
      <c r="VU3" s="25"/>
      <c r="VV3" s="25"/>
      <c r="VW3" s="25"/>
      <c r="VX3" s="25"/>
      <c r="VY3" s="25"/>
      <c r="VZ3" s="25"/>
      <c r="WA3" s="25"/>
      <c r="WB3" s="25"/>
      <c r="WC3" s="25"/>
      <c r="WD3" s="25"/>
      <c r="WE3" s="25"/>
      <c r="WF3" s="25"/>
      <c r="WG3" s="25"/>
      <c r="WH3" s="25"/>
      <c r="WI3" s="25"/>
      <c r="WJ3" s="25"/>
      <c r="WK3" s="25"/>
      <c r="WL3" s="25"/>
      <c r="WM3" s="25"/>
      <c r="WN3" s="25"/>
      <c r="WO3" s="25"/>
      <c r="WP3" s="25"/>
      <c r="WQ3" s="25"/>
      <c r="WR3" s="25"/>
      <c r="WS3" s="25"/>
      <c r="WT3" s="25"/>
      <c r="WU3" s="25"/>
      <c r="WV3" s="25"/>
      <c r="WW3" s="25"/>
      <c r="WX3" s="25"/>
      <c r="WY3" s="25"/>
      <c r="WZ3" s="25"/>
      <c r="XA3" s="25"/>
      <c r="XB3" s="25"/>
      <c r="XC3" s="25"/>
      <c r="XD3" s="25"/>
      <c r="XE3" s="25"/>
      <c r="XF3" s="25"/>
      <c r="XG3" s="25"/>
      <c r="XH3" s="25"/>
      <c r="XI3" s="25"/>
      <c r="XJ3" s="25"/>
      <c r="XK3" s="25"/>
      <c r="XL3" s="25"/>
      <c r="XM3" s="25"/>
      <c r="XN3" s="25"/>
      <c r="XO3" s="25"/>
      <c r="XP3" s="25"/>
      <c r="XQ3" s="25"/>
      <c r="XR3" s="25"/>
      <c r="XS3" s="25"/>
      <c r="XT3" s="25"/>
      <c r="XU3" s="25"/>
      <c r="XV3" s="25"/>
      <c r="XW3" s="25"/>
      <c r="XX3" s="25"/>
      <c r="XY3" s="25"/>
      <c r="XZ3" s="25"/>
      <c r="YA3" s="25"/>
      <c r="YB3" s="25"/>
      <c r="YC3" s="25"/>
      <c r="YD3" s="25"/>
      <c r="YE3" s="25"/>
      <c r="YF3" s="25"/>
      <c r="YG3" s="25"/>
      <c r="YH3" s="25"/>
      <c r="YI3" s="25"/>
      <c r="YJ3" s="25"/>
      <c r="YK3" s="25"/>
      <c r="YL3" s="25"/>
      <c r="YM3" s="25"/>
      <c r="YN3" s="25"/>
      <c r="YO3" s="25"/>
      <c r="YP3" s="25"/>
      <c r="YQ3" s="25"/>
      <c r="YR3" s="25"/>
      <c r="YS3" s="25"/>
      <c r="YT3" s="25"/>
      <c r="YU3" s="25"/>
      <c r="YV3" s="25"/>
      <c r="YW3" s="25"/>
      <c r="YX3" s="25"/>
      <c r="YY3" s="25"/>
      <c r="YZ3" s="25"/>
      <c r="ZA3" s="25"/>
      <c r="ZB3" s="25"/>
      <c r="ZC3" s="25"/>
      <c r="ZD3" s="25"/>
      <c r="ZE3" s="25"/>
      <c r="ZF3" s="25"/>
      <c r="ZG3" s="25"/>
      <c r="ZH3" s="25"/>
      <c r="ZI3" s="25"/>
      <c r="ZJ3" s="25"/>
      <c r="ZK3" s="25"/>
      <c r="ZL3" s="25"/>
      <c r="ZM3" s="25"/>
      <c r="ZN3" s="25"/>
      <c r="ZO3" s="25"/>
      <c r="ZP3" s="25"/>
      <c r="ZQ3" s="25"/>
      <c r="ZR3" s="25"/>
      <c r="ZS3" s="25"/>
      <c r="ZT3" s="25"/>
      <c r="ZU3" s="25"/>
      <c r="ZV3" s="25"/>
      <c r="ZW3" s="25"/>
      <c r="ZX3" s="25"/>
      <c r="ZY3" s="25"/>
      <c r="ZZ3" s="25"/>
      <c r="AAA3" s="25"/>
      <c r="AAB3" s="25"/>
      <c r="AAC3" s="25"/>
      <c r="AAD3" s="25"/>
      <c r="AAE3" s="25"/>
      <c r="AAF3" s="25"/>
      <c r="AAG3" s="25"/>
      <c r="AAH3" s="25"/>
      <c r="AAI3" s="25"/>
      <c r="AAJ3" s="25"/>
      <c r="AAK3" s="25"/>
      <c r="AAL3" s="25"/>
      <c r="AAM3" s="25"/>
      <c r="AAN3" s="25"/>
      <c r="AAO3" s="25"/>
      <c r="AAP3" s="25"/>
      <c r="AAQ3" s="25"/>
      <c r="AAR3" s="25"/>
      <c r="AAS3" s="25"/>
      <c r="AAT3" s="25"/>
      <c r="AAU3" s="25"/>
      <c r="AAV3" s="25"/>
      <c r="AAW3" s="25"/>
      <c r="AAX3" s="25"/>
      <c r="AAY3" s="25"/>
      <c r="AAZ3" s="25"/>
      <c r="ABA3" s="25"/>
      <c r="ABB3" s="25"/>
      <c r="ABC3" s="25"/>
      <c r="ABD3" s="25"/>
      <c r="ABE3" s="25"/>
      <c r="ABF3" s="25"/>
      <c r="ABG3" s="25"/>
      <c r="ABH3" s="25"/>
      <c r="ABI3" s="25"/>
      <c r="ABJ3" s="25"/>
      <c r="ABK3" s="25"/>
      <c r="ABL3" s="25"/>
      <c r="ABM3" s="25"/>
      <c r="ABN3" s="25"/>
      <c r="ABO3" s="25"/>
      <c r="ABP3" s="25"/>
      <c r="ABQ3" s="25"/>
      <c r="ABR3" s="25"/>
      <c r="ABS3" s="25"/>
      <c r="ABT3" s="25"/>
      <c r="ABU3" s="25"/>
      <c r="ABV3" s="25"/>
      <c r="ABW3" s="25"/>
      <c r="ABX3" s="25"/>
      <c r="ABY3" s="25"/>
      <c r="ABZ3" s="25"/>
      <c r="ACA3" s="25"/>
      <c r="ACB3" s="25"/>
      <c r="ACC3" s="25"/>
      <c r="ACD3" s="25"/>
      <c r="ACE3" s="25"/>
      <c r="ACF3" s="25"/>
      <c r="ACG3" s="25"/>
      <c r="ACH3" s="25"/>
      <c r="ACI3" s="25"/>
      <c r="ACJ3" s="25"/>
      <c r="ACK3" s="25"/>
      <c r="ACL3" s="25"/>
      <c r="ACM3" s="25"/>
      <c r="ACN3" s="25"/>
      <c r="ACO3" s="25"/>
      <c r="ACP3" s="25"/>
      <c r="ACQ3" s="25"/>
      <c r="ACR3" s="25"/>
      <c r="ACS3" s="25"/>
      <c r="ACT3" s="25"/>
      <c r="ACU3" s="25"/>
      <c r="ACV3" s="25"/>
      <c r="ACW3" s="25"/>
      <c r="ACX3" s="25"/>
      <c r="ACY3" s="25"/>
      <c r="ACZ3" s="25"/>
      <c r="ADA3" s="25"/>
      <c r="ADB3" s="25"/>
      <c r="ADC3" s="25"/>
      <c r="ADD3" s="25"/>
      <c r="ADE3" s="25"/>
      <c r="ADF3" s="25"/>
      <c r="ADG3" s="25"/>
      <c r="ADH3" s="25"/>
      <c r="ADI3" s="25"/>
      <c r="ADJ3" s="25"/>
      <c r="ADK3" s="25"/>
      <c r="ADL3" s="25"/>
      <c r="ADM3" s="25"/>
      <c r="ADN3" s="25"/>
      <c r="ADO3" s="25"/>
      <c r="ADP3" s="25"/>
      <c r="ADQ3" s="25"/>
      <c r="ADR3" s="25"/>
      <c r="ADS3" s="25"/>
      <c r="ADT3" s="25"/>
      <c r="ADU3" s="25"/>
      <c r="ADV3" s="25"/>
      <c r="ADW3" s="25"/>
      <c r="ADX3" s="25"/>
      <c r="ADY3" s="25"/>
      <c r="ADZ3" s="25"/>
      <c r="AEA3" s="25"/>
      <c r="AEB3" s="25"/>
      <c r="AEC3" s="25"/>
      <c r="AED3" s="25"/>
      <c r="AEE3" s="25"/>
      <c r="AEF3" s="25"/>
      <c r="AEG3" s="25"/>
      <c r="AEH3" s="25"/>
      <c r="AEI3" s="25"/>
      <c r="AEJ3" s="25"/>
      <c r="AEK3" s="25"/>
      <c r="AEL3" s="25"/>
      <c r="AEM3" s="25"/>
      <c r="AEN3" s="25"/>
      <c r="AEO3" s="25"/>
      <c r="AEP3" s="25"/>
      <c r="AEQ3" s="25"/>
      <c r="AER3" s="25"/>
      <c r="AES3" s="25"/>
      <c r="AET3" s="25"/>
      <c r="AEU3" s="25"/>
      <c r="AEV3" s="25"/>
      <c r="AEW3" s="25"/>
      <c r="AEX3" s="25"/>
      <c r="AEY3" s="25"/>
      <c r="AEZ3" s="25"/>
      <c r="AFA3" s="25"/>
      <c r="AFB3" s="25"/>
      <c r="AFC3" s="25"/>
      <c r="AFD3" s="25"/>
      <c r="AFE3" s="25"/>
      <c r="AFF3" s="25"/>
      <c r="AFG3" s="25"/>
      <c r="AFH3" s="25"/>
      <c r="AFI3" s="25"/>
      <c r="AFJ3" s="25"/>
      <c r="AFK3" s="25"/>
      <c r="AFL3" s="25"/>
      <c r="AFM3" s="25"/>
      <c r="AFN3" s="25"/>
      <c r="AFO3" s="25"/>
      <c r="AFP3" s="25"/>
      <c r="AFQ3" s="25"/>
      <c r="AFR3" s="25"/>
      <c r="AFS3" s="25"/>
      <c r="AFT3" s="25"/>
      <c r="AFU3" s="25"/>
      <c r="AFV3" s="25"/>
      <c r="AFW3" s="25"/>
      <c r="AFX3" s="25"/>
      <c r="AFY3" s="25"/>
      <c r="AFZ3" s="25"/>
      <c r="AGA3" s="25"/>
      <c r="AGB3" s="25"/>
      <c r="AGC3" s="25"/>
      <c r="AGD3" s="25"/>
      <c r="AGE3" s="25"/>
      <c r="AGF3" s="25"/>
      <c r="AGG3" s="25"/>
      <c r="AGH3" s="25"/>
      <c r="AGI3" s="25"/>
      <c r="AGJ3" s="25"/>
      <c r="AGK3" s="25"/>
      <c r="AGL3" s="25"/>
      <c r="AGM3" s="25"/>
      <c r="AGN3" s="25"/>
      <c r="AGO3" s="25"/>
      <c r="AGP3" s="25"/>
      <c r="AGQ3" s="25"/>
      <c r="AGR3" s="25"/>
      <c r="AGS3" s="25"/>
      <c r="AGT3" s="25"/>
      <c r="AGU3" s="25"/>
      <c r="AGV3" s="25"/>
      <c r="AGW3" s="25"/>
      <c r="AGX3" s="25"/>
      <c r="AGY3" s="25"/>
      <c r="AGZ3" s="25"/>
      <c r="AHA3" s="25"/>
      <c r="AHB3" s="25"/>
      <c r="AHC3" s="25"/>
      <c r="AHD3" s="25"/>
      <c r="AHE3" s="25"/>
      <c r="AHF3" s="25"/>
      <c r="AHG3" s="25"/>
      <c r="AHH3" s="25"/>
      <c r="AHI3" s="25"/>
      <c r="AHJ3" s="25"/>
      <c r="AHK3" s="25"/>
      <c r="AHL3" s="25"/>
      <c r="AHM3" s="25"/>
      <c r="AHN3" s="25"/>
      <c r="AHO3" s="25"/>
      <c r="AHP3" s="25"/>
      <c r="AHQ3" s="25"/>
      <c r="AHR3" s="25"/>
      <c r="AHS3" s="25"/>
      <c r="AHT3" s="25"/>
      <c r="AHU3" s="25"/>
      <c r="AHV3" s="25"/>
      <c r="AHW3" s="25"/>
      <c r="AHX3" s="25"/>
      <c r="AHY3" s="25"/>
      <c r="AHZ3" s="25"/>
      <c r="AIA3" s="25"/>
      <c r="AIB3" s="25"/>
      <c r="AIC3" s="25"/>
      <c r="AID3" s="25"/>
      <c r="AIE3" s="25"/>
      <c r="AIF3" s="25"/>
      <c r="AIG3" s="25"/>
      <c r="AIH3" s="25"/>
      <c r="AII3" s="25"/>
      <c r="AIJ3" s="25"/>
      <c r="AIK3" s="25"/>
      <c r="AIL3" s="25"/>
      <c r="AIM3" s="25"/>
      <c r="AIN3" s="25"/>
      <c r="AIO3" s="25"/>
      <c r="AIP3" s="25"/>
      <c r="AIQ3" s="25"/>
      <c r="AIR3" s="25"/>
      <c r="AIS3" s="25"/>
      <c r="AIT3" s="25"/>
      <c r="AIU3" s="25"/>
      <c r="AIV3" s="25"/>
      <c r="AIW3" s="25"/>
      <c r="AIX3" s="25"/>
      <c r="AIY3" s="25"/>
      <c r="AIZ3" s="25"/>
      <c r="AJA3" s="25"/>
      <c r="AJB3" s="25"/>
      <c r="AJC3" s="25"/>
      <c r="AJD3" s="25"/>
      <c r="AJE3" s="25"/>
      <c r="AJF3" s="25"/>
      <c r="AJG3" s="25"/>
      <c r="AJH3" s="25"/>
      <c r="AJI3" s="25"/>
      <c r="AJJ3" s="25"/>
      <c r="AJK3" s="25"/>
      <c r="AJL3" s="25"/>
      <c r="AJM3" s="25"/>
      <c r="AJN3" s="25"/>
      <c r="AJO3" s="25"/>
      <c r="AJP3" s="25"/>
      <c r="AJQ3" s="25"/>
      <c r="AJR3" s="25"/>
      <c r="AJS3" s="25"/>
      <c r="AJT3" s="25"/>
      <c r="AJU3" s="25"/>
      <c r="AJV3" s="25"/>
      <c r="AJW3" s="25"/>
      <c r="AJX3" s="25"/>
      <c r="AJY3" s="25"/>
      <c r="AJZ3" s="25"/>
      <c r="AKA3" s="25"/>
      <c r="AKB3" s="25"/>
      <c r="AKC3" s="25"/>
      <c r="AKD3" s="25"/>
      <c r="AKE3" s="25"/>
      <c r="AKF3" s="25"/>
      <c r="AKG3" s="25"/>
      <c r="AKH3" s="25"/>
      <c r="AKI3" s="25"/>
      <c r="AKJ3" s="25"/>
      <c r="AKK3" s="25"/>
      <c r="AKL3" s="25"/>
      <c r="AKM3" s="25"/>
      <c r="AKN3" s="25"/>
      <c r="AKO3" s="25"/>
      <c r="AKP3" s="25"/>
      <c r="AKQ3" s="25"/>
      <c r="AKR3" s="25"/>
      <c r="AKS3" s="25"/>
      <c r="AKT3" s="25"/>
      <c r="AKU3" s="25"/>
      <c r="AKV3" s="25"/>
      <c r="AKW3" s="25"/>
      <c r="AKX3" s="25"/>
      <c r="AKY3" s="25"/>
      <c r="AKZ3" s="25"/>
      <c r="ALA3" s="25"/>
      <c r="ALB3" s="25"/>
      <c r="ALC3" s="25"/>
      <c r="ALD3" s="25"/>
      <c r="ALE3" s="25"/>
      <c r="ALF3" s="25"/>
      <c r="ALG3" s="25"/>
      <c r="ALH3" s="25"/>
      <c r="ALI3" s="25"/>
      <c r="ALJ3" s="25"/>
      <c r="ALK3" s="25"/>
      <c r="ALL3" s="25"/>
      <c r="ALM3" s="25"/>
      <c r="ALN3" s="25"/>
      <c r="ALO3" s="25"/>
      <c r="ALP3" s="25"/>
      <c r="ALQ3" s="25"/>
      <c r="ALR3" s="25"/>
      <c r="ALS3" s="25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</row>
    <row r="4" spans="1:1022" ht="15">
      <c r="A4" s="26" t="s">
        <v>159</v>
      </c>
      <c r="B4" s="30" t="s">
        <v>160</v>
      </c>
      <c r="C4" s="26"/>
      <c r="D4" s="26"/>
      <c r="E4" s="26"/>
      <c r="F4" s="2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5"/>
      <c r="RZ4" s="25"/>
      <c r="SA4" s="25"/>
      <c r="SB4" s="25"/>
      <c r="SC4" s="25"/>
      <c r="SD4" s="25"/>
      <c r="SE4" s="25"/>
      <c r="SF4" s="25"/>
      <c r="SG4" s="25"/>
      <c r="SH4" s="25"/>
      <c r="SI4" s="25"/>
      <c r="SJ4" s="25"/>
      <c r="SK4" s="25"/>
      <c r="SL4" s="25"/>
      <c r="SM4" s="25"/>
      <c r="SN4" s="25"/>
      <c r="SO4" s="25"/>
      <c r="SP4" s="25"/>
      <c r="SQ4" s="25"/>
      <c r="SR4" s="25"/>
      <c r="SS4" s="25"/>
      <c r="ST4" s="25"/>
      <c r="SU4" s="25"/>
      <c r="SV4" s="25"/>
      <c r="SW4" s="25"/>
      <c r="SX4" s="25"/>
      <c r="SY4" s="25"/>
      <c r="SZ4" s="25"/>
      <c r="TA4" s="25"/>
      <c r="TB4" s="25"/>
      <c r="TC4" s="25"/>
      <c r="TD4" s="25"/>
      <c r="TE4" s="25"/>
      <c r="TF4" s="25"/>
      <c r="TG4" s="25"/>
      <c r="TH4" s="25"/>
      <c r="TI4" s="25"/>
      <c r="TJ4" s="25"/>
      <c r="TK4" s="25"/>
      <c r="TL4" s="25"/>
      <c r="TM4" s="25"/>
      <c r="TN4" s="25"/>
      <c r="TO4" s="25"/>
      <c r="TP4" s="25"/>
      <c r="TQ4" s="25"/>
      <c r="TR4" s="25"/>
      <c r="TS4" s="25"/>
      <c r="TT4" s="25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 s="25"/>
      <c r="UL4" s="25"/>
      <c r="UM4" s="25"/>
      <c r="UN4" s="25"/>
      <c r="UO4" s="25"/>
      <c r="UP4" s="25"/>
      <c r="UQ4" s="25"/>
      <c r="UR4" s="25"/>
      <c r="US4" s="25"/>
      <c r="UT4" s="25"/>
      <c r="UU4" s="25"/>
      <c r="UV4" s="25"/>
      <c r="UW4" s="25"/>
      <c r="UX4" s="25"/>
      <c r="UY4" s="25"/>
      <c r="UZ4" s="25"/>
      <c r="VA4" s="25"/>
      <c r="VB4" s="25"/>
      <c r="VC4" s="25"/>
      <c r="VD4" s="25"/>
      <c r="VE4" s="25"/>
      <c r="VF4" s="25"/>
      <c r="VG4" s="25"/>
      <c r="VH4" s="25"/>
      <c r="VI4" s="25"/>
      <c r="VJ4" s="25"/>
      <c r="VK4" s="25"/>
      <c r="VL4" s="25"/>
      <c r="VM4" s="25"/>
      <c r="VN4" s="25"/>
      <c r="VO4" s="25"/>
      <c r="VP4" s="25"/>
      <c r="VQ4" s="25"/>
      <c r="VR4" s="25"/>
      <c r="VS4" s="25"/>
      <c r="VT4" s="25"/>
      <c r="VU4" s="25"/>
      <c r="VV4" s="25"/>
      <c r="VW4" s="25"/>
      <c r="VX4" s="25"/>
      <c r="VY4" s="25"/>
      <c r="VZ4" s="25"/>
      <c r="WA4" s="25"/>
      <c r="WB4" s="25"/>
      <c r="WC4" s="25"/>
      <c r="WD4" s="25"/>
      <c r="WE4" s="25"/>
      <c r="WF4" s="25"/>
      <c r="WG4" s="25"/>
      <c r="WH4" s="25"/>
      <c r="WI4" s="25"/>
      <c r="WJ4" s="25"/>
      <c r="WK4" s="25"/>
      <c r="WL4" s="25"/>
      <c r="WM4" s="25"/>
      <c r="WN4" s="25"/>
      <c r="WO4" s="25"/>
      <c r="WP4" s="25"/>
      <c r="WQ4" s="25"/>
      <c r="WR4" s="25"/>
      <c r="WS4" s="25"/>
      <c r="WT4" s="25"/>
      <c r="WU4" s="25"/>
      <c r="WV4" s="25"/>
      <c r="WW4" s="25"/>
      <c r="WX4" s="25"/>
      <c r="WY4" s="25"/>
      <c r="WZ4" s="25"/>
      <c r="XA4" s="25"/>
      <c r="XB4" s="25"/>
      <c r="XC4" s="25"/>
      <c r="XD4" s="25"/>
      <c r="XE4" s="25"/>
      <c r="XF4" s="25"/>
      <c r="XG4" s="25"/>
      <c r="XH4" s="25"/>
      <c r="XI4" s="25"/>
      <c r="XJ4" s="25"/>
      <c r="XK4" s="25"/>
      <c r="XL4" s="25"/>
      <c r="XM4" s="25"/>
      <c r="XN4" s="25"/>
      <c r="XO4" s="25"/>
      <c r="XP4" s="25"/>
      <c r="XQ4" s="25"/>
      <c r="XR4" s="25"/>
      <c r="XS4" s="25"/>
      <c r="XT4" s="25"/>
      <c r="XU4" s="25"/>
      <c r="XV4" s="25"/>
      <c r="XW4" s="25"/>
      <c r="XX4" s="25"/>
      <c r="XY4" s="25"/>
      <c r="XZ4" s="25"/>
      <c r="YA4" s="25"/>
      <c r="YB4" s="25"/>
      <c r="YC4" s="25"/>
      <c r="YD4" s="25"/>
      <c r="YE4" s="25"/>
      <c r="YF4" s="25"/>
      <c r="YG4" s="25"/>
      <c r="YH4" s="25"/>
      <c r="YI4" s="25"/>
      <c r="YJ4" s="25"/>
      <c r="YK4" s="25"/>
      <c r="YL4" s="25"/>
      <c r="YM4" s="25"/>
      <c r="YN4" s="25"/>
      <c r="YO4" s="25"/>
      <c r="YP4" s="25"/>
      <c r="YQ4" s="25"/>
      <c r="YR4" s="25"/>
      <c r="YS4" s="25"/>
      <c r="YT4" s="25"/>
      <c r="YU4" s="25"/>
      <c r="YV4" s="25"/>
      <c r="YW4" s="25"/>
      <c r="YX4" s="25"/>
      <c r="YY4" s="25"/>
      <c r="YZ4" s="25"/>
      <c r="ZA4" s="25"/>
      <c r="ZB4" s="25"/>
      <c r="ZC4" s="25"/>
      <c r="ZD4" s="25"/>
      <c r="ZE4" s="25"/>
      <c r="ZF4" s="25"/>
      <c r="ZG4" s="25"/>
      <c r="ZH4" s="25"/>
      <c r="ZI4" s="25"/>
      <c r="ZJ4" s="25"/>
      <c r="ZK4" s="25"/>
      <c r="ZL4" s="25"/>
      <c r="ZM4" s="25"/>
      <c r="ZN4" s="25"/>
      <c r="ZO4" s="25"/>
      <c r="ZP4" s="25"/>
      <c r="ZQ4" s="25"/>
      <c r="ZR4" s="25"/>
      <c r="ZS4" s="25"/>
      <c r="ZT4" s="25"/>
      <c r="ZU4" s="25"/>
      <c r="ZV4" s="25"/>
      <c r="ZW4" s="25"/>
      <c r="ZX4" s="25"/>
      <c r="ZY4" s="25"/>
      <c r="ZZ4" s="25"/>
      <c r="AAA4" s="25"/>
      <c r="AAB4" s="25"/>
      <c r="AAC4" s="25"/>
      <c r="AAD4" s="25"/>
      <c r="AAE4" s="25"/>
      <c r="AAF4" s="25"/>
      <c r="AAG4" s="25"/>
      <c r="AAH4" s="25"/>
      <c r="AAI4" s="25"/>
      <c r="AAJ4" s="25"/>
      <c r="AAK4" s="25"/>
      <c r="AAL4" s="25"/>
      <c r="AAM4" s="25"/>
      <c r="AAN4" s="25"/>
      <c r="AAO4" s="25"/>
      <c r="AAP4" s="25"/>
      <c r="AAQ4" s="25"/>
      <c r="AAR4" s="25"/>
      <c r="AAS4" s="25"/>
      <c r="AAT4" s="25"/>
      <c r="AAU4" s="25"/>
      <c r="AAV4" s="25"/>
      <c r="AAW4" s="25"/>
      <c r="AAX4" s="25"/>
      <c r="AAY4" s="25"/>
      <c r="AAZ4" s="25"/>
      <c r="ABA4" s="25"/>
      <c r="ABB4" s="25"/>
      <c r="ABC4" s="25"/>
      <c r="ABD4" s="25"/>
      <c r="ABE4" s="25"/>
      <c r="ABF4" s="25"/>
      <c r="ABG4" s="25"/>
      <c r="ABH4" s="25"/>
      <c r="ABI4" s="25"/>
      <c r="ABJ4" s="25"/>
      <c r="ABK4" s="25"/>
      <c r="ABL4" s="25"/>
      <c r="ABM4" s="25"/>
      <c r="ABN4" s="25"/>
      <c r="ABO4" s="25"/>
      <c r="ABP4" s="25"/>
      <c r="ABQ4" s="25"/>
      <c r="ABR4" s="25"/>
      <c r="ABS4" s="25"/>
      <c r="ABT4" s="25"/>
      <c r="ABU4" s="25"/>
      <c r="ABV4" s="25"/>
      <c r="ABW4" s="25"/>
      <c r="ABX4" s="25"/>
      <c r="ABY4" s="25"/>
      <c r="ABZ4" s="25"/>
      <c r="ACA4" s="25"/>
      <c r="ACB4" s="25"/>
      <c r="ACC4" s="25"/>
      <c r="ACD4" s="25"/>
      <c r="ACE4" s="25"/>
      <c r="ACF4" s="25"/>
      <c r="ACG4" s="25"/>
      <c r="ACH4" s="25"/>
      <c r="ACI4" s="25"/>
      <c r="ACJ4" s="25"/>
      <c r="ACK4" s="25"/>
      <c r="ACL4" s="25"/>
      <c r="ACM4" s="25"/>
      <c r="ACN4" s="25"/>
      <c r="ACO4" s="25"/>
      <c r="ACP4" s="25"/>
      <c r="ACQ4" s="25"/>
      <c r="ACR4" s="25"/>
      <c r="ACS4" s="25"/>
      <c r="ACT4" s="25"/>
      <c r="ACU4" s="25"/>
      <c r="ACV4" s="25"/>
      <c r="ACW4" s="25"/>
      <c r="ACX4" s="25"/>
      <c r="ACY4" s="25"/>
      <c r="ACZ4" s="25"/>
      <c r="ADA4" s="25"/>
      <c r="ADB4" s="25"/>
      <c r="ADC4" s="25"/>
      <c r="ADD4" s="25"/>
      <c r="ADE4" s="25"/>
      <c r="ADF4" s="25"/>
      <c r="ADG4" s="25"/>
      <c r="ADH4" s="25"/>
      <c r="ADI4" s="25"/>
      <c r="ADJ4" s="25"/>
      <c r="ADK4" s="25"/>
      <c r="ADL4" s="25"/>
      <c r="ADM4" s="25"/>
      <c r="ADN4" s="25"/>
      <c r="ADO4" s="25"/>
      <c r="ADP4" s="25"/>
      <c r="ADQ4" s="25"/>
      <c r="ADR4" s="25"/>
      <c r="ADS4" s="25"/>
      <c r="ADT4" s="25"/>
      <c r="ADU4" s="25"/>
      <c r="ADV4" s="25"/>
      <c r="ADW4" s="25"/>
      <c r="ADX4" s="25"/>
      <c r="ADY4" s="25"/>
      <c r="ADZ4" s="25"/>
      <c r="AEA4" s="25"/>
      <c r="AEB4" s="25"/>
      <c r="AEC4" s="25"/>
      <c r="AED4" s="25"/>
      <c r="AEE4" s="25"/>
      <c r="AEF4" s="25"/>
      <c r="AEG4" s="25"/>
      <c r="AEH4" s="25"/>
      <c r="AEI4" s="25"/>
      <c r="AEJ4" s="25"/>
      <c r="AEK4" s="25"/>
      <c r="AEL4" s="25"/>
      <c r="AEM4" s="25"/>
      <c r="AEN4" s="25"/>
      <c r="AEO4" s="25"/>
      <c r="AEP4" s="25"/>
      <c r="AEQ4" s="25"/>
      <c r="AER4" s="25"/>
      <c r="AES4" s="25"/>
      <c r="AET4" s="25"/>
      <c r="AEU4" s="25"/>
      <c r="AEV4" s="25"/>
      <c r="AEW4" s="25"/>
      <c r="AEX4" s="25"/>
      <c r="AEY4" s="25"/>
      <c r="AEZ4" s="25"/>
      <c r="AFA4" s="25"/>
      <c r="AFB4" s="25"/>
      <c r="AFC4" s="25"/>
      <c r="AFD4" s="25"/>
      <c r="AFE4" s="25"/>
      <c r="AFF4" s="25"/>
      <c r="AFG4" s="25"/>
      <c r="AFH4" s="25"/>
      <c r="AFI4" s="25"/>
      <c r="AFJ4" s="25"/>
      <c r="AFK4" s="25"/>
      <c r="AFL4" s="25"/>
      <c r="AFM4" s="25"/>
      <c r="AFN4" s="25"/>
      <c r="AFO4" s="25"/>
      <c r="AFP4" s="25"/>
      <c r="AFQ4" s="25"/>
      <c r="AFR4" s="25"/>
      <c r="AFS4" s="25"/>
      <c r="AFT4" s="25"/>
      <c r="AFU4" s="25"/>
      <c r="AFV4" s="25"/>
      <c r="AFW4" s="25"/>
      <c r="AFX4" s="25"/>
      <c r="AFY4" s="25"/>
      <c r="AFZ4" s="25"/>
      <c r="AGA4" s="25"/>
      <c r="AGB4" s="25"/>
      <c r="AGC4" s="25"/>
      <c r="AGD4" s="25"/>
      <c r="AGE4" s="25"/>
      <c r="AGF4" s="25"/>
      <c r="AGG4" s="25"/>
      <c r="AGH4" s="25"/>
      <c r="AGI4" s="25"/>
      <c r="AGJ4" s="25"/>
      <c r="AGK4" s="25"/>
      <c r="AGL4" s="25"/>
      <c r="AGM4" s="25"/>
      <c r="AGN4" s="25"/>
      <c r="AGO4" s="25"/>
      <c r="AGP4" s="25"/>
      <c r="AGQ4" s="25"/>
      <c r="AGR4" s="25"/>
      <c r="AGS4" s="25"/>
      <c r="AGT4" s="25"/>
      <c r="AGU4" s="25"/>
      <c r="AGV4" s="25"/>
      <c r="AGW4" s="25"/>
      <c r="AGX4" s="25"/>
      <c r="AGY4" s="25"/>
      <c r="AGZ4" s="25"/>
      <c r="AHA4" s="25"/>
      <c r="AHB4" s="25"/>
      <c r="AHC4" s="25"/>
      <c r="AHD4" s="25"/>
      <c r="AHE4" s="25"/>
      <c r="AHF4" s="25"/>
      <c r="AHG4" s="25"/>
      <c r="AHH4" s="25"/>
      <c r="AHI4" s="25"/>
      <c r="AHJ4" s="25"/>
      <c r="AHK4" s="25"/>
      <c r="AHL4" s="25"/>
      <c r="AHM4" s="25"/>
      <c r="AHN4" s="25"/>
      <c r="AHO4" s="25"/>
      <c r="AHP4" s="25"/>
      <c r="AHQ4" s="25"/>
      <c r="AHR4" s="25"/>
      <c r="AHS4" s="25"/>
      <c r="AHT4" s="25"/>
      <c r="AHU4" s="25"/>
      <c r="AHV4" s="25"/>
      <c r="AHW4" s="25"/>
      <c r="AHX4" s="25"/>
      <c r="AHY4" s="25"/>
      <c r="AHZ4" s="25"/>
      <c r="AIA4" s="25"/>
      <c r="AIB4" s="25"/>
      <c r="AIC4" s="25"/>
      <c r="AID4" s="25"/>
      <c r="AIE4" s="25"/>
      <c r="AIF4" s="25"/>
      <c r="AIG4" s="25"/>
      <c r="AIH4" s="25"/>
      <c r="AII4" s="25"/>
      <c r="AIJ4" s="25"/>
      <c r="AIK4" s="25"/>
      <c r="AIL4" s="25"/>
      <c r="AIM4" s="25"/>
      <c r="AIN4" s="25"/>
      <c r="AIO4" s="25"/>
      <c r="AIP4" s="25"/>
      <c r="AIQ4" s="25"/>
      <c r="AIR4" s="25"/>
      <c r="AIS4" s="25"/>
      <c r="AIT4" s="25"/>
      <c r="AIU4" s="25"/>
      <c r="AIV4" s="25"/>
      <c r="AIW4" s="25"/>
      <c r="AIX4" s="25"/>
      <c r="AIY4" s="25"/>
      <c r="AIZ4" s="25"/>
      <c r="AJA4" s="25"/>
      <c r="AJB4" s="25"/>
      <c r="AJC4" s="25"/>
      <c r="AJD4" s="25"/>
      <c r="AJE4" s="25"/>
      <c r="AJF4" s="25"/>
      <c r="AJG4" s="25"/>
      <c r="AJH4" s="25"/>
      <c r="AJI4" s="25"/>
      <c r="AJJ4" s="25"/>
      <c r="AJK4" s="25"/>
      <c r="AJL4" s="25"/>
      <c r="AJM4" s="25"/>
      <c r="AJN4" s="25"/>
      <c r="AJO4" s="25"/>
      <c r="AJP4" s="25"/>
      <c r="AJQ4" s="25"/>
      <c r="AJR4" s="25"/>
      <c r="AJS4" s="25"/>
      <c r="AJT4" s="25"/>
      <c r="AJU4" s="25"/>
      <c r="AJV4" s="25"/>
      <c r="AJW4" s="25"/>
      <c r="AJX4" s="25"/>
      <c r="AJY4" s="25"/>
      <c r="AJZ4" s="25"/>
      <c r="AKA4" s="25"/>
      <c r="AKB4" s="25"/>
      <c r="AKC4" s="25"/>
      <c r="AKD4" s="25"/>
      <c r="AKE4" s="25"/>
      <c r="AKF4" s="25"/>
      <c r="AKG4" s="25"/>
      <c r="AKH4" s="25"/>
      <c r="AKI4" s="25"/>
      <c r="AKJ4" s="25"/>
      <c r="AKK4" s="25"/>
      <c r="AKL4" s="25"/>
      <c r="AKM4" s="25"/>
      <c r="AKN4" s="25"/>
      <c r="AKO4" s="25"/>
      <c r="AKP4" s="25"/>
      <c r="AKQ4" s="25"/>
      <c r="AKR4" s="25"/>
      <c r="AKS4" s="25"/>
      <c r="AKT4" s="25"/>
      <c r="AKU4" s="25"/>
      <c r="AKV4" s="25"/>
      <c r="AKW4" s="25"/>
      <c r="AKX4" s="25"/>
      <c r="AKY4" s="25"/>
      <c r="AKZ4" s="25"/>
      <c r="ALA4" s="25"/>
      <c r="ALB4" s="25"/>
      <c r="ALC4" s="25"/>
      <c r="ALD4" s="25"/>
      <c r="ALE4" s="25"/>
      <c r="ALF4" s="25"/>
      <c r="ALG4" s="25"/>
      <c r="ALH4" s="25"/>
      <c r="ALI4" s="25"/>
      <c r="ALJ4" s="25"/>
      <c r="ALK4" s="25"/>
      <c r="ALL4" s="25"/>
      <c r="ALM4" s="25"/>
      <c r="ALN4" s="25"/>
      <c r="ALO4" s="25"/>
      <c r="ALP4" s="25"/>
      <c r="ALQ4" s="25"/>
      <c r="ALR4" s="25"/>
      <c r="ALS4" s="25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</row>
    <row r="5" spans="1:1022" ht="15">
      <c r="A5" s="26"/>
      <c r="B5" s="30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</row>
    <row r="6" spans="1:1022" ht="15">
      <c r="A6" s="26"/>
      <c r="B6" s="31" t="s">
        <v>17</v>
      </c>
      <c r="C6" s="26" t="s">
        <v>161</v>
      </c>
      <c r="D6" s="26"/>
      <c r="E6" s="26"/>
      <c r="F6" s="26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  <c r="KB6" s="25"/>
      <c r="KC6" s="25"/>
      <c r="KD6" s="25"/>
      <c r="KE6" s="25"/>
      <c r="KF6" s="25"/>
      <c r="KG6" s="25"/>
      <c r="KH6" s="25"/>
      <c r="KI6" s="25"/>
      <c r="KJ6" s="25"/>
      <c r="KK6" s="25"/>
      <c r="KL6" s="25"/>
      <c r="KM6" s="25"/>
      <c r="KN6" s="25"/>
      <c r="KO6" s="25"/>
      <c r="KP6" s="25"/>
      <c r="KQ6" s="25"/>
      <c r="KR6" s="25"/>
      <c r="KS6" s="25"/>
      <c r="KT6" s="25"/>
      <c r="KU6" s="25"/>
      <c r="KV6" s="25"/>
      <c r="KW6" s="25"/>
      <c r="KX6" s="25"/>
      <c r="KY6" s="25"/>
      <c r="KZ6" s="25"/>
      <c r="LA6" s="25"/>
      <c r="LB6" s="25"/>
      <c r="LC6" s="25"/>
      <c r="LD6" s="25"/>
      <c r="LE6" s="25"/>
      <c r="LF6" s="25"/>
      <c r="LG6" s="25"/>
      <c r="LH6" s="25"/>
      <c r="LI6" s="25"/>
      <c r="LJ6" s="25"/>
      <c r="LK6" s="25"/>
      <c r="LL6" s="25"/>
      <c r="LM6" s="25"/>
      <c r="LN6" s="25"/>
      <c r="LO6" s="25"/>
      <c r="LP6" s="25"/>
      <c r="LQ6" s="25"/>
      <c r="LR6" s="25"/>
      <c r="LS6" s="25"/>
      <c r="LT6" s="25"/>
      <c r="LU6" s="25"/>
      <c r="LV6" s="25"/>
      <c r="LW6" s="25"/>
      <c r="LX6" s="25"/>
      <c r="LY6" s="25"/>
      <c r="LZ6" s="25"/>
      <c r="MA6" s="25"/>
      <c r="MB6" s="25"/>
      <c r="MC6" s="25"/>
      <c r="MD6" s="25"/>
      <c r="ME6" s="25"/>
      <c r="MF6" s="25"/>
      <c r="MG6" s="25"/>
      <c r="MH6" s="25"/>
      <c r="MI6" s="25"/>
      <c r="MJ6" s="25"/>
      <c r="MK6" s="25"/>
      <c r="ML6" s="25"/>
      <c r="MM6" s="25"/>
      <c r="MN6" s="25"/>
      <c r="MO6" s="25"/>
      <c r="MP6" s="25"/>
      <c r="MQ6" s="25"/>
      <c r="MR6" s="25"/>
      <c r="MS6" s="25"/>
      <c r="MT6" s="25"/>
      <c r="MU6" s="25"/>
      <c r="MV6" s="25"/>
      <c r="MW6" s="25"/>
      <c r="MX6" s="25"/>
      <c r="MY6" s="25"/>
      <c r="MZ6" s="25"/>
      <c r="NA6" s="25"/>
      <c r="NB6" s="25"/>
      <c r="NC6" s="25"/>
      <c r="ND6" s="25"/>
      <c r="NE6" s="25"/>
      <c r="NF6" s="25"/>
      <c r="NG6" s="25"/>
      <c r="NH6" s="25"/>
      <c r="NI6" s="25"/>
      <c r="NJ6" s="25"/>
      <c r="NK6" s="25"/>
      <c r="NL6" s="25"/>
      <c r="NM6" s="25"/>
      <c r="NN6" s="25"/>
      <c r="NO6" s="25"/>
      <c r="NP6" s="25"/>
      <c r="NQ6" s="25"/>
      <c r="NR6" s="25"/>
      <c r="NS6" s="25"/>
      <c r="NT6" s="25"/>
      <c r="NU6" s="25"/>
      <c r="NV6" s="25"/>
      <c r="NW6" s="25"/>
      <c r="NX6" s="25"/>
      <c r="NY6" s="25"/>
      <c r="NZ6" s="25"/>
      <c r="OA6" s="25"/>
      <c r="OB6" s="25"/>
      <c r="OC6" s="25"/>
      <c r="OD6" s="25"/>
      <c r="OE6" s="25"/>
      <c r="OF6" s="25"/>
      <c r="OG6" s="25"/>
      <c r="OH6" s="25"/>
      <c r="OI6" s="25"/>
      <c r="OJ6" s="25"/>
      <c r="OK6" s="25"/>
      <c r="OL6" s="25"/>
      <c r="OM6" s="25"/>
      <c r="ON6" s="25"/>
      <c r="OO6" s="25"/>
      <c r="OP6" s="25"/>
      <c r="OQ6" s="25"/>
      <c r="OR6" s="25"/>
      <c r="OS6" s="25"/>
      <c r="OT6" s="25"/>
      <c r="OU6" s="25"/>
      <c r="OV6" s="25"/>
      <c r="OW6" s="25"/>
      <c r="OX6" s="25"/>
      <c r="OY6" s="25"/>
      <c r="OZ6" s="25"/>
      <c r="PA6" s="25"/>
      <c r="PB6" s="25"/>
      <c r="PC6" s="25"/>
      <c r="PD6" s="25"/>
      <c r="PE6" s="25"/>
      <c r="PF6" s="25"/>
      <c r="PG6" s="25"/>
      <c r="PH6" s="25"/>
      <c r="PI6" s="25"/>
      <c r="PJ6" s="25"/>
      <c r="PK6" s="25"/>
      <c r="PL6" s="25"/>
      <c r="PM6" s="25"/>
      <c r="PN6" s="25"/>
      <c r="PO6" s="25"/>
      <c r="PP6" s="25"/>
      <c r="PQ6" s="25"/>
      <c r="PR6" s="25"/>
      <c r="PS6" s="25"/>
      <c r="PT6" s="25"/>
      <c r="PU6" s="25"/>
      <c r="PV6" s="25"/>
      <c r="PW6" s="25"/>
      <c r="PX6" s="25"/>
      <c r="PY6" s="25"/>
      <c r="PZ6" s="25"/>
      <c r="QA6" s="25"/>
      <c r="QB6" s="25"/>
      <c r="QC6" s="25"/>
      <c r="QD6" s="25"/>
      <c r="QE6" s="25"/>
      <c r="QF6" s="25"/>
      <c r="QG6" s="25"/>
      <c r="QH6" s="25"/>
      <c r="QI6" s="25"/>
      <c r="QJ6" s="25"/>
      <c r="QK6" s="25"/>
      <c r="QL6" s="25"/>
      <c r="QM6" s="25"/>
      <c r="QN6" s="25"/>
      <c r="QO6" s="25"/>
      <c r="QP6" s="25"/>
      <c r="QQ6" s="25"/>
      <c r="QR6" s="25"/>
      <c r="QS6" s="25"/>
      <c r="QT6" s="25"/>
      <c r="QU6" s="25"/>
      <c r="QV6" s="25"/>
      <c r="QW6" s="25"/>
      <c r="QX6" s="25"/>
      <c r="QY6" s="25"/>
      <c r="QZ6" s="25"/>
      <c r="RA6" s="25"/>
      <c r="RB6" s="25"/>
      <c r="RC6" s="25"/>
      <c r="RD6" s="25"/>
      <c r="RE6" s="25"/>
      <c r="RF6" s="25"/>
      <c r="RG6" s="25"/>
      <c r="RH6" s="25"/>
      <c r="RI6" s="25"/>
      <c r="RJ6" s="25"/>
      <c r="RK6" s="25"/>
      <c r="RL6" s="25"/>
      <c r="RM6" s="25"/>
      <c r="RN6" s="25"/>
      <c r="RO6" s="25"/>
      <c r="RP6" s="25"/>
      <c r="RQ6" s="25"/>
      <c r="RR6" s="25"/>
      <c r="RS6" s="25"/>
      <c r="RT6" s="25"/>
      <c r="RU6" s="25"/>
      <c r="RV6" s="25"/>
      <c r="RW6" s="25"/>
      <c r="RX6" s="25"/>
      <c r="RY6" s="25"/>
      <c r="RZ6" s="25"/>
      <c r="SA6" s="25"/>
      <c r="SB6" s="25"/>
      <c r="SC6" s="25"/>
      <c r="SD6" s="25"/>
      <c r="SE6" s="25"/>
      <c r="SF6" s="25"/>
      <c r="SG6" s="25"/>
      <c r="SH6" s="25"/>
      <c r="SI6" s="25"/>
      <c r="SJ6" s="25"/>
      <c r="SK6" s="25"/>
      <c r="SL6" s="25"/>
      <c r="SM6" s="25"/>
      <c r="SN6" s="25"/>
      <c r="SO6" s="25"/>
      <c r="SP6" s="25"/>
      <c r="SQ6" s="25"/>
      <c r="SR6" s="25"/>
      <c r="SS6" s="25"/>
      <c r="ST6" s="25"/>
      <c r="SU6" s="25"/>
      <c r="SV6" s="25"/>
      <c r="SW6" s="25"/>
      <c r="SX6" s="25"/>
      <c r="SY6" s="25"/>
      <c r="SZ6" s="25"/>
      <c r="TA6" s="25"/>
      <c r="TB6" s="25"/>
      <c r="TC6" s="25"/>
      <c r="TD6" s="25"/>
      <c r="TE6" s="25"/>
      <c r="TF6" s="25"/>
      <c r="TG6" s="25"/>
      <c r="TH6" s="25"/>
      <c r="TI6" s="25"/>
      <c r="TJ6" s="25"/>
      <c r="TK6" s="25"/>
      <c r="TL6" s="25"/>
      <c r="TM6" s="25"/>
      <c r="TN6" s="25"/>
      <c r="TO6" s="25"/>
      <c r="TP6" s="25"/>
      <c r="TQ6" s="25"/>
      <c r="TR6" s="25"/>
      <c r="TS6" s="25"/>
      <c r="TT6" s="25"/>
      <c r="TU6" s="25"/>
      <c r="TV6" s="25"/>
      <c r="TW6" s="25"/>
      <c r="TX6" s="25"/>
      <c r="TY6" s="25"/>
      <c r="TZ6" s="25"/>
      <c r="UA6" s="25"/>
      <c r="UB6" s="25"/>
      <c r="UC6" s="25"/>
      <c r="UD6" s="25"/>
      <c r="UE6" s="25"/>
      <c r="UF6" s="25"/>
      <c r="UG6" s="25"/>
      <c r="UH6" s="25"/>
      <c r="UI6" s="25"/>
      <c r="UJ6" s="25"/>
      <c r="UK6" s="25"/>
      <c r="UL6" s="25"/>
      <c r="UM6" s="25"/>
      <c r="UN6" s="25"/>
      <c r="UO6" s="25"/>
      <c r="UP6" s="25"/>
      <c r="UQ6" s="25"/>
      <c r="UR6" s="25"/>
      <c r="US6" s="25"/>
      <c r="UT6" s="25"/>
      <c r="UU6" s="25"/>
      <c r="UV6" s="25"/>
      <c r="UW6" s="25"/>
      <c r="UX6" s="25"/>
      <c r="UY6" s="25"/>
      <c r="UZ6" s="25"/>
      <c r="VA6" s="25"/>
      <c r="VB6" s="25"/>
      <c r="VC6" s="25"/>
      <c r="VD6" s="25"/>
      <c r="VE6" s="25"/>
      <c r="VF6" s="25"/>
      <c r="VG6" s="25"/>
      <c r="VH6" s="25"/>
      <c r="VI6" s="25"/>
      <c r="VJ6" s="25"/>
      <c r="VK6" s="25"/>
      <c r="VL6" s="25"/>
      <c r="VM6" s="25"/>
      <c r="VN6" s="25"/>
      <c r="VO6" s="25"/>
      <c r="VP6" s="25"/>
      <c r="VQ6" s="25"/>
      <c r="VR6" s="25"/>
      <c r="VS6" s="25"/>
      <c r="VT6" s="25"/>
      <c r="VU6" s="25"/>
      <c r="VV6" s="25"/>
      <c r="VW6" s="25"/>
      <c r="VX6" s="25"/>
      <c r="VY6" s="25"/>
      <c r="VZ6" s="25"/>
      <c r="WA6" s="25"/>
      <c r="WB6" s="25"/>
      <c r="WC6" s="25"/>
      <c r="WD6" s="25"/>
      <c r="WE6" s="25"/>
      <c r="WF6" s="25"/>
      <c r="WG6" s="25"/>
      <c r="WH6" s="25"/>
      <c r="WI6" s="25"/>
      <c r="WJ6" s="25"/>
      <c r="WK6" s="25"/>
      <c r="WL6" s="25"/>
      <c r="WM6" s="25"/>
      <c r="WN6" s="25"/>
      <c r="WO6" s="25"/>
      <c r="WP6" s="25"/>
      <c r="WQ6" s="25"/>
      <c r="WR6" s="25"/>
      <c r="WS6" s="25"/>
      <c r="WT6" s="25"/>
      <c r="WU6" s="25"/>
      <c r="WV6" s="25"/>
      <c r="WW6" s="25"/>
      <c r="WX6" s="25"/>
      <c r="WY6" s="25"/>
      <c r="WZ6" s="25"/>
      <c r="XA6" s="25"/>
      <c r="XB6" s="25"/>
      <c r="XC6" s="25"/>
      <c r="XD6" s="25"/>
      <c r="XE6" s="25"/>
      <c r="XF6" s="25"/>
      <c r="XG6" s="25"/>
      <c r="XH6" s="25"/>
      <c r="XI6" s="25"/>
      <c r="XJ6" s="25"/>
      <c r="XK6" s="25"/>
      <c r="XL6" s="25"/>
      <c r="XM6" s="25"/>
      <c r="XN6" s="25"/>
      <c r="XO6" s="25"/>
      <c r="XP6" s="25"/>
      <c r="XQ6" s="25"/>
      <c r="XR6" s="25"/>
      <c r="XS6" s="25"/>
      <c r="XT6" s="25"/>
      <c r="XU6" s="25"/>
      <c r="XV6" s="25"/>
      <c r="XW6" s="25"/>
      <c r="XX6" s="25"/>
      <c r="XY6" s="25"/>
      <c r="XZ6" s="25"/>
      <c r="YA6" s="25"/>
      <c r="YB6" s="25"/>
      <c r="YC6" s="25"/>
      <c r="YD6" s="25"/>
      <c r="YE6" s="25"/>
      <c r="YF6" s="25"/>
      <c r="YG6" s="25"/>
      <c r="YH6" s="25"/>
      <c r="YI6" s="25"/>
      <c r="YJ6" s="25"/>
      <c r="YK6" s="25"/>
      <c r="YL6" s="25"/>
      <c r="YM6" s="25"/>
      <c r="YN6" s="25"/>
      <c r="YO6" s="25"/>
      <c r="YP6" s="25"/>
      <c r="YQ6" s="25"/>
      <c r="YR6" s="25"/>
      <c r="YS6" s="25"/>
      <c r="YT6" s="25"/>
      <c r="YU6" s="25"/>
      <c r="YV6" s="25"/>
      <c r="YW6" s="25"/>
      <c r="YX6" s="25"/>
      <c r="YY6" s="25"/>
      <c r="YZ6" s="25"/>
      <c r="ZA6" s="25"/>
      <c r="ZB6" s="25"/>
      <c r="ZC6" s="25"/>
      <c r="ZD6" s="25"/>
      <c r="ZE6" s="25"/>
      <c r="ZF6" s="25"/>
      <c r="ZG6" s="25"/>
      <c r="ZH6" s="25"/>
      <c r="ZI6" s="25"/>
      <c r="ZJ6" s="25"/>
      <c r="ZK6" s="25"/>
      <c r="ZL6" s="25"/>
      <c r="ZM6" s="25"/>
      <c r="ZN6" s="25"/>
      <c r="ZO6" s="25"/>
      <c r="ZP6" s="25"/>
      <c r="ZQ6" s="25"/>
      <c r="ZR6" s="25"/>
      <c r="ZS6" s="25"/>
      <c r="ZT6" s="25"/>
      <c r="ZU6" s="25"/>
      <c r="ZV6" s="25"/>
      <c r="ZW6" s="25"/>
      <c r="ZX6" s="25"/>
      <c r="ZY6" s="25"/>
      <c r="ZZ6" s="25"/>
      <c r="AAA6" s="25"/>
      <c r="AAB6" s="25"/>
      <c r="AAC6" s="25"/>
      <c r="AAD6" s="25"/>
      <c r="AAE6" s="25"/>
      <c r="AAF6" s="25"/>
      <c r="AAG6" s="25"/>
      <c r="AAH6" s="25"/>
      <c r="AAI6" s="25"/>
      <c r="AAJ6" s="25"/>
      <c r="AAK6" s="25"/>
      <c r="AAL6" s="25"/>
      <c r="AAM6" s="25"/>
      <c r="AAN6" s="25"/>
      <c r="AAO6" s="25"/>
      <c r="AAP6" s="25"/>
      <c r="AAQ6" s="25"/>
      <c r="AAR6" s="25"/>
      <c r="AAS6" s="25"/>
      <c r="AAT6" s="25"/>
      <c r="AAU6" s="25"/>
      <c r="AAV6" s="25"/>
      <c r="AAW6" s="25"/>
      <c r="AAX6" s="25"/>
      <c r="AAY6" s="25"/>
      <c r="AAZ6" s="25"/>
      <c r="ABA6" s="25"/>
      <c r="ABB6" s="25"/>
      <c r="ABC6" s="25"/>
      <c r="ABD6" s="25"/>
      <c r="ABE6" s="25"/>
      <c r="ABF6" s="25"/>
      <c r="ABG6" s="25"/>
      <c r="ABH6" s="25"/>
      <c r="ABI6" s="25"/>
      <c r="ABJ6" s="25"/>
      <c r="ABK6" s="25"/>
      <c r="ABL6" s="25"/>
      <c r="ABM6" s="25"/>
      <c r="ABN6" s="25"/>
      <c r="ABO6" s="25"/>
      <c r="ABP6" s="25"/>
      <c r="ABQ6" s="25"/>
      <c r="ABR6" s="25"/>
      <c r="ABS6" s="25"/>
      <c r="ABT6" s="25"/>
      <c r="ABU6" s="25"/>
      <c r="ABV6" s="25"/>
      <c r="ABW6" s="25"/>
      <c r="ABX6" s="25"/>
      <c r="ABY6" s="25"/>
      <c r="ABZ6" s="25"/>
      <c r="ACA6" s="25"/>
      <c r="ACB6" s="25"/>
      <c r="ACC6" s="25"/>
      <c r="ACD6" s="25"/>
      <c r="ACE6" s="25"/>
      <c r="ACF6" s="25"/>
      <c r="ACG6" s="25"/>
      <c r="ACH6" s="25"/>
      <c r="ACI6" s="25"/>
      <c r="ACJ6" s="25"/>
      <c r="ACK6" s="25"/>
      <c r="ACL6" s="25"/>
      <c r="ACM6" s="25"/>
      <c r="ACN6" s="25"/>
      <c r="ACO6" s="25"/>
      <c r="ACP6" s="25"/>
      <c r="ACQ6" s="25"/>
      <c r="ACR6" s="25"/>
      <c r="ACS6" s="25"/>
      <c r="ACT6" s="25"/>
      <c r="ACU6" s="25"/>
      <c r="ACV6" s="25"/>
      <c r="ACW6" s="25"/>
      <c r="ACX6" s="25"/>
      <c r="ACY6" s="25"/>
      <c r="ACZ6" s="25"/>
      <c r="ADA6" s="25"/>
      <c r="ADB6" s="25"/>
      <c r="ADC6" s="25"/>
      <c r="ADD6" s="25"/>
      <c r="ADE6" s="25"/>
      <c r="ADF6" s="25"/>
      <c r="ADG6" s="25"/>
      <c r="ADH6" s="25"/>
      <c r="ADI6" s="25"/>
      <c r="ADJ6" s="25"/>
      <c r="ADK6" s="25"/>
      <c r="ADL6" s="25"/>
      <c r="ADM6" s="25"/>
      <c r="ADN6" s="25"/>
      <c r="ADO6" s="25"/>
      <c r="ADP6" s="25"/>
      <c r="ADQ6" s="25"/>
      <c r="ADR6" s="25"/>
      <c r="ADS6" s="25"/>
      <c r="ADT6" s="25"/>
      <c r="ADU6" s="25"/>
      <c r="ADV6" s="25"/>
      <c r="ADW6" s="25"/>
      <c r="ADX6" s="25"/>
      <c r="ADY6" s="25"/>
      <c r="ADZ6" s="25"/>
      <c r="AEA6" s="25"/>
      <c r="AEB6" s="25"/>
      <c r="AEC6" s="25"/>
      <c r="AED6" s="25"/>
      <c r="AEE6" s="25"/>
      <c r="AEF6" s="25"/>
      <c r="AEG6" s="25"/>
      <c r="AEH6" s="25"/>
      <c r="AEI6" s="25"/>
      <c r="AEJ6" s="25"/>
      <c r="AEK6" s="25"/>
      <c r="AEL6" s="25"/>
      <c r="AEM6" s="25"/>
      <c r="AEN6" s="25"/>
      <c r="AEO6" s="25"/>
      <c r="AEP6" s="25"/>
      <c r="AEQ6" s="25"/>
      <c r="AER6" s="25"/>
      <c r="AES6" s="25"/>
      <c r="AET6" s="25"/>
      <c r="AEU6" s="25"/>
      <c r="AEV6" s="25"/>
      <c r="AEW6" s="25"/>
      <c r="AEX6" s="25"/>
      <c r="AEY6" s="25"/>
      <c r="AEZ6" s="25"/>
      <c r="AFA6" s="25"/>
      <c r="AFB6" s="25"/>
      <c r="AFC6" s="25"/>
      <c r="AFD6" s="25"/>
      <c r="AFE6" s="25"/>
      <c r="AFF6" s="25"/>
      <c r="AFG6" s="25"/>
      <c r="AFH6" s="25"/>
      <c r="AFI6" s="25"/>
      <c r="AFJ6" s="25"/>
      <c r="AFK6" s="25"/>
      <c r="AFL6" s="25"/>
      <c r="AFM6" s="25"/>
      <c r="AFN6" s="25"/>
      <c r="AFO6" s="25"/>
      <c r="AFP6" s="25"/>
      <c r="AFQ6" s="25"/>
      <c r="AFR6" s="25"/>
      <c r="AFS6" s="25"/>
      <c r="AFT6" s="25"/>
      <c r="AFU6" s="25"/>
      <c r="AFV6" s="25"/>
      <c r="AFW6" s="25"/>
      <c r="AFX6" s="25"/>
      <c r="AFY6" s="25"/>
      <c r="AFZ6" s="25"/>
      <c r="AGA6" s="25"/>
      <c r="AGB6" s="25"/>
      <c r="AGC6" s="25"/>
      <c r="AGD6" s="25"/>
      <c r="AGE6" s="25"/>
      <c r="AGF6" s="25"/>
      <c r="AGG6" s="25"/>
      <c r="AGH6" s="25"/>
      <c r="AGI6" s="25"/>
      <c r="AGJ6" s="25"/>
      <c r="AGK6" s="25"/>
      <c r="AGL6" s="25"/>
      <c r="AGM6" s="25"/>
      <c r="AGN6" s="25"/>
      <c r="AGO6" s="25"/>
      <c r="AGP6" s="25"/>
      <c r="AGQ6" s="25"/>
      <c r="AGR6" s="25"/>
      <c r="AGS6" s="25"/>
      <c r="AGT6" s="25"/>
      <c r="AGU6" s="25"/>
      <c r="AGV6" s="25"/>
      <c r="AGW6" s="25"/>
      <c r="AGX6" s="25"/>
      <c r="AGY6" s="25"/>
      <c r="AGZ6" s="25"/>
      <c r="AHA6" s="25"/>
      <c r="AHB6" s="25"/>
      <c r="AHC6" s="25"/>
      <c r="AHD6" s="25"/>
      <c r="AHE6" s="25"/>
      <c r="AHF6" s="25"/>
      <c r="AHG6" s="25"/>
      <c r="AHH6" s="25"/>
      <c r="AHI6" s="25"/>
      <c r="AHJ6" s="25"/>
      <c r="AHK6" s="25"/>
      <c r="AHL6" s="25"/>
      <c r="AHM6" s="25"/>
      <c r="AHN6" s="25"/>
      <c r="AHO6" s="25"/>
      <c r="AHP6" s="25"/>
      <c r="AHQ6" s="25"/>
      <c r="AHR6" s="25"/>
      <c r="AHS6" s="25"/>
      <c r="AHT6" s="25"/>
      <c r="AHU6" s="25"/>
      <c r="AHV6" s="25"/>
      <c r="AHW6" s="25"/>
      <c r="AHX6" s="25"/>
      <c r="AHY6" s="25"/>
      <c r="AHZ6" s="25"/>
      <c r="AIA6" s="25"/>
      <c r="AIB6" s="25"/>
      <c r="AIC6" s="25"/>
      <c r="AID6" s="25"/>
      <c r="AIE6" s="25"/>
      <c r="AIF6" s="25"/>
      <c r="AIG6" s="25"/>
      <c r="AIH6" s="25"/>
      <c r="AII6" s="25"/>
      <c r="AIJ6" s="25"/>
      <c r="AIK6" s="25"/>
      <c r="AIL6" s="25"/>
      <c r="AIM6" s="25"/>
      <c r="AIN6" s="25"/>
      <c r="AIO6" s="25"/>
      <c r="AIP6" s="25"/>
      <c r="AIQ6" s="25"/>
      <c r="AIR6" s="25"/>
      <c r="AIS6" s="25"/>
      <c r="AIT6" s="25"/>
      <c r="AIU6" s="25"/>
      <c r="AIV6" s="25"/>
      <c r="AIW6" s="25"/>
      <c r="AIX6" s="25"/>
      <c r="AIY6" s="25"/>
      <c r="AIZ6" s="25"/>
      <c r="AJA6" s="25"/>
      <c r="AJB6" s="25"/>
      <c r="AJC6" s="25"/>
      <c r="AJD6" s="25"/>
      <c r="AJE6" s="25"/>
      <c r="AJF6" s="25"/>
      <c r="AJG6" s="25"/>
      <c r="AJH6" s="25"/>
      <c r="AJI6" s="25"/>
      <c r="AJJ6" s="25"/>
      <c r="AJK6" s="25"/>
      <c r="AJL6" s="25"/>
      <c r="AJM6" s="25"/>
      <c r="AJN6" s="25"/>
      <c r="AJO6" s="25"/>
      <c r="AJP6" s="25"/>
      <c r="AJQ6" s="25"/>
      <c r="AJR6" s="25"/>
      <c r="AJS6" s="25"/>
      <c r="AJT6" s="25"/>
      <c r="AJU6" s="25"/>
      <c r="AJV6" s="25"/>
      <c r="AJW6" s="25"/>
      <c r="AJX6" s="25"/>
      <c r="AJY6" s="25"/>
      <c r="AJZ6" s="25"/>
      <c r="AKA6" s="25"/>
      <c r="AKB6" s="25"/>
      <c r="AKC6" s="25"/>
      <c r="AKD6" s="25"/>
      <c r="AKE6" s="25"/>
      <c r="AKF6" s="25"/>
      <c r="AKG6" s="25"/>
      <c r="AKH6" s="25"/>
      <c r="AKI6" s="25"/>
      <c r="AKJ6" s="25"/>
      <c r="AKK6" s="25"/>
      <c r="AKL6" s="25"/>
      <c r="AKM6" s="25"/>
      <c r="AKN6" s="25"/>
      <c r="AKO6" s="25"/>
      <c r="AKP6" s="25"/>
      <c r="AKQ6" s="25"/>
      <c r="AKR6" s="25"/>
      <c r="AKS6" s="25"/>
      <c r="AKT6" s="25"/>
      <c r="AKU6" s="25"/>
      <c r="AKV6" s="25"/>
      <c r="AKW6" s="25"/>
      <c r="AKX6" s="25"/>
      <c r="AKY6" s="25"/>
      <c r="AKZ6" s="25"/>
      <c r="ALA6" s="25"/>
      <c r="ALB6" s="25"/>
      <c r="ALC6" s="25"/>
      <c r="ALD6" s="25"/>
      <c r="ALE6" s="25"/>
      <c r="ALF6" s="25"/>
      <c r="ALG6" s="25"/>
      <c r="ALH6" s="25"/>
      <c r="ALI6" s="25"/>
      <c r="ALJ6" s="25"/>
      <c r="ALK6" s="25"/>
      <c r="ALL6" s="25"/>
      <c r="ALM6" s="25"/>
      <c r="ALN6" s="25"/>
      <c r="ALO6" s="25"/>
      <c r="ALP6" s="25"/>
      <c r="ALQ6" s="25"/>
      <c r="ALR6" s="25"/>
      <c r="ALS6" s="25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</row>
    <row r="7" spans="1:1022" ht="15">
      <c r="A7" s="26" t="s">
        <v>162</v>
      </c>
      <c r="B7" s="26">
        <f>COUNTA(D17:D995)</f>
        <v>11</v>
      </c>
      <c r="C7" s="26"/>
      <c r="D7" s="26"/>
      <c r="E7" s="26"/>
      <c r="F7" s="26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</row>
    <row r="8" spans="1:1022" ht="15">
      <c r="A8" s="26" t="s">
        <v>163</v>
      </c>
      <c r="B8" s="26">
        <f t="shared" ref="B8:B14" si="0">B7-C8</f>
        <v>11</v>
      </c>
      <c r="C8" s="26">
        <f>COUNTIF(E$17:E$995, "Completed Day 1")</f>
        <v>0</v>
      </c>
      <c r="D8" s="26"/>
      <c r="E8" s="26"/>
      <c r="F8" s="26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  <c r="TJ8" s="25"/>
      <c r="TK8" s="25"/>
      <c r="TL8" s="25"/>
      <c r="TM8" s="25"/>
      <c r="TN8" s="25"/>
      <c r="TO8" s="25"/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  <c r="WI8" s="25"/>
      <c r="WJ8" s="25"/>
      <c r="WK8" s="25"/>
      <c r="WL8" s="25"/>
      <c r="WM8" s="25"/>
      <c r="WN8" s="25"/>
      <c r="WO8" s="25"/>
      <c r="WP8" s="25"/>
      <c r="WQ8" s="25"/>
      <c r="WR8" s="25"/>
      <c r="WS8" s="25"/>
      <c r="WT8" s="25"/>
      <c r="WU8" s="25"/>
      <c r="WV8" s="25"/>
      <c r="WW8" s="25"/>
      <c r="WX8" s="25"/>
      <c r="WY8" s="25"/>
      <c r="WZ8" s="25"/>
      <c r="XA8" s="25"/>
      <c r="XB8" s="25"/>
      <c r="XC8" s="25"/>
      <c r="XD8" s="25"/>
      <c r="XE8" s="25"/>
      <c r="XF8" s="25"/>
      <c r="XG8" s="25"/>
      <c r="XH8" s="25"/>
      <c r="XI8" s="25"/>
      <c r="XJ8" s="25"/>
      <c r="XK8" s="25"/>
      <c r="XL8" s="25"/>
      <c r="XM8" s="25"/>
      <c r="XN8" s="25"/>
      <c r="XO8" s="25"/>
      <c r="XP8" s="25"/>
      <c r="XQ8" s="25"/>
      <c r="XR8" s="25"/>
      <c r="XS8" s="25"/>
      <c r="XT8" s="25"/>
      <c r="XU8" s="25"/>
      <c r="XV8" s="25"/>
      <c r="XW8" s="25"/>
      <c r="XX8" s="25"/>
      <c r="XY8" s="25"/>
      <c r="XZ8" s="25"/>
      <c r="YA8" s="25"/>
      <c r="YB8" s="25"/>
      <c r="YC8" s="25"/>
      <c r="YD8" s="25"/>
      <c r="YE8" s="25"/>
      <c r="YF8" s="25"/>
      <c r="YG8" s="25"/>
      <c r="YH8" s="25"/>
      <c r="YI8" s="25"/>
      <c r="YJ8" s="25"/>
      <c r="YK8" s="25"/>
      <c r="YL8" s="25"/>
      <c r="YM8" s="25"/>
      <c r="YN8" s="25"/>
      <c r="YO8" s="25"/>
      <c r="YP8" s="25"/>
      <c r="YQ8" s="25"/>
      <c r="YR8" s="25"/>
      <c r="YS8" s="25"/>
      <c r="YT8" s="25"/>
      <c r="YU8" s="25"/>
      <c r="YV8" s="25"/>
      <c r="YW8" s="25"/>
      <c r="YX8" s="25"/>
      <c r="YY8" s="25"/>
      <c r="YZ8" s="25"/>
      <c r="ZA8" s="25"/>
      <c r="ZB8" s="25"/>
      <c r="ZC8" s="25"/>
      <c r="ZD8" s="25"/>
      <c r="ZE8" s="25"/>
      <c r="ZF8" s="25"/>
      <c r="ZG8" s="25"/>
      <c r="ZH8" s="25"/>
      <c r="ZI8" s="25"/>
      <c r="ZJ8" s="25"/>
      <c r="ZK8" s="25"/>
      <c r="ZL8" s="25"/>
      <c r="ZM8" s="25"/>
      <c r="ZN8" s="25"/>
      <c r="ZO8" s="25"/>
      <c r="ZP8" s="25"/>
      <c r="ZQ8" s="25"/>
      <c r="ZR8" s="25"/>
      <c r="ZS8" s="25"/>
      <c r="ZT8" s="25"/>
      <c r="ZU8" s="25"/>
      <c r="ZV8" s="25"/>
      <c r="ZW8" s="25"/>
      <c r="ZX8" s="25"/>
      <c r="ZY8" s="25"/>
      <c r="ZZ8" s="25"/>
      <c r="AAA8" s="25"/>
      <c r="AAB8" s="25"/>
      <c r="AAC8" s="25"/>
      <c r="AAD8" s="25"/>
      <c r="AAE8" s="25"/>
      <c r="AAF8" s="25"/>
      <c r="AAG8" s="25"/>
      <c r="AAH8" s="25"/>
      <c r="AAI8" s="25"/>
      <c r="AAJ8" s="25"/>
      <c r="AAK8" s="25"/>
      <c r="AAL8" s="25"/>
      <c r="AAM8" s="25"/>
      <c r="AAN8" s="25"/>
      <c r="AAO8" s="25"/>
      <c r="AAP8" s="25"/>
      <c r="AAQ8" s="25"/>
      <c r="AAR8" s="25"/>
      <c r="AAS8" s="25"/>
      <c r="AAT8" s="25"/>
      <c r="AAU8" s="25"/>
      <c r="AAV8" s="25"/>
      <c r="AAW8" s="25"/>
      <c r="AAX8" s="25"/>
      <c r="AAY8" s="25"/>
      <c r="AAZ8" s="25"/>
      <c r="ABA8" s="25"/>
      <c r="ABB8" s="25"/>
      <c r="ABC8" s="25"/>
      <c r="ABD8" s="25"/>
      <c r="ABE8" s="25"/>
      <c r="ABF8" s="25"/>
      <c r="ABG8" s="25"/>
      <c r="ABH8" s="25"/>
      <c r="ABI8" s="25"/>
      <c r="ABJ8" s="25"/>
      <c r="ABK8" s="25"/>
      <c r="ABL8" s="25"/>
      <c r="ABM8" s="25"/>
      <c r="ABN8" s="25"/>
      <c r="ABO8" s="25"/>
      <c r="ABP8" s="25"/>
      <c r="ABQ8" s="25"/>
      <c r="ABR8" s="25"/>
      <c r="ABS8" s="25"/>
      <c r="ABT8" s="25"/>
      <c r="ABU8" s="25"/>
      <c r="ABV8" s="25"/>
      <c r="ABW8" s="25"/>
      <c r="ABX8" s="25"/>
      <c r="ABY8" s="25"/>
      <c r="ABZ8" s="25"/>
      <c r="ACA8" s="25"/>
      <c r="ACB8" s="25"/>
      <c r="ACC8" s="25"/>
      <c r="ACD8" s="25"/>
      <c r="ACE8" s="25"/>
      <c r="ACF8" s="25"/>
      <c r="ACG8" s="25"/>
      <c r="ACH8" s="25"/>
      <c r="ACI8" s="25"/>
      <c r="ACJ8" s="25"/>
      <c r="ACK8" s="25"/>
      <c r="ACL8" s="25"/>
      <c r="ACM8" s="25"/>
      <c r="ACN8" s="25"/>
      <c r="ACO8" s="25"/>
      <c r="ACP8" s="25"/>
      <c r="ACQ8" s="25"/>
      <c r="ACR8" s="25"/>
      <c r="ACS8" s="25"/>
      <c r="ACT8" s="25"/>
      <c r="ACU8" s="25"/>
      <c r="ACV8" s="25"/>
      <c r="ACW8" s="25"/>
      <c r="ACX8" s="25"/>
      <c r="ACY8" s="25"/>
      <c r="ACZ8" s="25"/>
      <c r="ADA8" s="25"/>
      <c r="ADB8" s="25"/>
      <c r="ADC8" s="25"/>
      <c r="ADD8" s="25"/>
      <c r="ADE8" s="25"/>
      <c r="ADF8" s="25"/>
      <c r="ADG8" s="25"/>
      <c r="ADH8" s="25"/>
      <c r="ADI8" s="25"/>
      <c r="ADJ8" s="25"/>
      <c r="ADK8" s="25"/>
      <c r="ADL8" s="25"/>
      <c r="ADM8" s="25"/>
      <c r="ADN8" s="25"/>
      <c r="ADO8" s="25"/>
      <c r="ADP8" s="25"/>
      <c r="ADQ8" s="25"/>
      <c r="ADR8" s="25"/>
      <c r="ADS8" s="25"/>
      <c r="ADT8" s="25"/>
      <c r="ADU8" s="25"/>
      <c r="ADV8" s="25"/>
      <c r="ADW8" s="25"/>
      <c r="ADX8" s="25"/>
      <c r="ADY8" s="25"/>
      <c r="ADZ8" s="25"/>
      <c r="AEA8" s="25"/>
      <c r="AEB8" s="25"/>
      <c r="AEC8" s="25"/>
      <c r="AED8" s="25"/>
      <c r="AEE8" s="25"/>
      <c r="AEF8" s="25"/>
      <c r="AEG8" s="25"/>
      <c r="AEH8" s="25"/>
      <c r="AEI8" s="25"/>
      <c r="AEJ8" s="25"/>
      <c r="AEK8" s="25"/>
      <c r="AEL8" s="25"/>
      <c r="AEM8" s="25"/>
      <c r="AEN8" s="25"/>
      <c r="AEO8" s="25"/>
      <c r="AEP8" s="25"/>
      <c r="AEQ8" s="25"/>
      <c r="AER8" s="25"/>
      <c r="AES8" s="25"/>
      <c r="AET8" s="25"/>
      <c r="AEU8" s="25"/>
      <c r="AEV8" s="25"/>
      <c r="AEW8" s="25"/>
      <c r="AEX8" s="25"/>
      <c r="AEY8" s="25"/>
      <c r="AEZ8" s="25"/>
      <c r="AFA8" s="25"/>
      <c r="AFB8" s="25"/>
      <c r="AFC8" s="25"/>
      <c r="AFD8" s="25"/>
      <c r="AFE8" s="25"/>
      <c r="AFF8" s="25"/>
      <c r="AFG8" s="25"/>
      <c r="AFH8" s="25"/>
      <c r="AFI8" s="25"/>
      <c r="AFJ8" s="25"/>
      <c r="AFK8" s="25"/>
      <c r="AFL8" s="25"/>
      <c r="AFM8" s="25"/>
      <c r="AFN8" s="25"/>
      <c r="AFO8" s="25"/>
      <c r="AFP8" s="25"/>
      <c r="AFQ8" s="25"/>
      <c r="AFR8" s="25"/>
      <c r="AFS8" s="25"/>
      <c r="AFT8" s="25"/>
      <c r="AFU8" s="25"/>
      <c r="AFV8" s="25"/>
      <c r="AFW8" s="25"/>
      <c r="AFX8" s="25"/>
      <c r="AFY8" s="25"/>
      <c r="AFZ8" s="25"/>
      <c r="AGA8" s="25"/>
      <c r="AGB8" s="25"/>
      <c r="AGC8" s="25"/>
      <c r="AGD8" s="25"/>
      <c r="AGE8" s="25"/>
      <c r="AGF8" s="25"/>
      <c r="AGG8" s="25"/>
      <c r="AGH8" s="25"/>
      <c r="AGI8" s="25"/>
      <c r="AGJ8" s="25"/>
      <c r="AGK8" s="25"/>
      <c r="AGL8" s="25"/>
      <c r="AGM8" s="25"/>
      <c r="AGN8" s="25"/>
      <c r="AGO8" s="25"/>
      <c r="AGP8" s="25"/>
      <c r="AGQ8" s="25"/>
      <c r="AGR8" s="25"/>
      <c r="AGS8" s="25"/>
      <c r="AGT8" s="25"/>
      <c r="AGU8" s="25"/>
      <c r="AGV8" s="25"/>
      <c r="AGW8" s="25"/>
      <c r="AGX8" s="25"/>
      <c r="AGY8" s="25"/>
      <c r="AGZ8" s="25"/>
      <c r="AHA8" s="25"/>
      <c r="AHB8" s="25"/>
      <c r="AHC8" s="25"/>
      <c r="AHD8" s="25"/>
      <c r="AHE8" s="25"/>
      <c r="AHF8" s="25"/>
      <c r="AHG8" s="25"/>
      <c r="AHH8" s="25"/>
      <c r="AHI8" s="25"/>
      <c r="AHJ8" s="25"/>
      <c r="AHK8" s="25"/>
      <c r="AHL8" s="25"/>
      <c r="AHM8" s="25"/>
      <c r="AHN8" s="25"/>
      <c r="AHO8" s="25"/>
      <c r="AHP8" s="25"/>
      <c r="AHQ8" s="25"/>
      <c r="AHR8" s="25"/>
      <c r="AHS8" s="25"/>
      <c r="AHT8" s="25"/>
      <c r="AHU8" s="25"/>
      <c r="AHV8" s="25"/>
      <c r="AHW8" s="25"/>
      <c r="AHX8" s="25"/>
      <c r="AHY8" s="25"/>
      <c r="AHZ8" s="25"/>
      <c r="AIA8" s="25"/>
      <c r="AIB8" s="25"/>
      <c r="AIC8" s="25"/>
      <c r="AID8" s="25"/>
      <c r="AIE8" s="25"/>
      <c r="AIF8" s="25"/>
      <c r="AIG8" s="25"/>
      <c r="AIH8" s="25"/>
      <c r="AII8" s="25"/>
      <c r="AIJ8" s="25"/>
      <c r="AIK8" s="25"/>
      <c r="AIL8" s="25"/>
      <c r="AIM8" s="25"/>
      <c r="AIN8" s="25"/>
      <c r="AIO8" s="25"/>
      <c r="AIP8" s="25"/>
      <c r="AIQ8" s="25"/>
      <c r="AIR8" s="25"/>
      <c r="AIS8" s="25"/>
      <c r="AIT8" s="25"/>
      <c r="AIU8" s="25"/>
      <c r="AIV8" s="25"/>
      <c r="AIW8" s="25"/>
      <c r="AIX8" s="25"/>
      <c r="AIY8" s="25"/>
      <c r="AIZ8" s="25"/>
      <c r="AJA8" s="25"/>
      <c r="AJB8" s="25"/>
      <c r="AJC8" s="25"/>
      <c r="AJD8" s="25"/>
      <c r="AJE8" s="25"/>
      <c r="AJF8" s="25"/>
      <c r="AJG8" s="25"/>
      <c r="AJH8" s="25"/>
      <c r="AJI8" s="25"/>
      <c r="AJJ8" s="25"/>
      <c r="AJK8" s="25"/>
      <c r="AJL8" s="25"/>
      <c r="AJM8" s="25"/>
      <c r="AJN8" s="25"/>
      <c r="AJO8" s="25"/>
      <c r="AJP8" s="25"/>
      <c r="AJQ8" s="25"/>
      <c r="AJR8" s="25"/>
      <c r="AJS8" s="25"/>
      <c r="AJT8" s="25"/>
      <c r="AJU8" s="25"/>
      <c r="AJV8" s="25"/>
      <c r="AJW8" s="25"/>
      <c r="AJX8" s="25"/>
      <c r="AJY8" s="25"/>
      <c r="AJZ8" s="25"/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</row>
    <row r="9" spans="1:1022" ht="15">
      <c r="A9" s="26" t="s">
        <v>164</v>
      </c>
      <c r="B9" s="26">
        <f t="shared" si="0"/>
        <v>9</v>
      </c>
      <c r="C9" s="26">
        <f>COUNTIF(E$17:E$995, "Completed Day 2")</f>
        <v>2</v>
      </c>
      <c r="D9" s="26"/>
      <c r="E9" s="26"/>
      <c r="F9" s="26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  <c r="WI9" s="25"/>
      <c r="WJ9" s="25"/>
      <c r="WK9" s="25"/>
      <c r="WL9" s="25"/>
      <c r="WM9" s="25"/>
      <c r="WN9" s="25"/>
      <c r="WO9" s="25"/>
      <c r="WP9" s="25"/>
      <c r="WQ9" s="25"/>
      <c r="WR9" s="25"/>
      <c r="WS9" s="25"/>
      <c r="WT9" s="25"/>
      <c r="WU9" s="25"/>
      <c r="WV9" s="25"/>
      <c r="WW9" s="25"/>
      <c r="WX9" s="25"/>
      <c r="WY9" s="25"/>
      <c r="WZ9" s="25"/>
      <c r="XA9" s="25"/>
      <c r="XB9" s="25"/>
      <c r="XC9" s="25"/>
      <c r="XD9" s="25"/>
      <c r="XE9" s="25"/>
      <c r="XF9" s="25"/>
      <c r="XG9" s="25"/>
      <c r="XH9" s="25"/>
      <c r="XI9" s="25"/>
      <c r="XJ9" s="25"/>
      <c r="XK9" s="25"/>
      <c r="XL9" s="25"/>
      <c r="XM9" s="25"/>
      <c r="XN9" s="25"/>
      <c r="XO9" s="25"/>
      <c r="XP9" s="25"/>
      <c r="XQ9" s="25"/>
      <c r="XR9" s="25"/>
      <c r="XS9" s="25"/>
      <c r="XT9" s="25"/>
      <c r="XU9" s="25"/>
      <c r="XV9" s="25"/>
      <c r="XW9" s="25"/>
      <c r="XX9" s="25"/>
      <c r="XY9" s="25"/>
      <c r="XZ9" s="25"/>
      <c r="YA9" s="25"/>
      <c r="YB9" s="25"/>
      <c r="YC9" s="25"/>
      <c r="YD9" s="25"/>
      <c r="YE9" s="25"/>
      <c r="YF9" s="25"/>
      <c r="YG9" s="25"/>
      <c r="YH9" s="25"/>
      <c r="YI9" s="25"/>
      <c r="YJ9" s="25"/>
      <c r="YK9" s="25"/>
      <c r="YL9" s="25"/>
      <c r="YM9" s="25"/>
      <c r="YN9" s="25"/>
      <c r="YO9" s="25"/>
      <c r="YP9" s="25"/>
      <c r="YQ9" s="25"/>
      <c r="YR9" s="25"/>
      <c r="YS9" s="25"/>
      <c r="YT9" s="25"/>
      <c r="YU9" s="25"/>
      <c r="YV9" s="25"/>
      <c r="YW9" s="25"/>
      <c r="YX9" s="25"/>
      <c r="YY9" s="25"/>
      <c r="YZ9" s="25"/>
      <c r="ZA9" s="25"/>
      <c r="ZB9" s="25"/>
      <c r="ZC9" s="25"/>
      <c r="ZD9" s="25"/>
      <c r="ZE9" s="25"/>
      <c r="ZF9" s="25"/>
      <c r="ZG9" s="25"/>
      <c r="ZH9" s="25"/>
      <c r="ZI9" s="25"/>
      <c r="ZJ9" s="25"/>
      <c r="ZK9" s="25"/>
      <c r="ZL9" s="25"/>
      <c r="ZM9" s="25"/>
      <c r="ZN9" s="25"/>
      <c r="ZO9" s="25"/>
      <c r="ZP9" s="25"/>
      <c r="ZQ9" s="25"/>
      <c r="ZR9" s="25"/>
      <c r="ZS9" s="25"/>
      <c r="ZT9" s="25"/>
      <c r="ZU9" s="25"/>
      <c r="ZV9" s="25"/>
      <c r="ZW9" s="25"/>
      <c r="ZX9" s="25"/>
      <c r="ZY9" s="25"/>
      <c r="ZZ9" s="25"/>
      <c r="AAA9" s="25"/>
      <c r="AAB9" s="25"/>
      <c r="AAC9" s="25"/>
      <c r="AAD9" s="25"/>
      <c r="AAE9" s="25"/>
      <c r="AAF9" s="25"/>
      <c r="AAG9" s="25"/>
      <c r="AAH9" s="25"/>
      <c r="AAI9" s="25"/>
      <c r="AAJ9" s="25"/>
      <c r="AAK9" s="25"/>
      <c r="AAL9" s="25"/>
      <c r="AAM9" s="25"/>
      <c r="AAN9" s="25"/>
      <c r="AAO9" s="25"/>
      <c r="AAP9" s="25"/>
      <c r="AAQ9" s="25"/>
      <c r="AAR9" s="25"/>
      <c r="AAS9" s="25"/>
      <c r="AAT9" s="25"/>
      <c r="AAU9" s="25"/>
      <c r="AAV9" s="25"/>
      <c r="AAW9" s="25"/>
      <c r="AAX9" s="25"/>
      <c r="AAY9" s="25"/>
      <c r="AAZ9" s="25"/>
      <c r="ABA9" s="25"/>
      <c r="ABB9" s="25"/>
      <c r="ABC9" s="25"/>
      <c r="ABD9" s="25"/>
      <c r="ABE9" s="25"/>
      <c r="ABF9" s="25"/>
      <c r="ABG9" s="25"/>
      <c r="ABH9" s="25"/>
      <c r="ABI9" s="25"/>
      <c r="ABJ9" s="25"/>
      <c r="ABK9" s="25"/>
      <c r="ABL9" s="25"/>
      <c r="ABM9" s="25"/>
      <c r="ABN9" s="25"/>
      <c r="ABO9" s="25"/>
      <c r="ABP9" s="25"/>
      <c r="ABQ9" s="25"/>
      <c r="ABR9" s="25"/>
      <c r="ABS9" s="25"/>
      <c r="ABT9" s="25"/>
      <c r="ABU9" s="25"/>
      <c r="ABV9" s="25"/>
      <c r="ABW9" s="25"/>
      <c r="ABX9" s="25"/>
      <c r="ABY9" s="25"/>
      <c r="ABZ9" s="25"/>
      <c r="ACA9" s="25"/>
      <c r="ACB9" s="25"/>
      <c r="ACC9" s="25"/>
      <c r="ACD9" s="25"/>
      <c r="ACE9" s="25"/>
      <c r="ACF9" s="25"/>
      <c r="ACG9" s="25"/>
      <c r="ACH9" s="25"/>
      <c r="ACI9" s="25"/>
      <c r="ACJ9" s="25"/>
      <c r="ACK9" s="25"/>
      <c r="ACL9" s="25"/>
      <c r="ACM9" s="25"/>
      <c r="ACN9" s="25"/>
      <c r="ACO9" s="25"/>
      <c r="ACP9" s="25"/>
      <c r="ACQ9" s="25"/>
      <c r="ACR9" s="25"/>
      <c r="ACS9" s="25"/>
      <c r="ACT9" s="25"/>
      <c r="ACU9" s="25"/>
      <c r="ACV9" s="25"/>
      <c r="ACW9" s="25"/>
      <c r="ACX9" s="25"/>
      <c r="ACY9" s="25"/>
      <c r="ACZ9" s="25"/>
      <c r="ADA9" s="25"/>
      <c r="ADB9" s="25"/>
      <c r="ADC9" s="25"/>
      <c r="ADD9" s="25"/>
      <c r="ADE9" s="25"/>
      <c r="ADF9" s="25"/>
      <c r="ADG9" s="25"/>
      <c r="ADH9" s="25"/>
      <c r="ADI9" s="25"/>
      <c r="ADJ9" s="25"/>
      <c r="ADK9" s="25"/>
      <c r="ADL9" s="25"/>
      <c r="ADM9" s="25"/>
      <c r="ADN9" s="25"/>
      <c r="ADO9" s="25"/>
      <c r="ADP9" s="25"/>
      <c r="ADQ9" s="25"/>
      <c r="ADR9" s="25"/>
      <c r="ADS9" s="25"/>
      <c r="ADT9" s="25"/>
      <c r="ADU9" s="25"/>
      <c r="ADV9" s="25"/>
      <c r="ADW9" s="25"/>
      <c r="ADX9" s="25"/>
      <c r="ADY9" s="25"/>
      <c r="ADZ9" s="25"/>
      <c r="AEA9" s="25"/>
      <c r="AEB9" s="25"/>
      <c r="AEC9" s="25"/>
      <c r="AED9" s="25"/>
      <c r="AEE9" s="25"/>
      <c r="AEF9" s="25"/>
      <c r="AEG9" s="25"/>
      <c r="AEH9" s="25"/>
      <c r="AEI9" s="25"/>
      <c r="AEJ9" s="25"/>
      <c r="AEK9" s="25"/>
      <c r="AEL9" s="25"/>
      <c r="AEM9" s="25"/>
      <c r="AEN9" s="25"/>
      <c r="AEO9" s="25"/>
      <c r="AEP9" s="25"/>
      <c r="AEQ9" s="25"/>
      <c r="AER9" s="25"/>
      <c r="AES9" s="25"/>
      <c r="AET9" s="25"/>
      <c r="AEU9" s="25"/>
      <c r="AEV9" s="25"/>
      <c r="AEW9" s="25"/>
      <c r="AEX9" s="25"/>
      <c r="AEY9" s="25"/>
      <c r="AEZ9" s="25"/>
      <c r="AFA9" s="25"/>
      <c r="AFB9" s="25"/>
      <c r="AFC9" s="25"/>
      <c r="AFD9" s="25"/>
      <c r="AFE9" s="25"/>
      <c r="AFF9" s="25"/>
      <c r="AFG9" s="25"/>
      <c r="AFH9" s="25"/>
      <c r="AFI9" s="25"/>
      <c r="AFJ9" s="25"/>
      <c r="AFK9" s="25"/>
      <c r="AFL9" s="25"/>
      <c r="AFM9" s="25"/>
      <c r="AFN9" s="25"/>
      <c r="AFO9" s="25"/>
      <c r="AFP9" s="25"/>
      <c r="AFQ9" s="25"/>
      <c r="AFR9" s="25"/>
      <c r="AFS9" s="25"/>
      <c r="AFT9" s="25"/>
      <c r="AFU9" s="25"/>
      <c r="AFV9" s="25"/>
      <c r="AFW9" s="25"/>
      <c r="AFX9" s="25"/>
      <c r="AFY9" s="25"/>
      <c r="AFZ9" s="25"/>
      <c r="AGA9" s="25"/>
      <c r="AGB9" s="25"/>
      <c r="AGC9" s="25"/>
      <c r="AGD9" s="25"/>
      <c r="AGE9" s="25"/>
      <c r="AGF9" s="25"/>
      <c r="AGG9" s="25"/>
      <c r="AGH9" s="25"/>
      <c r="AGI9" s="25"/>
      <c r="AGJ9" s="25"/>
      <c r="AGK9" s="25"/>
      <c r="AGL9" s="25"/>
      <c r="AGM9" s="25"/>
      <c r="AGN9" s="25"/>
      <c r="AGO9" s="25"/>
      <c r="AGP9" s="25"/>
      <c r="AGQ9" s="25"/>
      <c r="AGR9" s="25"/>
      <c r="AGS9" s="25"/>
      <c r="AGT9" s="25"/>
      <c r="AGU9" s="25"/>
      <c r="AGV9" s="25"/>
      <c r="AGW9" s="25"/>
      <c r="AGX9" s="25"/>
      <c r="AGY9" s="25"/>
      <c r="AGZ9" s="25"/>
      <c r="AHA9" s="25"/>
      <c r="AHB9" s="25"/>
      <c r="AHC9" s="25"/>
      <c r="AHD9" s="25"/>
      <c r="AHE9" s="25"/>
      <c r="AHF9" s="25"/>
      <c r="AHG9" s="25"/>
      <c r="AHH9" s="25"/>
      <c r="AHI9" s="25"/>
      <c r="AHJ9" s="25"/>
      <c r="AHK9" s="25"/>
      <c r="AHL9" s="25"/>
      <c r="AHM9" s="25"/>
      <c r="AHN9" s="25"/>
      <c r="AHO9" s="25"/>
      <c r="AHP9" s="25"/>
      <c r="AHQ9" s="25"/>
      <c r="AHR9" s="25"/>
      <c r="AHS9" s="25"/>
      <c r="AHT9" s="25"/>
      <c r="AHU9" s="25"/>
      <c r="AHV9" s="25"/>
      <c r="AHW9" s="25"/>
      <c r="AHX9" s="25"/>
      <c r="AHY9" s="25"/>
      <c r="AHZ9" s="25"/>
      <c r="AIA9" s="25"/>
      <c r="AIB9" s="25"/>
      <c r="AIC9" s="25"/>
      <c r="AID9" s="25"/>
      <c r="AIE9" s="25"/>
      <c r="AIF9" s="25"/>
      <c r="AIG9" s="25"/>
      <c r="AIH9" s="25"/>
      <c r="AII9" s="25"/>
      <c r="AIJ9" s="25"/>
      <c r="AIK9" s="25"/>
      <c r="AIL9" s="25"/>
      <c r="AIM9" s="25"/>
      <c r="AIN9" s="25"/>
      <c r="AIO9" s="25"/>
      <c r="AIP9" s="25"/>
      <c r="AIQ9" s="25"/>
      <c r="AIR9" s="25"/>
      <c r="AIS9" s="25"/>
      <c r="AIT9" s="25"/>
      <c r="AIU9" s="25"/>
      <c r="AIV9" s="25"/>
      <c r="AIW9" s="25"/>
      <c r="AIX9" s="25"/>
      <c r="AIY9" s="25"/>
      <c r="AIZ9" s="25"/>
      <c r="AJA9" s="25"/>
      <c r="AJB9" s="25"/>
      <c r="AJC9" s="25"/>
      <c r="AJD9" s="25"/>
      <c r="AJE9" s="25"/>
      <c r="AJF9" s="25"/>
      <c r="AJG9" s="25"/>
      <c r="AJH9" s="25"/>
      <c r="AJI9" s="25"/>
      <c r="AJJ9" s="25"/>
      <c r="AJK9" s="25"/>
      <c r="AJL9" s="25"/>
      <c r="AJM9" s="25"/>
      <c r="AJN9" s="25"/>
      <c r="AJO9" s="25"/>
      <c r="AJP9" s="25"/>
      <c r="AJQ9" s="25"/>
      <c r="AJR9" s="25"/>
      <c r="AJS9" s="25"/>
      <c r="AJT9" s="25"/>
      <c r="AJU9" s="25"/>
      <c r="AJV9" s="25"/>
      <c r="AJW9" s="25"/>
      <c r="AJX9" s="25"/>
      <c r="AJY9" s="25"/>
      <c r="AJZ9" s="25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</row>
    <row r="10" spans="1:1022" ht="15">
      <c r="A10" s="26" t="s">
        <v>165</v>
      </c>
      <c r="B10" s="26">
        <f t="shared" si="0"/>
        <v>9</v>
      </c>
      <c r="C10" s="26">
        <f>COUNTIF(E$17:E$995, "Completed Day 3")</f>
        <v>0</v>
      </c>
      <c r="D10" s="26"/>
      <c r="E10" s="26"/>
      <c r="F10" s="26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</row>
    <row r="11" spans="1:1022" ht="15">
      <c r="A11" s="26" t="s">
        <v>166</v>
      </c>
      <c r="B11" s="26">
        <f t="shared" si="0"/>
        <v>7</v>
      </c>
      <c r="C11" s="26">
        <f>COUNTIF(E$17:E$995, "Completed Day 4")</f>
        <v>2</v>
      </c>
      <c r="D11" s="26"/>
      <c r="E11" s="26"/>
      <c r="F11" s="26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</row>
    <row r="12" spans="1:1022" ht="15">
      <c r="A12" s="26" t="s">
        <v>167</v>
      </c>
      <c r="B12" s="26">
        <f t="shared" si="0"/>
        <v>5</v>
      </c>
      <c r="C12" s="26">
        <f>COUNTIF(E$17:E$995, "Completed Day 5")</f>
        <v>2</v>
      </c>
      <c r="D12" s="26"/>
      <c r="E12" s="26"/>
      <c r="F12" s="26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  <c r="TJ12" s="25"/>
      <c r="TK12" s="25"/>
      <c r="TL12" s="25"/>
      <c r="TM12" s="25"/>
      <c r="TN12" s="25"/>
      <c r="TO12" s="25"/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  <c r="UL12" s="25"/>
      <c r="UM12" s="25"/>
      <c r="UN12" s="25"/>
      <c r="UO12" s="25"/>
      <c r="UP12" s="25"/>
      <c r="UQ12" s="25"/>
      <c r="UR12" s="25"/>
      <c r="US12" s="25"/>
      <c r="UT12" s="25"/>
      <c r="UU12" s="25"/>
      <c r="UV12" s="25"/>
      <c r="UW12" s="25"/>
      <c r="UX12" s="25"/>
      <c r="UY12" s="25"/>
      <c r="UZ12" s="25"/>
      <c r="VA12" s="25"/>
      <c r="VB12" s="25"/>
      <c r="VC12" s="25"/>
      <c r="VD12" s="25"/>
      <c r="VE12" s="25"/>
      <c r="VF12" s="25"/>
      <c r="VG12" s="25"/>
      <c r="VH12" s="25"/>
      <c r="VI12" s="25"/>
      <c r="VJ12" s="25"/>
      <c r="VK12" s="25"/>
      <c r="VL12" s="25"/>
      <c r="VM12" s="25"/>
      <c r="VN12" s="25"/>
      <c r="VO12" s="25"/>
      <c r="VP12" s="25"/>
      <c r="VQ12" s="25"/>
      <c r="VR12" s="25"/>
      <c r="VS12" s="25"/>
      <c r="VT12" s="25"/>
      <c r="VU12" s="25"/>
      <c r="VV12" s="25"/>
      <c r="VW12" s="25"/>
      <c r="VX12" s="25"/>
      <c r="VY12" s="25"/>
      <c r="VZ12" s="25"/>
      <c r="WA12" s="25"/>
      <c r="WB12" s="25"/>
      <c r="WC12" s="25"/>
      <c r="WD12" s="25"/>
      <c r="WE12" s="25"/>
      <c r="WF12" s="25"/>
      <c r="WG12" s="25"/>
      <c r="WH12" s="25"/>
      <c r="WI12" s="25"/>
      <c r="WJ12" s="25"/>
      <c r="WK12" s="25"/>
      <c r="WL12" s="25"/>
      <c r="WM12" s="25"/>
      <c r="WN12" s="25"/>
      <c r="WO12" s="25"/>
      <c r="WP12" s="25"/>
      <c r="WQ12" s="25"/>
      <c r="WR12" s="25"/>
      <c r="WS12" s="25"/>
      <c r="WT12" s="25"/>
      <c r="WU12" s="25"/>
      <c r="WV12" s="25"/>
      <c r="WW12" s="25"/>
      <c r="WX12" s="25"/>
      <c r="WY12" s="25"/>
      <c r="WZ12" s="25"/>
      <c r="XA12" s="25"/>
      <c r="XB12" s="25"/>
      <c r="XC12" s="25"/>
      <c r="XD12" s="25"/>
      <c r="XE12" s="25"/>
      <c r="XF12" s="25"/>
      <c r="XG12" s="25"/>
      <c r="XH12" s="25"/>
      <c r="XI12" s="25"/>
      <c r="XJ12" s="25"/>
      <c r="XK12" s="25"/>
      <c r="XL12" s="25"/>
      <c r="XM12" s="25"/>
      <c r="XN12" s="25"/>
      <c r="XO12" s="25"/>
      <c r="XP12" s="25"/>
      <c r="XQ12" s="25"/>
      <c r="XR12" s="25"/>
      <c r="XS12" s="25"/>
      <c r="XT12" s="25"/>
      <c r="XU12" s="25"/>
      <c r="XV12" s="25"/>
      <c r="XW12" s="25"/>
      <c r="XX12" s="25"/>
      <c r="XY12" s="25"/>
      <c r="XZ12" s="25"/>
      <c r="YA12" s="25"/>
      <c r="YB12" s="25"/>
      <c r="YC12" s="25"/>
      <c r="YD12" s="25"/>
      <c r="YE12" s="25"/>
      <c r="YF12" s="25"/>
      <c r="YG12" s="25"/>
      <c r="YH12" s="25"/>
      <c r="YI12" s="25"/>
      <c r="YJ12" s="25"/>
      <c r="YK12" s="25"/>
      <c r="YL12" s="25"/>
      <c r="YM12" s="25"/>
      <c r="YN12" s="25"/>
      <c r="YO12" s="25"/>
      <c r="YP12" s="25"/>
      <c r="YQ12" s="25"/>
      <c r="YR12" s="25"/>
      <c r="YS12" s="25"/>
      <c r="YT12" s="25"/>
      <c r="YU12" s="25"/>
      <c r="YV12" s="25"/>
      <c r="YW12" s="25"/>
      <c r="YX12" s="25"/>
      <c r="YY12" s="25"/>
      <c r="YZ12" s="25"/>
      <c r="ZA12" s="25"/>
      <c r="ZB12" s="25"/>
      <c r="ZC12" s="25"/>
      <c r="ZD12" s="25"/>
      <c r="ZE12" s="25"/>
      <c r="ZF12" s="25"/>
      <c r="ZG12" s="25"/>
      <c r="ZH12" s="25"/>
      <c r="ZI12" s="25"/>
      <c r="ZJ12" s="25"/>
      <c r="ZK12" s="25"/>
      <c r="ZL12" s="25"/>
      <c r="ZM12" s="25"/>
      <c r="ZN12" s="25"/>
      <c r="ZO12" s="25"/>
      <c r="ZP12" s="25"/>
      <c r="ZQ12" s="25"/>
      <c r="ZR12" s="25"/>
      <c r="ZS12" s="25"/>
      <c r="ZT12" s="25"/>
      <c r="ZU12" s="25"/>
      <c r="ZV12" s="25"/>
      <c r="ZW12" s="25"/>
      <c r="ZX12" s="25"/>
      <c r="ZY12" s="25"/>
      <c r="ZZ12" s="25"/>
      <c r="AAA12" s="25"/>
      <c r="AAB12" s="25"/>
      <c r="AAC12" s="25"/>
      <c r="AAD12" s="25"/>
      <c r="AAE12" s="25"/>
      <c r="AAF12" s="25"/>
      <c r="AAG12" s="25"/>
      <c r="AAH12" s="25"/>
      <c r="AAI12" s="25"/>
      <c r="AAJ12" s="25"/>
      <c r="AAK12" s="25"/>
      <c r="AAL12" s="25"/>
      <c r="AAM12" s="25"/>
      <c r="AAN12" s="25"/>
      <c r="AAO12" s="25"/>
      <c r="AAP12" s="25"/>
      <c r="AAQ12" s="25"/>
      <c r="AAR12" s="25"/>
      <c r="AAS12" s="25"/>
      <c r="AAT12" s="25"/>
      <c r="AAU12" s="25"/>
      <c r="AAV12" s="25"/>
      <c r="AAW12" s="25"/>
      <c r="AAX12" s="25"/>
      <c r="AAY12" s="25"/>
      <c r="AAZ12" s="25"/>
      <c r="ABA12" s="25"/>
      <c r="ABB12" s="25"/>
      <c r="ABC12" s="25"/>
      <c r="ABD12" s="25"/>
      <c r="ABE12" s="25"/>
      <c r="ABF12" s="25"/>
      <c r="ABG12" s="25"/>
      <c r="ABH12" s="25"/>
      <c r="ABI12" s="25"/>
      <c r="ABJ12" s="25"/>
      <c r="ABK12" s="25"/>
      <c r="ABL12" s="25"/>
      <c r="ABM12" s="25"/>
      <c r="ABN12" s="25"/>
      <c r="ABO12" s="25"/>
      <c r="ABP12" s="25"/>
      <c r="ABQ12" s="25"/>
      <c r="ABR12" s="25"/>
      <c r="ABS12" s="25"/>
      <c r="ABT12" s="25"/>
      <c r="ABU12" s="25"/>
      <c r="ABV12" s="25"/>
      <c r="ABW12" s="25"/>
      <c r="ABX12" s="25"/>
      <c r="ABY12" s="25"/>
      <c r="ABZ12" s="25"/>
      <c r="ACA12" s="25"/>
      <c r="ACB12" s="25"/>
      <c r="ACC12" s="25"/>
      <c r="ACD12" s="25"/>
      <c r="ACE12" s="25"/>
      <c r="ACF12" s="25"/>
      <c r="ACG12" s="25"/>
      <c r="ACH12" s="25"/>
      <c r="ACI12" s="25"/>
      <c r="ACJ12" s="25"/>
      <c r="ACK12" s="25"/>
      <c r="ACL12" s="25"/>
      <c r="ACM12" s="25"/>
      <c r="ACN12" s="25"/>
      <c r="ACO12" s="25"/>
      <c r="ACP12" s="25"/>
      <c r="ACQ12" s="25"/>
      <c r="ACR12" s="25"/>
      <c r="ACS12" s="25"/>
      <c r="ACT12" s="25"/>
      <c r="ACU12" s="25"/>
      <c r="ACV12" s="25"/>
      <c r="ACW12" s="25"/>
      <c r="ACX12" s="25"/>
      <c r="ACY12" s="25"/>
      <c r="ACZ12" s="25"/>
      <c r="ADA12" s="25"/>
      <c r="ADB12" s="25"/>
      <c r="ADC12" s="25"/>
      <c r="ADD12" s="25"/>
      <c r="ADE12" s="25"/>
      <c r="ADF12" s="25"/>
      <c r="ADG12" s="25"/>
      <c r="ADH12" s="25"/>
      <c r="ADI12" s="25"/>
      <c r="ADJ12" s="25"/>
      <c r="ADK12" s="25"/>
      <c r="ADL12" s="25"/>
      <c r="ADM12" s="25"/>
      <c r="ADN12" s="25"/>
      <c r="ADO12" s="25"/>
      <c r="ADP12" s="25"/>
      <c r="ADQ12" s="25"/>
      <c r="ADR12" s="25"/>
      <c r="ADS12" s="25"/>
      <c r="ADT12" s="25"/>
      <c r="ADU12" s="25"/>
      <c r="ADV12" s="25"/>
      <c r="ADW12" s="25"/>
      <c r="ADX12" s="25"/>
      <c r="ADY12" s="25"/>
      <c r="ADZ12" s="25"/>
      <c r="AEA12" s="25"/>
      <c r="AEB12" s="25"/>
      <c r="AEC12" s="25"/>
      <c r="AED12" s="25"/>
      <c r="AEE12" s="25"/>
      <c r="AEF12" s="25"/>
      <c r="AEG12" s="25"/>
      <c r="AEH12" s="25"/>
      <c r="AEI12" s="25"/>
      <c r="AEJ12" s="25"/>
      <c r="AEK12" s="25"/>
      <c r="AEL12" s="25"/>
      <c r="AEM12" s="25"/>
      <c r="AEN12" s="25"/>
      <c r="AEO12" s="25"/>
      <c r="AEP12" s="25"/>
      <c r="AEQ12" s="25"/>
      <c r="AER12" s="25"/>
      <c r="AES12" s="25"/>
      <c r="AET12" s="25"/>
      <c r="AEU12" s="25"/>
      <c r="AEV12" s="25"/>
      <c r="AEW12" s="25"/>
      <c r="AEX12" s="25"/>
      <c r="AEY12" s="25"/>
      <c r="AEZ12" s="25"/>
      <c r="AFA12" s="25"/>
      <c r="AFB12" s="25"/>
      <c r="AFC12" s="25"/>
      <c r="AFD12" s="25"/>
      <c r="AFE12" s="25"/>
      <c r="AFF12" s="25"/>
      <c r="AFG12" s="25"/>
      <c r="AFH12" s="25"/>
      <c r="AFI12" s="25"/>
      <c r="AFJ12" s="25"/>
      <c r="AFK12" s="25"/>
      <c r="AFL12" s="25"/>
      <c r="AFM12" s="25"/>
      <c r="AFN12" s="25"/>
      <c r="AFO12" s="25"/>
      <c r="AFP12" s="25"/>
      <c r="AFQ12" s="25"/>
      <c r="AFR12" s="25"/>
      <c r="AFS12" s="25"/>
      <c r="AFT12" s="25"/>
      <c r="AFU12" s="25"/>
      <c r="AFV12" s="25"/>
      <c r="AFW12" s="25"/>
      <c r="AFX12" s="25"/>
      <c r="AFY12" s="25"/>
      <c r="AFZ12" s="25"/>
      <c r="AGA12" s="25"/>
      <c r="AGB12" s="25"/>
      <c r="AGC12" s="25"/>
      <c r="AGD12" s="25"/>
      <c r="AGE12" s="25"/>
      <c r="AGF12" s="25"/>
      <c r="AGG12" s="25"/>
      <c r="AGH12" s="25"/>
      <c r="AGI12" s="25"/>
      <c r="AGJ12" s="25"/>
      <c r="AGK12" s="25"/>
      <c r="AGL12" s="25"/>
      <c r="AGM12" s="25"/>
      <c r="AGN12" s="25"/>
      <c r="AGO12" s="25"/>
      <c r="AGP12" s="25"/>
      <c r="AGQ12" s="25"/>
      <c r="AGR12" s="25"/>
      <c r="AGS12" s="25"/>
      <c r="AGT12" s="25"/>
      <c r="AGU12" s="25"/>
      <c r="AGV12" s="25"/>
      <c r="AGW12" s="25"/>
      <c r="AGX12" s="25"/>
      <c r="AGY12" s="25"/>
      <c r="AGZ12" s="25"/>
      <c r="AHA12" s="25"/>
      <c r="AHB12" s="25"/>
      <c r="AHC12" s="25"/>
      <c r="AHD12" s="25"/>
      <c r="AHE12" s="25"/>
      <c r="AHF12" s="25"/>
      <c r="AHG12" s="25"/>
      <c r="AHH12" s="25"/>
      <c r="AHI12" s="25"/>
      <c r="AHJ12" s="25"/>
      <c r="AHK12" s="25"/>
      <c r="AHL12" s="25"/>
      <c r="AHM12" s="25"/>
      <c r="AHN12" s="25"/>
      <c r="AHO12" s="25"/>
      <c r="AHP12" s="25"/>
      <c r="AHQ12" s="25"/>
      <c r="AHR12" s="25"/>
      <c r="AHS12" s="25"/>
      <c r="AHT12" s="25"/>
      <c r="AHU12" s="25"/>
      <c r="AHV12" s="25"/>
      <c r="AHW12" s="25"/>
      <c r="AHX12" s="25"/>
      <c r="AHY12" s="25"/>
      <c r="AHZ12" s="25"/>
      <c r="AIA12" s="25"/>
      <c r="AIB12" s="25"/>
      <c r="AIC12" s="25"/>
      <c r="AID12" s="25"/>
      <c r="AIE12" s="25"/>
      <c r="AIF12" s="25"/>
      <c r="AIG12" s="25"/>
      <c r="AIH12" s="25"/>
      <c r="AII12" s="25"/>
      <c r="AIJ12" s="25"/>
      <c r="AIK12" s="25"/>
      <c r="AIL12" s="25"/>
      <c r="AIM12" s="25"/>
      <c r="AIN12" s="25"/>
      <c r="AIO12" s="25"/>
      <c r="AIP12" s="25"/>
      <c r="AIQ12" s="25"/>
      <c r="AIR12" s="25"/>
      <c r="AIS12" s="25"/>
      <c r="AIT12" s="25"/>
      <c r="AIU12" s="25"/>
      <c r="AIV12" s="25"/>
      <c r="AIW12" s="25"/>
      <c r="AIX12" s="25"/>
      <c r="AIY12" s="25"/>
      <c r="AIZ12" s="25"/>
      <c r="AJA12" s="25"/>
      <c r="AJB12" s="25"/>
      <c r="AJC12" s="25"/>
      <c r="AJD12" s="25"/>
      <c r="AJE12" s="25"/>
      <c r="AJF12" s="25"/>
      <c r="AJG12" s="25"/>
      <c r="AJH12" s="25"/>
      <c r="AJI12" s="25"/>
      <c r="AJJ12" s="25"/>
      <c r="AJK12" s="25"/>
      <c r="AJL12" s="25"/>
      <c r="AJM12" s="25"/>
      <c r="AJN12" s="25"/>
      <c r="AJO12" s="25"/>
      <c r="AJP12" s="25"/>
      <c r="AJQ12" s="25"/>
      <c r="AJR12" s="25"/>
      <c r="AJS12" s="25"/>
      <c r="AJT12" s="25"/>
      <c r="AJU12" s="25"/>
      <c r="AJV12" s="25"/>
      <c r="AJW12" s="25"/>
      <c r="AJX12" s="25"/>
      <c r="AJY12" s="25"/>
      <c r="AJZ12" s="25"/>
      <c r="AKA12" s="25"/>
      <c r="AKB12" s="25"/>
      <c r="AKC12" s="25"/>
      <c r="AKD12" s="25"/>
      <c r="AKE12" s="25"/>
      <c r="AKF12" s="25"/>
      <c r="AKG12" s="25"/>
      <c r="AKH12" s="25"/>
      <c r="AKI12" s="25"/>
      <c r="AKJ12" s="25"/>
      <c r="AKK12" s="25"/>
      <c r="AKL12" s="25"/>
      <c r="AKM12" s="25"/>
      <c r="AKN12" s="25"/>
      <c r="AKO12" s="25"/>
      <c r="AKP12" s="25"/>
      <c r="AKQ12" s="25"/>
      <c r="AKR12" s="25"/>
      <c r="AKS12" s="25"/>
      <c r="AKT12" s="25"/>
      <c r="AKU12" s="25"/>
      <c r="AKV12" s="25"/>
      <c r="AKW12" s="25"/>
      <c r="AKX12" s="25"/>
      <c r="AKY12" s="25"/>
      <c r="AKZ12" s="25"/>
      <c r="ALA12" s="25"/>
      <c r="ALB12" s="25"/>
      <c r="ALC12" s="25"/>
      <c r="ALD12" s="25"/>
      <c r="ALE12" s="25"/>
      <c r="ALF12" s="25"/>
      <c r="ALG12" s="25"/>
      <c r="ALH12" s="25"/>
      <c r="ALI12" s="25"/>
      <c r="ALJ12" s="25"/>
      <c r="ALK12" s="25"/>
      <c r="ALL12" s="25"/>
      <c r="ALM12" s="25"/>
      <c r="ALN12" s="25"/>
      <c r="ALO12" s="25"/>
      <c r="ALP12" s="25"/>
      <c r="ALQ12" s="25"/>
      <c r="ALR12" s="25"/>
      <c r="ALS12" s="25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</row>
    <row r="13" spans="1:1022" ht="15">
      <c r="A13" s="26" t="s">
        <v>168</v>
      </c>
      <c r="B13" s="26">
        <f t="shared" si="0"/>
        <v>3</v>
      </c>
      <c r="C13" s="26">
        <f>COUNTIF(E$17:E$995, "Completed Day 6")</f>
        <v>2</v>
      </c>
      <c r="D13" s="26"/>
      <c r="E13" s="26"/>
      <c r="F13" s="26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</row>
    <row r="14" spans="1:1022" ht="15">
      <c r="A14" s="26" t="s">
        <v>169</v>
      </c>
      <c r="B14" s="26">
        <f t="shared" si="0"/>
        <v>3</v>
      </c>
      <c r="C14" s="26">
        <f>COUNTIF(E$17:E$995, "Completed Day 7")</f>
        <v>0</v>
      </c>
      <c r="D14" s="26"/>
      <c r="E14" s="26"/>
      <c r="F14" s="2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</row>
    <row r="15" spans="1:1022" ht="15">
      <c r="A15" s="26"/>
      <c r="B15" s="26"/>
      <c r="C15" s="26"/>
      <c r="D15" s="26"/>
      <c r="E15" s="26"/>
      <c r="F15" s="26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</row>
    <row r="16" spans="1:1022" ht="15">
      <c r="A16" s="32" t="s">
        <v>170</v>
      </c>
      <c r="B16" s="32" t="s">
        <v>28</v>
      </c>
      <c r="C16" s="32" t="s">
        <v>171</v>
      </c>
      <c r="D16" s="32" t="s">
        <v>172</v>
      </c>
      <c r="E16" s="32" t="s">
        <v>32</v>
      </c>
      <c r="F16" s="32" t="s">
        <v>36</v>
      </c>
    </row>
    <row r="17" spans="1:5" ht="15">
      <c r="A17">
        <v>1</v>
      </c>
      <c r="B17" s="5"/>
      <c r="C17" s="5" t="s">
        <v>10</v>
      </c>
      <c r="D17" s="33" t="s">
        <v>201</v>
      </c>
      <c r="E17" s="34" t="s">
        <v>179</v>
      </c>
    </row>
    <row r="18" spans="1:5">
      <c r="A18">
        <v>2</v>
      </c>
      <c r="B18" s="5"/>
      <c r="C18" s="5" t="s">
        <v>10</v>
      </c>
      <c r="D18" s="5" t="s">
        <v>202</v>
      </c>
      <c r="E18" s="34" t="s">
        <v>182</v>
      </c>
    </row>
    <row r="19" spans="1:5">
      <c r="A19">
        <v>3</v>
      </c>
      <c r="B19" s="5"/>
      <c r="C19" s="5" t="s">
        <v>10</v>
      </c>
      <c r="D19" s="5" t="s">
        <v>203</v>
      </c>
      <c r="E19" s="34" t="s">
        <v>186</v>
      </c>
    </row>
    <row r="20" spans="1:5">
      <c r="A20">
        <v>4</v>
      </c>
      <c r="B20" s="5"/>
      <c r="C20" s="5" t="s">
        <v>14</v>
      </c>
      <c r="D20" s="5" t="s">
        <v>204</v>
      </c>
      <c r="E20" s="34" t="s">
        <v>186</v>
      </c>
    </row>
    <row r="21" spans="1:5">
      <c r="A21">
        <v>5</v>
      </c>
      <c r="B21" s="5"/>
      <c r="C21" s="5" t="s">
        <v>14</v>
      </c>
      <c r="D21" s="5" t="s">
        <v>205</v>
      </c>
      <c r="E21" s="34" t="s">
        <v>206</v>
      </c>
    </row>
    <row r="22" spans="1:5">
      <c r="A22">
        <v>6</v>
      </c>
      <c r="B22" s="5"/>
      <c r="C22" s="5" t="s">
        <v>14</v>
      </c>
      <c r="D22" s="5" t="s">
        <v>207</v>
      </c>
      <c r="E22" s="34" t="s">
        <v>179</v>
      </c>
    </row>
    <row r="23" spans="1:5">
      <c r="A23">
        <v>7</v>
      </c>
      <c r="B23" s="5"/>
      <c r="C23" s="5" t="s">
        <v>12</v>
      </c>
      <c r="D23" s="5" t="s">
        <v>208</v>
      </c>
      <c r="E23" s="34" t="s">
        <v>182</v>
      </c>
    </row>
    <row r="24" spans="1:5">
      <c r="A24">
        <v>8</v>
      </c>
      <c r="B24" s="5"/>
      <c r="C24" s="5" t="s">
        <v>12</v>
      </c>
      <c r="D24" s="5" t="s">
        <v>209</v>
      </c>
      <c r="E24" s="34" t="s">
        <v>206</v>
      </c>
    </row>
    <row r="25" spans="1:5">
      <c r="A25">
        <v>9</v>
      </c>
      <c r="B25" s="5"/>
      <c r="C25" s="5" t="s">
        <v>12</v>
      </c>
      <c r="D25" s="5" t="s">
        <v>210</v>
      </c>
      <c r="E25" s="34" t="s">
        <v>106</v>
      </c>
    </row>
    <row r="26" spans="1:5">
      <c r="A26">
        <v>10</v>
      </c>
      <c r="B26" s="5"/>
      <c r="C26" s="5" t="s">
        <v>10</v>
      </c>
      <c r="D26" s="5" t="s">
        <v>211</v>
      </c>
      <c r="E26" s="34" t="s">
        <v>106</v>
      </c>
    </row>
    <row r="27" spans="1:5">
      <c r="A27">
        <v>11</v>
      </c>
      <c r="B27" s="5"/>
      <c r="C27" s="5" t="s">
        <v>14</v>
      </c>
      <c r="D27" s="5" t="s">
        <v>212</v>
      </c>
      <c r="E27" s="34" t="s">
        <v>106</v>
      </c>
    </row>
    <row r="28" spans="1:5">
      <c r="A28">
        <v>12</v>
      </c>
      <c r="B28" s="5"/>
      <c r="C28" s="5"/>
      <c r="D28" s="5"/>
      <c r="E28" s="34"/>
    </row>
    <row r="29" spans="1:5">
      <c r="A29">
        <v>13</v>
      </c>
      <c r="B29" s="5"/>
      <c r="C29" s="5"/>
      <c r="D29" s="5"/>
      <c r="E29" s="34"/>
    </row>
    <row r="30" spans="1:5">
      <c r="A30">
        <v>14</v>
      </c>
      <c r="B30" s="5"/>
      <c r="C30" s="5"/>
      <c r="D30" s="5"/>
      <c r="E30" s="34"/>
    </row>
    <row r="31" spans="1:5">
      <c r="A31">
        <v>15</v>
      </c>
      <c r="B31" s="5"/>
      <c r="C31" s="5"/>
      <c r="D31" s="5"/>
      <c r="E31" s="34"/>
    </row>
    <row r="32" spans="1:5">
      <c r="A32">
        <v>16</v>
      </c>
      <c r="B32" s="5"/>
      <c r="C32" s="5"/>
      <c r="D32" s="5"/>
      <c r="E32" s="34"/>
    </row>
    <row r="33" spans="1:5">
      <c r="A33">
        <v>17</v>
      </c>
      <c r="B33" s="5"/>
      <c r="C33" s="5"/>
      <c r="D33" s="5"/>
      <c r="E33" s="34"/>
    </row>
    <row r="34" spans="1:5">
      <c r="A34">
        <v>18</v>
      </c>
      <c r="B34" s="5"/>
      <c r="C34" s="5"/>
      <c r="D34" s="5"/>
      <c r="E34" s="34"/>
    </row>
    <row r="35" spans="1:5">
      <c r="A35">
        <v>19</v>
      </c>
      <c r="B35" s="5"/>
      <c r="C35" s="5"/>
      <c r="D35" s="5"/>
      <c r="E35" s="34"/>
    </row>
    <row r="36" spans="1:5">
      <c r="A36">
        <v>20</v>
      </c>
      <c r="B36" s="5"/>
      <c r="C36" s="5"/>
      <c r="D36" s="5"/>
      <c r="E36" s="34"/>
    </row>
    <row r="37" spans="1:5">
      <c r="A37">
        <v>21</v>
      </c>
      <c r="B37" s="5"/>
      <c r="C37" s="5"/>
      <c r="D37" s="5"/>
      <c r="E37" s="34"/>
    </row>
    <row r="38" spans="1:5">
      <c r="A38">
        <v>22</v>
      </c>
      <c r="B38" s="5"/>
      <c r="C38" s="5"/>
      <c r="D38" s="5"/>
      <c r="E38" s="34"/>
    </row>
    <row r="39" spans="1:5">
      <c r="A39">
        <v>23</v>
      </c>
      <c r="B39" s="5"/>
      <c r="C39" s="5"/>
      <c r="D39" s="5"/>
      <c r="E39" s="34"/>
    </row>
    <row r="40" spans="1:5">
      <c r="A40">
        <v>24</v>
      </c>
      <c r="B40" s="5"/>
      <c r="C40" s="5"/>
      <c r="D40" s="5"/>
      <c r="E40" s="34"/>
    </row>
    <row r="41" spans="1:5">
      <c r="A41">
        <v>25</v>
      </c>
      <c r="B41" s="5"/>
      <c r="C41" s="5"/>
      <c r="D41" s="5"/>
      <c r="E41" s="34"/>
    </row>
    <row r="42" spans="1:5">
      <c r="A42">
        <v>26</v>
      </c>
      <c r="B42" s="5"/>
      <c r="C42" s="5"/>
      <c r="D42" s="5"/>
      <c r="E42" s="34"/>
    </row>
    <row r="43" spans="1:5">
      <c r="A43">
        <v>27</v>
      </c>
      <c r="B43" s="5"/>
      <c r="C43" s="5"/>
      <c r="D43" s="5"/>
      <c r="E43" s="34"/>
    </row>
    <row r="44" spans="1:5">
      <c r="A44">
        <v>28</v>
      </c>
      <c r="B44" s="5"/>
      <c r="C44" s="5"/>
      <c r="D44" s="5"/>
      <c r="E44" s="34"/>
    </row>
    <row r="45" spans="1:5">
      <c r="A45">
        <v>29</v>
      </c>
      <c r="B45" s="5"/>
      <c r="C45" s="5"/>
      <c r="D45" s="5"/>
      <c r="E45" s="34"/>
    </row>
    <row r="46" spans="1:5">
      <c r="A46">
        <v>30</v>
      </c>
      <c r="B46" s="5"/>
      <c r="C46" s="5"/>
      <c r="D46" s="5"/>
      <c r="E46" s="34"/>
    </row>
    <row r="47" spans="1:5">
      <c r="A47">
        <v>31</v>
      </c>
      <c r="B47" s="5"/>
      <c r="C47" s="5"/>
      <c r="D47" s="5"/>
      <c r="E47" s="34"/>
    </row>
    <row r="48" spans="1:5">
      <c r="A48">
        <v>32</v>
      </c>
      <c r="B48" s="5"/>
      <c r="C48" s="5"/>
      <c r="D48" s="5"/>
      <c r="E48" s="34"/>
    </row>
    <row r="49" spans="1:5">
      <c r="A49">
        <v>33</v>
      </c>
      <c r="B49" s="5"/>
      <c r="C49" s="5"/>
      <c r="D49" s="5"/>
      <c r="E49" s="34"/>
    </row>
    <row r="50" spans="1:5">
      <c r="A50">
        <v>34</v>
      </c>
      <c r="B50" s="5"/>
      <c r="C50" s="5"/>
      <c r="D50" s="5"/>
      <c r="E50" s="34"/>
    </row>
    <row r="51" spans="1:5">
      <c r="A51">
        <v>35</v>
      </c>
      <c r="B51" s="5"/>
      <c r="C51" s="5"/>
      <c r="D51" s="5"/>
      <c r="E51" s="34"/>
    </row>
    <row r="52" spans="1:5">
      <c r="A52">
        <v>36</v>
      </c>
      <c r="B52" s="5"/>
      <c r="C52" s="5"/>
      <c r="D52" s="5"/>
      <c r="E52" s="34"/>
    </row>
    <row r="53" spans="1:5">
      <c r="A53">
        <v>37</v>
      </c>
      <c r="B53" s="5"/>
      <c r="C53" s="5"/>
      <c r="D53" s="5"/>
      <c r="E53" s="34"/>
    </row>
    <row r="54" spans="1:5">
      <c r="A54">
        <v>38</v>
      </c>
      <c r="B54" s="5"/>
      <c r="C54" s="5"/>
      <c r="D54" s="5"/>
      <c r="E54" s="34"/>
    </row>
    <row r="55" spans="1:5">
      <c r="A55">
        <v>39</v>
      </c>
      <c r="B55" s="5"/>
      <c r="C55" s="5"/>
      <c r="D55" s="5"/>
      <c r="E55" s="34"/>
    </row>
    <row r="56" spans="1:5">
      <c r="A56">
        <v>40</v>
      </c>
      <c r="B56" s="5"/>
      <c r="C56" s="5"/>
      <c r="D56" s="5"/>
      <c r="E56" s="34"/>
    </row>
    <row r="57" spans="1:5">
      <c r="A57">
        <v>41</v>
      </c>
      <c r="B57" s="5"/>
      <c r="C57" s="5"/>
      <c r="D57" s="5"/>
      <c r="E57" s="34"/>
    </row>
    <row r="58" spans="1:5">
      <c r="A58">
        <v>42</v>
      </c>
      <c r="B58" s="5"/>
      <c r="C58" s="5"/>
      <c r="D58" s="5"/>
      <c r="E58" s="34"/>
    </row>
    <row r="59" spans="1:5">
      <c r="A59">
        <v>43</v>
      </c>
      <c r="B59" s="5"/>
      <c r="C59" s="5"/>
      <c r="D59" s="5"/>
      <c r="E59" s="34"/>
    </row>
    <row r="60" spans="1:5">
      <c r="A60">
        <v>44</v>
      </c>
      <c r="B60" s="5"/>
      <c r="C60" s="5"/>
      <c r="D60" s="5"/>
      <c r="E60" s="34"/>
    </row>
    <row r="61" spans="1:5">
      <c r="A61">
        <v>45</v>
      </c>
      <c r="B61" s="5"/>
      <c r="C61" s="5"/>
      <c r="D61" s="5"/>
      <c r="E61" s="34"/>
    </row>
    <row r="62" spans="1:5">
      <c r="A62">
        <v>46</v>
      </c>
      <c r="B62" s="5"/>
      <c r="C62" s="5"/>
      <c r="D62" s="5"/>
      <c r="E62" s="34"/>
    </row>
    <row r="63" spans="1:5">
      <c r="A63">
        <v>47</v>
      </c>
      <c r="B63" s="5"/>
      <c r="C63" s="5"/>
      <c r="D63" s="5"/>
      <c r="E63" s="34"/>
    </row>
    <row r="64" spans="1:5">
      <c r="A64">
        <v>48</v>
      </c>
      <c r="B64" s="5"/>
      <c r="C64" s="5"/>
      <c r="D64" s="5"/>
      <c r="E64" s="34"/>
    </row>
    <row r="65" spans="1:5">
      <c r="A65">
        <v>49</v>
      </c>
      <c r="B65" s="5"/>
      <c r="C65" s="5"/>
      <c r="D65" s="5"/>
      <c r="E65" s="34"/>
    </row>
    <row r="66" spans="1:5">
      <c r="A66">
        <v>50</v>
      </c>
      <c r="B66" s="5"/>
      <c r="C66" s="5"/>
      <c r="D66" s="5"/>
      <c r="E66" s="34"/>
    </row>
    <row r="67" spans="1:5">
      <c r="A67">
        <v>51</v>
      </c>
      <c r="B67" s="5"/>
      <c r="C67" s="5"/>
      <c r="D67" s="5"/>
      <c r="E67" s="34"/>
    </row>
    <row r="68" spans="1:5">
      <c r="A68">
        <v>52</v>
      </c>
      <c r="B68" s="5"/>
      <c r="C68" s="5"/>
      <c r="D68" s="5"/>
      <c r="E68" s="34"/>
    </row>
    <row r="69" spans="1:5">
      <c r="A69">
        <v>53</v>
      </c>
      <c r="B69" s="5"/>
      <c r="C69" s="5"/>
      <c r="D69" s="5"/>
      <c r="E69" s="34"/>
    </row>
    <row r="70" spans="1:5">
      <c r="A70">
        <v>54</v>
      </c>
      <c r="B70" s="5"/>
      <c r="C70" s="5"/>
      <c r="D70" s="5"/>
      <c r="E70" s="34"/>
    </row>
    <row r="71" spans="1:5">
      <c r="A71">
        <v>55</v>
      </c>
      <c r="B71" s="5"/>
      <c r="C71" s="5"/>
      <c r="D71" s="5"/>
      <c r="E71" s="34"/>
    </row>
    <row r="72" spans="1:5">
      <c r="A72">
        <v>56</v>
      </c>
      <c r="B72" s="5"/>
      <c r="C72" s="5"/>
      <c r="D72" s="5"/>
      <c r="E72" s="34"/>
    </row>
    <row r="73" spans="1:5">
      <c r="A73">
        <v>57</v>
      </c>
      <c r="B73" s="5"/>
      <c r="C73" s="5"/>
      <c r="D73" s="5"/>
      <c r="E73" s="34"/>
    </row>
    <row r="74" spans="1:5">
      <c r="A74">
        <v>58</v>
      </c>
      <c r="B74" s="5"/>
      <c r="C74" s="5"/>
      <c r="D74" s="5"/>
      <c r="E74" s="34"/>
    </row>
    <row r="75" spans="1:5">
      <c r="A75">
        <v>59</v>
      </c>
      <c r="B75" s="5"/>
      <c r="C75" s="5"/>
      <c r="D75" s="5"/>
      <c r="E75" s="34"/>
    </row>
    <row r="76" spans="1:5">
      <c r="A76">
        <v>60</v>
      </c>
      <c r="B76" s="5"/>
      <c r="C76" s="5"/>
      <c r="D76" s="5"/>
      <c r="E76" s="34"/>
    </row>
    <row r="77" spans="1:5">
      <c r="A77">
        <v>61</v>
      </c>
      <c r="B77" s="5"/>
      <c r="C77" s="5"/>
      <c r="D77" s="5"/>
      <c r="E77" s="34"/>
    </row>
    <row r="78" spans="1:5">
      <c r="A78">
        <v>62</v>
      </c>
      <c r="B78" s="5"/>
      <c r="C78" s="5"/>
      <c r="D78" s="5"/>
      <c r="E78" s="34"/>
    </row>
    <row r="79" spans="1:5">
      <c r="A79">
        <v>63</v>
      </c>
      <c r="B79" s="5"/>
      <c r="C79" s="5"/>
      <c r="D79" s="5"/>
      <c r="E79" s="34"/>
    </row>
    <row r="80" spans="1:5">
      <c r="A80">
        <v>64</v>
      </c>
      <c r="B80" s="5"/>
      <c r="C80" s="5"/>
      <c r="D80" s="5"/>
      <c r="E80" s="34"/>
    </row>
    <row r="81" spans="1:5">
      <c r="A81">
        <v>65</v>
      </c>
      <c r="B81" s="5"/>
      <c r="C81" s="5"/>
      <c r="D81" s="5"/>
      <c r="E81" s="34"/>
    </row>
    <row r="82" spans="1:5">
      <c r="A82">
        <v>66</v>
      </c>
      <c r="B82" s="5"/>
      <c r="C82" s="5"/>
      <c r="D82" s="5"/>
      <c r="E82" s="34"/>
    </row>
    <row r="83" spans="1:5">
      <c r="A83">
        <v>67</v>
      </c>
      <c r="B83" s="5"/>
      <c r="C83" s="5"/>
      <c r="D83" s="5"/>
      <c r="E83" s="34"/>
    </row>
    <row r="84" spans="1:5">
      <c r="A84">
        <v>68</v>
      </c>
      <c r="B84" s="5"/>
      <c r="C84" s="5"/>
      <c r="D84" s="5"/>
      <c r="E84" s="34"/>
    </row>
    <row r="85" spans="1:5">
      <c r="A85">
        <v>69</v>
      </c>
      <c r="B85" s="5"/>
      <c r="C85" s="5"/>
      <c r="D85" s="5"/>
      <c r="E85" s="34"/>
    </row>
    <row r="86" spans="1:5">
      <c r="A86">
        <v>70</v>
      </c>
      <c r="B86" s="5"/>
      <c r="C86" s="5"/>
      <c r="D86" s="5"/>
      <c r="E86" s="34"/>
    </row>
    <row r="87" spans="1:5">
      <c r="A87">
        <v>71</v>
      </c>
      <c r="B87" s="5"/>
      <c r="C87" s="5"/>
      <c r="D87" s="5"/>
      <c r="E87" s="34"/>
    </row>
    <row r="88" spans="1:5">
      <c r="A88">
        <v>72</v>
      </c>
      <c r="B88" s="5"/>
      <c r="C88" s="5"/>
      <c r="D88" s="5"/>
      <c r="E88" s="34"/>
    </row>
    <row r="89" spans="1:5">
      <c r="A89">
        <v>73</v>
      </c>
      <c r="B89" s="5"/>
      <c r="C89" s="5"/>
      <c r="D89" s="5"/>
      <c r="E89" s="34"/>
    </row>
    <row r="90" spans="1:5">
      <c r="A90">
        <v>74</v>
      </c>
      <c r="B90" s="5"/>
      <c r="C90" s="5"/>
      <c r="D90" s="5"/>
      <c r="E90" s="34"/>
    </row>
    <row r="91" spans="1:5">
      <c r="A91">
        <v>75</v>
      </c>
      <c r="B91" s="5"/>
      <c r="C91" s="5"/>
      <c r="D91" s="5"/>
      <c r="E91" s="34"/>
    </row>
    <row r="92" spans="1:5">
      <c r="A92">
        <v>76</v>
      </c>
      <c r="B92" s="5"/>
      <c r="C92" s="5"/>
      <c r="D92" s="5"/>
      <c r="E92" s="34"/>
    </row>
    <row r="93" spans="1:5">
      <c r="A93">
        <v>77</v>
      </c>
      <c r="B93" s="5"/>
      <c r="C93" s="5"/>
      <c r="D93" s="5"/>
      <c r="E93" s="34"/>
    </row>
    <row r="94" spans="1:5">
      <c r="A94">
        <v>78</v>
      </c>
      <c r="B94" s="5"/>
      <c r="C94" s="5"/>
      <c r="D94" s="5"/>
      <c r="E94" s="34"/>
    </row>
    <row r="95" spans="1:5">
      <c r="A95">
        <v>79</v>
      </c>
      <c r="B95" s="5"/>
      <c r="C95" s="5"/>
      <c r="D95" s="5"/>
      <c r="E95" s="34"/>
    </row>
    <row r="96" spans="1:5">
      <c r="A96">
        <v>80</v>
      </c>
      <c r="B96" s="5"/>
      <c r="C96" s="5"/>
      <c r="D96" s="5"/>
      <c r="E96" s="34"/>
    </row>
    <row r="97" spans="1:5">
      <c r="A97">
        <v>81</v>
      </c>
      <c r="B97" s="5"/>
      <c r="C97" s="5"/>
      <c r="D97" s="5"/>
      <c r="E97" s="34"/>
    </row>
    <row r="98" spans="1:5">
      <c r="A98">
        <v>82</v>
      </c>
      <c r="B98" s="5"/>
      <c r="C98" s="5"/>
      <c r="D98" s="5"/>
      <c r="E98" s="34"/>
    </row>
    <row r="99" spans="1:5">
      <c r="A99">
        <v>83</v>
      </c>
      <c r="B99" s="5"/>
      <c r="C99" s="5"/>
      <c r="D99" s="5"/>
      <c r="E99" s="34"/>
    </row>
    <row r="100" spans="1:5">
      <c r="A100">
        <v>84</v>
      </c>
      <c r="B100" s="5"/>
      <c r="C100" s="5"/>
      <c r="D100" s="5"/>
      <c r="E100" s="34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5000000000004" bottom="0.39375000000000004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Product_Backlog!$A$24:$A$105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Product_Backlog!$G$5:$G$8</xm:f>
          </x14:formula1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topLeftCell="A6" workbookViewId="0">
      <selection activeCell="C24" sqref="C24"/>
    </sheetView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  <col min="1023" max="1023" width="9" customWidth="1"/>
  </cols>
  <sheetData>
    <row r="1" spans="1:1022" ht="18">
      <c r="A1" s="26" t="s">
        <v>16</v>
      </c>
      <c r="B1" s="26">
        <v>3</v>
      </c>
      <c r="C1" s="26"/>
      <c r="D1" s="27" t="s">
        <v>2</v>
      </c>
      <c r="F1" s="26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5"/>
      <c r="JT1" s="25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5"/>
      <c r="KY1" s="25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5"/>
      <c r="MA1" s="25"/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5"/>
      <c r="NF1" s="25"/>
      <c r="NG1" s="25"/>
      <c r="NH1" s="25"/>
      <c r="NI1" s="25"/>
      <c r="NJ1" s="25"/>
      <c r="NK1" s="25"/>
      <c r="NL1" s="25"/>
      <c r="NM1" s="25"/>
      <c r="NN1" s="25"/>
      <c r="NO1" s="25"/>
      <c r="NP1" s="25"/>
      <c r="NQ1" s="25"/>
      <c r="NR1" s="25"/>
      <c r="NS1" s="25"/>
      <c r="NT1" s="25"/>
      <c r="NU1" s="25"/>
      <c r="NV1" s="25"/>
      <c r="NW1" s="25"/>
      <c r="NX1" s="25"/>
      <c r="NY1" s="25"/>
      <c r="NZ1" s="25"/>
      <c r="OA1" s="25"/>
      <c r="OB1" s="25"/>
      <c r="OC1" s="25"/>
      <c r="OD1" s="25"/>
      <c r="OE1" s="25"/>
      <c r="OF1" s="25"/>
      <c r="OG1" s="25"/>
      <c r="OH1" s="25"/>
      <c r="OI1" s="25"/>
      <c r="OJ1" s="25"/>
      <c r="OK1" s="25"/>
      <c r="OL1" s="25"/>
      <c r="OM1" s="25"/>
      <c r="ON1" s="25"/>
      <c r="OO1" s="25"/>
      <c r="OP1" s="25"/>
      <c r="OQ1" s="25"/>
      <c r="OR1" s="25"/>
      <c r="OS1" s="25"/>
      <c r="OT1" s="25"/>
      <c r="OU1" s="25"/>
      <c r="OV1" s="25"/>
      <c r="OW1" s="25"/>
      <c r="OX1" s="25"/>
      <c r="OY1" s="25"/>
      <c r="OZ1" s="25"/>
      <c r="PA1" s="25"/>
      <c r="PB1" s="25"/>
      <c r="PC1" s="25"/>
      <c r="PD1" s="25"/>
      <c r="PE1" s="25"/>
      <c r="PF1" s="25"/>
      <c r="PG1" s="25"/>
      <c r="PH1" s="25"/>
      <c r="PI1" s="25"/>
      <c r="PJ1" s="25"/>
      <c r="PK1" s="25"/>
      <c r="PL1" s="25"/>
      <c r="PM1" s="25"/>
      <c r="PN1" s="25"/>
      <c r="PO1" s="25"/>
      <c r="PP1" s="25"/>
      <c r="PQ1" s="25"/>
      <c r="PR1" s="25"/>
      <c r="PS1" s="25"/>
      <c r="PT1" s="25"/>
      <c r="PU1" s="25"/>
      <c r="PV1" s="25"/>
      <c r="PW1" s="25"/>
      <c r="PX1" s="25"/>
      <c r="PY1" s="25"/>
      <c r="PZ1" s="25"/>
      <c r="QA1" s="25"/>
      <c r="QB1" s="25"/>
      <c r="QC1" s="25"/>
      <c r="QD1" s="25"/>
      <c r="QE1" s="25"/>
      <c r="QF1" s="25"/>
      <c r="QG1" s="25"/>
      <c r="QH1" s="25"/>
      <c r="QI1" s="25"/>
      <c r="QJ1" s="25"/>
      <c r="QK1" s="25"/>
      <c r="QL1" s="25"/>
      <c r="QM1" s="25"/>
      <c r="QN1" s="25"/>
      <c r="QO1" s="25"/>
      <c r="QP1" s="25"/>
      <c r="QQ1" s="25"/>
      <c r="QR1" s="25"/>
      <c r="QS1" s="25"/>
      <c r="QT1" s="25"/>
      <c r="QU1" s="25"/>
      <c r="QV1" s="25"/>
      <c r="QW1" s="25"/>
      <c r="QX1" s="25"/>
      <c r="QY1" s="25"/>
      <c r="QZ1" s="25"/>
      <c r="RA1" s="25"/>
      <c r="RB1" s="25"/>
      <c r="RC1" s="25"/>
      <c r="RD1" s="25"/>
      <c r="RE1" s="25"/>
      <c r="RF1" s="25"/>
      <c r="RG1" s="25"/>
      <c r="RH1" s="25"/>
      <c r="RI1" s="25"/>
      <c r="RJ1" s="25"/>
      <c r="RK1" s="25"/>
      <c r="RL1" s="25"/>
      <c r="RM1" s="25"/>
      <c r="RN1" s="25"/>
      <c r="RO1" s="25"/>
      <c r="RP1" s="25"/>
      <c r="RQ1" s="25"/>
      <c r="RR1" s="25"/>
      <c r="RS1" s="25"/>
      <c r="RT1" s="25"/>
      <c r="RU1" s="25"/>
      <c r="RV1" s="25"/>
      <c r="RW1" s="25"/>
      <c r="RX1" s="25"/>
      <c r="RY1" s="25"/>
      <c r="RZ1" s="25"/>
      <c r="SA1" s="25"/>
      <c r="SB1" s="25"/>
      <c r="SC1" s="25"/>
      <c r="SD1" s="25"/>
      <c r="SE1" s="25"/>
      <c r="SF1" s="25"/>
      <c r="SG1" s="25"/>
      <c r="SH1" s="25"/>
      <c r="SI1" s="25"/>
      <c r="SJ1" s="25"/>
      <c r="SK1" s="25"/>
      <c r="SL1" s="25"/>
      <c r="SM1" s="25"/>
      <c r="SN1" s="25"/>
      <c r="SO1" s="25"/>
      <c r="SP1" s="25"/>
      <c r="SQ1" s="25"/>
      <c r="SR1" s="25"/>
      <c r="SS1" s="25"/>
      <c r="ST1" s="25"/>
      <c r="SU1" s="25"/>
      <c r="SV1" s="25"/>
      <c r="SW1" s="25"/>
      <c r="SX1" s="25"/>
      <c r="SY1" s="25"/>
      <c r="SZ1" s="25"/>
      <c r="TA1" s="25"/>
      <c r="TB1" s="25"/>
      <c r="TC1" s="25"/>
      <c r="TD1" s="25"/>
      <c r="TE1" s="25"/>
      <c r="TF1" s="25"/>
      <c r="TG1" s="25"/>
      <c r="TH1" s="25"/>
      <c r="TI1" s="25"/>
      <c r="TJ1" s="25"/>
      <c r="TK1" s="25"/>
      <c r="TL1" s="25"/>
      <c r="TM1" s="25"/>
      <c r="TN1" s="25"/>
      <c r="TO1" s="25"/>
      <c r="TP1" s="25"/>
      <c r="TQ1" s="25"/>
      <c r="TR1" s="25"/>
      <c r="TS1" s="25"/>
      <c r="TT1" s="25"/>
      <c r="TU1" s="25"/>
      <c r="TV1" s="25"/>
      <c r="TW1" s="25"/>
      <c r="TX1" s="25"/>
      <c r="TY1" s="25"/>
      <c r="TZ1" s="25"/>
      <c r="UA1" s="25"/>
      <c r="UB1" s="25"/>
      <c r="UC1" s="25"/>
      <c r="UD1" s="25"/>
      <c r="UE1" s="25"/>
      <c r="UF1" s="25"/>
      <c r="UG1" s="25"/>
      <c r="UH1" s="25"/>
      <c r="UI1" s="25"/>
      <c r="UJ1" s="25"/>
      <c r="UK1" s="25"/>
      <c r="UL1" s="25"/>
      <c r="UM1" s="25"/>
      <c r="UN1" s="25"/>
      <c r="UO1" s="25"/>
      <c r="UP1" s="25"/>
      <c r="UQ1" s="25"/>
      <c r="UR1" s="25"/>
      <c r="US1" s="25"/>
      <c r="UT1" s="25"/>
      <c r="UU1" s="25"/>
      <c r="UV1" s="25"/>
      <c r="UW1" s="25"/>
      <c r="UX1" s="25"/>
      <c r="UY1" s="25"/>
      <c r="UZ1" s="25"/>
      <c r="VA1" s="25"/>
      <c r="VB1" s="25"/>
      <c r="VC1" s="25"/>
      <c r="VD1" s="25"/>
      <c r="VE1" s="25"/>
      <c r="VF1" s="25"/>
      <c r="VG1" s="25"/>
      <c r="VH1" s="25"/>
      <c r="VI1" s="25"/>
      <c r="VJ1" s="25"/>
      <c r="VK1" s="25"/>
      <c r="VL1" s="25"/>
      <c r="VM1" s="25"/>
      <c r="VN1" s="25"/>
      <c r="VO1" s="25"/>
      <c r="VP1" s="25"/>
      <c r="VQ1" s="25"/>
      <c r="VR1" s="25"/>
      <c r="VS1" s="25"/>
      <c r="VT1" s="25"/>
      <c r="VU1" s="25"/>
      <c r="VV1" s="25"/>
      <c r="VW1" s="25"/>
      <c r="VX1" s="25"/>
      <c r="VY1" s="25"/>
      <c r="VZ1" s="25"/>
      <c r="WA1" s="25"/>
      <c r="WB1" s="25"/>
      <c r="WC1" s="25"/>
      <c r="WD1" s="25"/>
      <c r="WE1" s="25"/>
      <c r="WF1" s="25"/>
      <c r="WG1" s="25"/>
      <c r="WH1" s="25"/>
      <c r="WI1" s="25"/>
      <c r="WJ1" s="25"/>
      <c r="WK1" s="25"/>
      <c r="WL1" s="25"/>
      <c r="WM1" s="25"/>
      <c r="WN1" s="25"/>
      <c r="WO1" s="25"/>
      <c r="WP1" s="25"/>
      <c r="WQ1" s="25"/>
      <c r="WR1" s="25"/>
      <c r="WS1" s="25"/>
      <c r="WT1" s="25"/>
      <c r="WU1" s="25"/>
      <c r="WV1" s="25"/>
      <c r="WW1" s="25"/>
      <c r="WX1" s="25"/>
      <c r="WY1" s="25"/>
      <c r="WZ1" s="25"/>
      <c r="XA1" s="25"/>
      <c r="XB1" s="25"/>
      <c r="XC1" s="25"/>
      <c r="XD1" s="25"/>
      <c r="XE1" s="25"/>
      <c r="XF1" s="25"/>
      <c r="XG1" s="25"/>
      <c r="XH1" s="25"/>
      <c r="XI1" s="25"/>
      <c r="XJ1" s="25"/>
      <c r="XK1" s="25"/>
      <c r="XL1" s="25"/>
      <c r="XM1" s="25"/>
      <c r="XN1" s="25"/>
      <c r="XO1" s="25"/>
      <c r="XP1" s="25"/>
      <c r="XQ1" s="25"/>
      <c r="XR1" s="25"/>
      <c r="XS1" s="25"/>
      <c r="XT1" s="25"/>
      <c r="XU1" s="25"/>
      <c r="XV1" s="25"/>
      <c r="XW1" s="25"/>
      <c r="XX1" s="25"/>
      <c r="XY1" s="25"/>
      <c r="XZ1" s="25"/>
      <c r="YA1" s="25"/>
      <c r="YB1" s="25"/>
      <c r="YC1" s="25"/>
      <c r="YD1" s="25"/>
      <c r="YE1" s="25"/>
      <c r="YF1" s="25"/>
      <c r="YG1" s="25"/>
      <c r="YH1" s="25"/>
      <c r="YI1" s="25"/>
      <c r="YJ1" s="25"/>
      <c r="YK1" s="25"/>
      <c r="YL1" s="25"/>
      <c r="YM1" s="25"/>
      <c r="YN1" s="25"/>
      <c r="YO1" s="25"/>
      <c r="YP1" s="25"/>
      <c r="YQ1" s="25"/>
      <c r="YR1" s="25"/>
      <c r="YS1" s="25"/>
      <c r="YT1" s="25"/>
      <c r="YU1" s="25"/>
      <c r="YV1" s="25"/>
      <c r="YW1" s="25"/>
      <c r="YX1" s="25"/>
      <c r="YY1" s="25"/>
      <c r="YZ1" s="25"/>
      <c r="ZA1" s="25"/>
      <c r="ZB1" s="25"/>
      <c r="ZC1" s="25"/>
      <c r="ZD1" s="25"/>
      <c r="ZE1" s="25"/>
      <c r="ZF1" s="25"/>
      <c r="ZG1" s="25"/>
      <c r="ZH1" s="25"/>
      <c r="ZI1" s="25"/>
      <c r="ZJ1" s="25"/>
      <c r="ZK1" s="25"/>
      <c r="ZL1" s="25"/>
      <c r="ZM1" s="25"/>
      <c r="ZN1" s="25"/>
      <c r="ZO1" s="25"/>
      <c r="ZP1" s="25"/>
      <c r="ZQ1" s="25"/>
      <c r="ZR1" s="25"/>
      <c r="ZS1" s="25"/>
      <c r="ZT1" s="25"/>
      <c r="ZU1" s="25"/>
      <c r="ZV1" s="25"/>
      <c r="ZW1" s="25"/>
      <c r="ZX1" s="25"/>
      <c r="ZY1" s="25"/>
      <c r="ZZ1" s="25"/>
      <c r="AAA1" s="25"/>
      <c r="AAB1" s="25"/>
      <c r="AAC1" s="25"/>
      <c r="AAD1" s="25"/>
      <c r="AAE1" s="25"/>
      <c r="AAF1" s="25"/>
      <c r="AAG1" s="25"/>
      <c r="AAH1" s="25"/>
      <c r="AAI1" s="25"/>
      <c r="AAJ1" s="25"/>
      <c r="AAK1" s="25"/>
      <c r="AAL1" s="25"/>
      <c r="AAM1" s="25"/>
      <c r="AAN1" s="25"/>
      <c r="AAO1" s="25"/>
      <c r="AAP1" s="25"/>
      <c r="AAQ1" s="25"/>
      <c r="AAR1" s="25"/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5"/>
      <c r="ABF1" s="25"/>
      <c r="ABG1" s="25"/>
      <c r="ABH1" s="25"/>
      <c r="ABI1" s="25"/>
      <c r="ABJ1" s="25"/>
      <c r="ABK1" s="25"/>
      <c r="ABL1" s="25"/>
      <c r="ABM1" s="25"/>
      <c r="ABN1" s="25"/>
      <c r="ABO1" s="25"/>
      <c r="ABP1" s="25"/>
      <c r="ABQ1" s="25"/>
      <c r="ABR1" s="25"/>
      <c r="ABS1" s="25"/>
      <c r="ABT1" s="25"/>
      <c r="ABU1" s="25"/>
      <c r="ABV1" s="25"/>
      <c r="ABW1" s="25"/>
      <c r="ABX1" s="25"/>
      <c r="ABY1" s="25"/>
      <c r="ABZ1" s="25"/>
      <c r="ACA1" s="25"/>
      <c r="ACB1" s="25"/>
      <c r="ACC1" s="25"/>
      <c r="ACD1" s="25"/>
      <c r="ACE1" s="25"/>
      <c r="ACF1" s="25"/>
      <c r="ACG1" s="25"/>
      <c r="ACH1" s="25"/>
      <c r="ACI1" s="25"/>
      <c r="ACJ1" s="25"/>
      <c r="ACK1" s="25"/>
      <c r="ACL1" s="25"/>
      <c r="ACM1" s="25"/>
      <c r="ACN1" s="25"/>
      <c r="ACO1" s="25"/>
      <c r="ACP1" s="25"/>
      <c r="ACQ1" s="25"/>
      <c r="ACR1" s="25"/>
      <c r="ACS1" s="25"/>
      <c r="ACT1" s="25"/>
      <c r="ACU1" s="25"/>
      <c r="ACV1" s="25"/>
      <c r="ACW1" s="25"/>
      <c r="ACX1" s="25"/>
      <c r="ACY1" s="25"/>
      <c r="ACZ1" s="25"/>
      <c r="ADA1" s="25"/>
      <c r="ADB1" s="25"/>
      <c r="ADC1" s="25"/>
      <c r="ADD1" s="25"/>
      <c r="ADE1" s="25"/>
      <c r="ADF1" s="25"/>
      <c r="ADG1" s="25"/>
      <c r="ADH1" s="25"/>
      <c r="ADI1" s="25"/>
      <c r="ADJ1" s="25"/>
      <c r="ADK1" s="25"/>
      <c r="ADL1" s="25"/>
      <c r="ADM1" s="25"/>
      <c r="ADN1" s="25"/>
      <c r="ADO1" s="25"/>
      <c r="ADP1" s="25"/>
      <c r="ADQ1" s="25"/>
      <c r="ADR1" s="25"/>
      <c r="ADS1" s="25"/>
      <c r="ADT1" s="25"/>
      <c r="ADU1" s="25"/>
      <c r="ADV1" s="25"/>
      <c r="ADW1" s="25"/>
      <c r="ADX1" s="25"/>
      <c r="ADY1" s="25"/>
      <c r="ADZ1" s="25"/>
      <c r="AEA1" s="25"/>
      <c r="AEB1" s="25"/>
      <c r="AEC1" s="25"/>
      <c r="AED1" s="25"/>
      <c r="AEE1" s="25"/>
      <c r="AEF1" s="25"/>
      <c r="AEG1" s="25"/>
      <c r="AEH1" s="25"/>
      <c r="AEI1" s="25"/>
      <c r="AEJ1" s="25"/>
      <c r="AEK1" s="25"/>
      <c r="AEL1" s="25"/>
      <c r="AEM1" s="25"/>
      <c r="AEN1" s="25"/>
      <c r="AEO1" s="25"/>
      <c r="AEP1" s="25"/>
      <c r="AEQ1" s="25"/>
      <c r="AER1" s="25"/>
      <c r="AES1" s="25"/>
      <c r="AET1" s="25"/>
      <c r="AEU1" s="25"/>
      <c r="AEV1" s="25"/>
      <c r="AEW1" s="25"/>
      <c r="AEX1" s="25"/>
      <c r="AEY1" s="25"/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5"/>
      <c r="AFM1" s="25"/>
      <c r="AFN1" s="25"/>
      <c r="AFO1" s="25"/>
      <c r="AFP1" s="25"/>
      <c r="AFQ1" s="25"/>
      <c r="AFR1" s="25"/>
      <c r="AFS1" s="25"/>
      <c r="AFT1" s="25"/>
      <c r="AFU1" s="25"/>
      <c r="AFV1" s="25"/>
      <c r="AFW1" s="25"/>
      <c r="AFX1" s="25"/>
      <c r="AFY1" s="25"/>
      <c r="AFZ1" s="25"/>
      <c r="AGA1" s="25"/>
      <c r="AGB1" s="25"/>
      <c r="AGC1" s="25"/>
      <c r="AGD1" s="25"/>
      <c r="AGE1" s="25"/>
      <c r="AGF1" s="25"/>
      <c r="AGG1" s="25"/>
      <c r="AGH1" s="25"/>
      <c r="AGI1" s="25"/>
      <c r="AGJ1" s="25"/>
      <c r="AGK1" s="25"/>
      <c r="AGL1" s="25"/>
      <c r="AGM1" s="25"/>
      <c r="AGN1" s="25"/>
      <c r="AGO1" s="25"/>
      <c r="AGP1" s="25"/>
      <c r="AGQ1" s="25"/>
      <c r="AGR1" s="25"/>
      <c r="AGS1" s="25"/>
      <c r="AGT1" s="25"/>
      <c r="AGU1" s="25"/>
      <c r="AGV1" s="25"/>
      <c r="AGW1" s="25"/>
      <c r="AGX1" s="25"/>
      <c r="AGY1" s="25"/>
      <c r="AGZ1" s="25"/>
      <c r="AHA1" s="25"/>
      <c r="AHB1" s="25"/>
      <c r="AHC1" s="25"/>
      <c r="AHD1" s="25"/>
      <c r="AHE1" s="25"/>
      <c r="AHF1" s="25"/>
      <c r="AHG1" s="25"/>
      <c r="AHH1" s="25"/>
      <c r="AHI1" s="25"/>
      <c r="AHJ1" s="25"/>
      <c r="AHK1" s="25"/>
      <c r="AHL1" s="25"/>
      <c r="AHM1" s="25"/>
      <c r="AHN1" s="25"/>
      <c r="AHO1" s="25"/>
      <c r="AHP1" s="25"/>
      <c r="AHQ1" s="25"/>
      <c r="AHR1" s="25"/>
      <c r="AHS1" s="25"/>
      <c r="AHT1" s="25"/>
      <c r="AHU1" s="25"/>
      <c r="AHV1" s="25"/>
      <c r="AHW1" s="25"/>
      <c r="AHX1" s="25"/>
      <c r="AHY1" s="25"/>
      <c r="AHZ1" s="25"/>
      <c r="AIA1" s="25"/>
      <c r="AIB1" s="25"/>
      <c r="AIC1" s="25"/>
      <c r="AID1" s="25"/>
      <c r="AIE1" s="25"/>
      <c r="AIF1" s="25"/>
      <c r="AIG1" s="25"/>
      <c r="AIH1" s="25"/>
      <c r="AII1" s="25"/>
      <c r="AIJ1" s="25"/>
      <c r="AIK1" s="25"/>
      <c r="AIL1" s="25"/>
      <c r="AIM1" s="25"/>
      <c r="AIN1" s="25"/>
      <c r="AIO1" s="25"/>
      <c r="AIP1" s="25"/>
      <c r="AIQ1" s="25"/>
      <c r="AIR1" s="25"/>
      <c r="AIS1" s="25"/>
      <c r="AIT1" s="25"/>
      <c r="AIU1" s="25"/>
      <c r="AIV1" s="25"/>
      <c r="AIW1" s="25"/>
      <c r="AIX1" s="25"/>
      <c r="AIY1" s="25"/>
      <c r="AIZ1" s="25"/>
      <c r="AJA1" s="25"/>
      <c r="AJB1" s="25"/>
      <c r="AJC1" s="25"/>
      <c r="AJD1" s="25"/>
      <c r="AJE1" s="25"/>
      <c r="AJF1" s="25"/>
      <c r="AJG1" s="25"/>
      <c r="AJH1" s="25"/>
      <c r="AJI1" s="25"/>
      <c r="AJJ1" s="25"/>
      <c r="AJK1" s="25"/>
      <c r="AJL1" s="25"/>
      <c r="AJM1" s="25"/>
      <c r="AJN1" s="25"/>
      <c r="AJO1" s="25"/>
      <c r="AJP1" s="25"/>
      <c r="AJQ1" s="25"/>
      <c r="AJR1" s="25"/>
      <c r="AJS1" s="25"/>
      <c r="AJT1" s="25"/>
      <c r="AJU1" s="25"/>
      <c r="AJV1" s="25"/>
      <c r="AJW1" s="25"/>
      <c r="AJX1" s="25"/>
      <c r="AJY1" s="25"/>
      <c r="AJZ1" s="25"/>
      <c r="AKA1" s="25"/>
      <c r="AKB1" s="25"/>
      <c r="AKC1" s="25"/>
      <c r="AKD1" s="25"/>
      <c r="AKE1" s="25"/>
      <c r="AKF1" s="25"/>
      <c r="AKG1" s="25"/>
      <c r="AKH1" s="25"/>
      <c r="AKI1" s="25"/>
      <c r="AKJ1" s="25"/>
      <c r="AKK1" s="25"/>
      <c r="AKL1" s="25"/>
      <c r="AKM1" s="25"/>
      <c r="AKN1" s="25"/>
      <c r="AKO1" s="25"/>
      <c r="AKP1" s="25"/>
      <c r="AKQ1" s="25"/>
      <c r="AKR1" s="25"/>
      <c r="AKS1" s="25"/>
      <c r="AKT1" s="25"/>
      <c r="AKU1" s="25"/>
      <c r="AKV1" s="25"/>
      <c r="AKW1" s="25"/>
      <c r="AKX1" s="25"/>
      <c r="AKY1" s="25"/>
      <c r="AKZ1" s="25"/>
      <c r="ALA1" s="25"/>
      <c r="ALB1" s="25"/>
      <c r="ALC1" s="25"/>
      <c r="ALD1" s="25"/>
      <c r="ALE1" s="25"/>
      <c r="ALF1" s="25"/>
      <c r="ALG1" s="25"/>
      <c r="ALH1" s="25"/>
      <c r="ALI1" s="25"/>
      <c r="ALJ1" s="25"/>
      <c r="ALK1" s="25"/>
      <c r="ALL1" s="25"/>
      <c r="ALM1" s="25"/>
      <c r="ALN1" s="25"/>
      <c r="ALO1" s="25"/>
      <c r="ALP1" s="25"/>
      <c r="ALQ1" s="25"/>
      <c r="ALR1" s="25"/>
      <c r="ALS1" s="25"/>
      <c r="ALT1" s="25"/>
      <c r="ALU1" s="25"/>
      <c r="ALV1" s="25"/>
      <c r="ALW1" s="25"/>
      <c r="ALX1" s="25"/>
      <c r="ALY1" s="25"/>
      <c r="ALZ1" s="25"/>
      <c r="AMA1" s="25"/>
      <c r="AMB1" s="25"/>
      <c r="AMC1" s="25"/>
      <c r="AMD1" s="25"/>
      <c r="AME1" s="25"/>
      <c r="AMF1" s="25"/>
      <c r="AMG1" s="25"/>
      <c r="AMH1" s="25"/>
    </row>
    <row r="2" spans="1:1022" ht="15">
      <c r="A2" s="26" t="s">
        <v>156</v>
      </c>
      <c r="B2" s="28">
        <v>43048</v>
      </c>
      <c r="C2" s="26"/>
      <c r="D2" s="29" t="s">
        <v>157</v>
      </c>
      <c r="E2" s="26"/>
      <c r="F2" s="26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  <c r="MI2" s="25"/>
      <c r="MJ2" s="25"/>
      <c r="MK2" s="25"/>
      <c r="ML2" s="25"/>
      <c r="MM2" s="25"/>
      <c r="MN2" s="25"/>
      <c r="MO2" s="25"/>
      <c r="MP2" s="25"/>
      <c r="MQ2" s="25"/>
      <c r="MR2" s="25"/>
      <c r="MS2" s="25"/>
      <c r="MT2" s="25"/>
      <c r="MU2" s="25"/>
      <c r="MV2" s="25"/>
      <c r="MW2" s="25"/>
      <c r="MX2" s="25"/>
      <c r="MY2" s="25"/>
      <c r="MZ2" s="25"/>
      <c r="NA2" s="25"/>
      <c r="NB2" s="25"/>
      <c r="NC2" s="25"/>
      <c r="ND2" s="25"/>
      <c r="NE2" s="25"/>
      <c r="NF2" s="25"/>
      <c r="NG2" s="25"/>
      <c r="NH2" s="25"/>
      <c r="NI2" s="25"/>
      <c r="NJ2" s="25"/>
      <c r="NK2" s="25"/>
      <c r="NL2" s="25"/>
      <c r="NM2" s="25"/>
      <c r="NN2" s="25"/>
      <c r="NO2" s="25"/>
      <c r="NP2" s="25"/>
      <c r="NQ2" s="25"/>
      <c r="NR2" s="25"/>
      <c r="NS2" s="25"/>
      <c r="NT2" s="25"/>
      <c r="NU2" s="25"/>
      <c r="NV2" s="25"/>
      <c r="NW2" s="25"/>
      <c r="NX2" s="25"/>
      <c r="NY2" s="25"/>
      <c r="NZ2" s="25"/>
      <c r="OA2" s="25"/>
      <c r="OB2" s="25"/>
      <c r="OC2" s="25"/>
      <c r="OD2" s="25"/>
      <c r="OE2" s="25"/>
      <c r="OF2" s="25"/>
      <c r="OG2" s="25"/>
      <c r="OH2" s="25"/>
      <c r="OI2" s="25"/>
      <c r="OJ2" s="25"/>
      <c r="OK2" s="25"/>
      <c r="OL2" s="25"/>
      <c r="OM2" s="25"/>
      <c r="ON2" s="25"/>
      <c r="OO2" s="25"/>
      <c r="OP2" s="25"/>
      <c r="OQ2" s="25"/>
      <c r="OR2" s="25"/>
      <c r="OS2" s="25"/>
      <c r="OT2" s="25"/>
      <c r="OU2" s="25"/>
      <c r="OV2" s="25"/>
      <c r="OW2" s="25"/>
      <c r="OX2" s="25"/>
      <c r="OY2" s="25"/>
      <c r="OZ2" s="25"/>
      <c r="PA2" s="25"/>
      <c r="PB2" s="25"/>
      <c r="PC2" s="25"/>
      <c r="PD2" s="25"/>
      <c r="PE2" s="25"/>
      <c r="PF2" s="25"/>
      <c r="PG2" s="25"/>
      <c r="PH2" s="25"/>
      <c r="PI2" s="25"/>
      <c r="PJ2" s="25"/>
      <c r="PK2" s="25"/>
      <c r="PL2" s="25"/>
      <c r="PM2" s="25"/>
      <c r="PN2" s="25"/>
      <c r="PO2" s="25"/>
      <c r="PP2" s="25"/>
      <c r="PQ2" s="25"/>
      <c r="PR2" s="25"/>
      <c r="PS2" s="25"/>
      <c r="PT2" s="25"/>
      <c r="PU2" s="25"/>
      <c r="PV2" s="25"/>
      <c r="PW2" s="25"/>
      <c r="PX2" s="25"/>
      <c r="PY2" s="25"/>
      <c r="PZ2" s="25"/>
      <c r="QA2" s="25"/>
      <c r="QB2" s="25"/>
      <c r="QC2" s="25"/>
      <c r="QD2" s="25"/>
      <c r="QE2" s="25"/>
      <c r="QF2" s="25"/>
      <c r="QG2" s="25"/>
      <c r="QH2" s="25"/>
      <c r="QI2" s="25"/>
      <c r="QJ2" s="25"/>
      <c r="QK2" s="25"/>
      <c r="QL2" s="25"/>
      <c r="QM2" s="25"/>
      <c r="QN2" s="25"/>
      <c r="QO2" s="25"/>
      <c r="QP2" s="25"/>
      <c r="QQ2" s="25"/>
      <c r="QR2" s="25"/>
      <c r="QS2" s="25"/>
      <c r="QT2" s="25"/>
      <c r="QU2" s="25"/>
      <c r="QV2" s="25"/>
      <c r="QW2" s="25"/>
      <c r="QX2" s="25"/>
      <c r="QY2" s="25"/>
      <c r="QZ2" s="25"/>
      <c r="RA2" s="25"/>
      <c r="RB2" s="25"/>
      <c r="RC2" s="25"/>
      <c r="RD2" s="25"/>
      <c r="RE2" s="25"/>
      <c r="RF2" s="25"/>
      <c r="RG2" s="25"/>
      <c r="RH2" s="25"/>
      <c r="RI2" s="25"/>
      <c r="RJ2" s="25"/>
      <c r="RK2" s="25"/>
      <c r="RL2" s="25"/>
      <c r="RM2" s="25"/>
      <c r="RN2" s="25"/>
      <c r="RO2" s="25"/>
      <c r="RP2" s="25"/>
      <c r="RQ2" s="25"/>
      <c r="RR2" s="25"/>
      <c r="RS2" s="25"/>
      <c r="RT2" s="25"/>
      <c r="RU2" s="25"/>
      <c r="RV2" s="25"/>
      <c r="RW2" s="25"/>
      <c r="RX2" s="25"/>
      <c r="RY2" s="25"/>
      <c r="RZ2" s="25"/>
      <c r="SA2" s="25"/>
      <c r="SB2" s="25"/>
      <c r="SC2" s="25"/>
      <c r="SD2" s="25"/>
      <c r="SE2" s="25"/>
      <c r="SF2" s="25"/>
      <c r="SG2" s="25"/>
      <c r="SH2" s="25"/>
      <c r="SI2" s="25"/>
      <c r="SJ2" s="25"/>
      <c r="SK2" s="25"/>
      <c r="SL2" s="25"/>
      <c r="SM2" s="25"/>
      <c r="SN2" s="25"/>
      <c r="SO2" s="25"/>
      <c r="SP2" s="25"/>
      <c r="SQ2" s="25"/>
      <c r="SR2" s="25"/>
      <c r="SS2" s="25"/>
      <c r="ST2" s="25"/>
      <c r="SU2" s="25"/>
      <c r="SV2" s="25"/>
      <c r="SW2" s="25"/>
      <c r="SX2" s="25"/>
      <c r="SY2" s="25"/>
      <c r="SZ2" s="25"/>
      <c r="TA2" s="25"/>
      <c r="TB2" s="25"/>
      <c r="TC2" s="25"/>
      <c r="TD2" s="25"/>
      <c r="TE2" s="25"/>
      <c r="TF2" s="25"/>
      <c r="TG2" s="25"/>
      <c r="TH2" s="25"/>
      <c r="TI2" s="25"/>
      <c r="TJ2" s="25"/>
      <c r="TK2" s="25"/>
      <c r="TL2" s="25"/>
      <c r="TM2" s="25"/>
      <c r="TN2" s="25"/>
      <c r="TO2" s="25"/>
      <c r="TP2" s="25"/>
      <c r="TQ2" s="25"/>
      <c r="TR2" s="25"/>
      <c r="TS2" s="25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  <c r="UF2" s="25"/>
      <c r="UG2" s="25"/>
      <c r="UH2" s="25"/>
      <c r="UI2" s="25"/>
      <c r="UJ2" s="25"/>
      <c r="UK2" s="25"/>
      <c r="UL2" s="25"/>
      <c r="UM2" s="25"/>
      <c r="UN2" s="25"/>
      <c r="UO2" s="25"/>
      <c r="UP2" s="25"/>
      <c r="UQ2" s="25"/>
      <c r="UR2" s="25"/>
      <c r="US2" s="25"/>
      <c r="UT2" s="25"/>
      <c r="UU2" s="25"/>
      <c r="UV2" s="25"/>
      <c r="UW2" s="25"/>
      <c r="UX2" s="25"/>
      <c r="UY2" s="25"/>
      <c r="UZ2" s="25"/>
      <c r="VA2" s="25"/>
      <c r="VB2" s="25"/>
      <c r="VC2" s="25"/>
      <c r="VD2" s="25"/>
      <c r="VE2" s="25"/>
      <c r="VF2" s="25"/>
      <c r="VG2" s="25"/>
      <c r="VH2" s="25"/>
      <c r="VI2" s="25"/>
      <c r="VJ2" s="25"/>
      <c r="VK2" s="25"/>
      <c r="VL2" s="25"/>
      <c r="VM2" s="25"/>
      <c r="VN2" s="25"/>
      <c r="VO2" s="25"/>
      <c r="VP2" s="25"/>
      <c r="VQ2" s="25"/>
      <c r="VR2" s="25"/>
      <c r="VS2" s="25"/>
      <c r="VT2" s="25"/>
      <c r="VU2" s="25"/>
      <c r="VV2" s="25"/>
      <c r="VW2" s="25"/>
      <c r="VX2" s="25"/>
      <c r="VY2" s="25"/>
      <c r="VZ2" s="25"/>
      <c r="WA2" s="25"/>
      <c r="WB2" s="25"/>
      <c r="WC2" s="25"/>
      <c r="WD2" s="25"/>
      <c r="WE2" s="25"/>
      <c r="WF2" s="25"/>
      <c r="WG2" s="25"/>
      <c r="WH2" s="25"/>
      <c r="WI2" s="25"/>
      <c r="WJ2" s="25"/>
      <c r="WK2" s="25"/>
      <c r="WL2" s="25"/>
      <c r="WM2" s="25"/>
      <c r="WN2" s="25"/>
      <c r="WO2" s="25"/>
      <c r="WP2" s="25"/>
      <c r="WQ2" s="25"/>
      <c r="WR2" s="25"/>
      <c r="WS2" s="25"/>
      <c r="WT2" s="25"/>
      <c r="WU2" s="25"/>
      <c r="WV2" s="25"/>
      <c r="WW2" s="25"/>
      <c r="WX2" s="25"/>
      <c r="WY2" s="25"/>
      <c r="WZ2" s="25"/>
      <c r="XA2" s="25"/>
      <c r="XB2" s="25"/>
      <c r="XC2" s="25"/>
      <c r="XD2" s="25"/>
      <c r="XE2" s="25"/>
      <c r="XF2" s="25"/>
      <c r="XG2" s="25"/>
      <c r="XH2" s="25"/>
      <c r="XI2" s="25"/>
      <c r="XJ2" s="25"/>
      <c r="XK2" s="25"/>
      <c r="XL2" s="25"/>
      <c r="XM2" s="25"/>
      <c r="XN2" s="25"/>
      <c r="XO2" s="25"/>
      <c r="XP2" s="25"/>
      <c r="XQ2" s="25"/>
      <c r="XR2" s="25"/>
      <c r="XS2" s="25"/>
      <c r="XT2" s="25"/>
      <c r="XU2" s="25"/>
      <c r="XV2" s="25"/>
      <c r="XW2" s="25"/>
      <c r="XX2" s="25"/>
      <c r="XY2" s="25"/>
      <c r="XZ2" s="25"/>
      <c r="YA2" s="25"/>
      <c r="YB2" s="25"/>
      <c r="YC2" s="25"/>
      <c r="YD2" s="25"/>
      <c r="YE2" s="25"/>
      <c r="YF2" s="25"/>
      <c r="YG2" s="25"/>
      <c r="YH2" s="25"/>
      <c r="YI2" s="25"/>
      <c r="YJ2" s="25"/>
      <c r="YK2" s="25"/>
      <c r="YL2" s="25"/>
      <c r="YM2" s="25"/>
      <c r="YN2" s="25"/>
      <c r="YO2" s="25"/>
      <c r="YP2" s="25"/>
      <c r="YQ2" s="25"/>
      <c r="YR2" s="25"/>
      <c r="YS2" s="25"/>
      <c r="YT2" s="25"/>
      <c r="YU2" s="25"/>
      <c r="YV2" s="25"/>
      <c r="YW2" s="25"/>
      <c r="YX2" s="25"/>
      <c r="YY2" s="25"/>
      <c r="YZ2" s="25"/>
      <c r="ZA2" s="25"/>
      <c r="ZB2" s="25"/>
      <c r="ZC2" s="25"/>
      <c r="ZD2" s="25"/>
      <c r="ZE2" s="25"/>
      <c r="ZF2" s="25"/>
      <c r="ZG2" s="25"/>
      <c r="ZH2" s="25"/>
      <c r="ZI2" s="25"/>
      <c r="ZJ2" s="25"/>
      <c r="ZK2" s="25"/>
      <c r="ZL2" s="25"/>
      <c r="ZM2" s="25"/>
      <c r="ZN2" s="25"/>
      <c r="ZO2" s="25"/>
      <c r="ZP2" s="25"/>
      <c r="ZQ2" s="25"/>
      <c r="ZR2" s="25"/>
      <c r="ZS2" s="25"/>
      <c r="ZT2" s="25"/>
      <c r="ZU2" s="25"/>
      <c r="ZV2" s="25"/>
      <c r="ZW2" s="25"/>
      <c r="ZX2" s="25"/>
      <c r="ZY2" s="25"/>
      <c r="ZZ2" s="25"/>
      <c r="AAA2" s="25"/>
      <c r="AAB2" s="25"/>
      <c r="AAC2" s="25"/>
      <c r="AAD2" s="25"/>
      <c r="AAE2" s="25"/>
      <c r="AAF2" s="25"/>
      <c r="AAG2" s="25"/>
      <c r="AAH2" s="25"/>
      <c r="AAI2" s="25"/>
      <c r="AAJ2" s="25"/>
      <c r="AAK2" s="25"/>
      <c r="AAL2" s="25"/>
      <c r="AAM2" s="25"/>
      <c r="AAN2" s="25"/>
      <c r="AAO2" s="25"/>
      <c r="AAP2" s="25"/>
      <c r="AAQ2" s="25"/>
      <c r="AAR2" s="25"/>
      <c r="AAS2" s="25"/>
      <c r="AAT2" s="25"/>
      <c r="AAU2" s="25"/>
      <c r="AAV2" s="25"/>
      <c r="AAW2" s="25"/>
      <c r="AAX2" s="25"/>
      <c r="AAY2" s="25"/>
      <c r="AAZ2" s="25"/>
      <c r="ABA2" s="25"/>
      <c r="ABB2" s="25"/>
      <c r="ABC2" s="25"/>
      <c r="ABD2" s="25"/>
      <c r="ABE2" s="25"/>
      <c r="ABF2" s="25"/>
      <c r="ABG2" s="25"/>
      <c r="ABH2" s="25"/>
      <c r="ABI2" s="25"/>
      <c r="ABJ2" s="25"/>
      <c r="ABK2" s="25"/>
      <c r="ABL2" s="25"/>
      <c r="ABM2" s="25"/>
      <c r="ABN2" s="25"/>
      <c r="ABO2" s="25"/>
      <c r="ABP2" s="25"/>
      <c r="ABQ2" s="25"/>
      <c r="ABR2" s="25"/>
      <c r="ABS2" s="25"/>
      <c r="ABT2" s="25"/>
      <c r="ABU2" s="25"/>
      <c r="ABV2" s="25"/>
      <c r="ABW2" s="25"/>
      <c r="ABX2" s="25"/>
      <c r="ABY2" s="25"/>
      <c r="ABZ2" s="25"/>
      <c r="ACA2" s="25"/>
      <c r="ACB2" s="25"/>
      <c r="ACC2" s="25"/>
      <c r="ACD2" s="25"/>
      <c r="ACE2" s="25"/>
      <c r="ACF2" s="25"/>
      <c r="ACG2" s="25"/>
      <c r="ACH2" s="25"/>
      <c r="ACI2" s="25"/>
      <c r="ACJ2" s="25"/>
      <c r="ACK2" s="25"/>
      <c r="ACL2" s="25"/>
      <c r="ACM2" s="25"/>
      <c r="ACN2" s="25"/>
      <c r="ACO2" s="25"/>
      <c r="ACP2" s="25"/>
      <c r="ACQ2" s="25"/>
      <c r="ACR2" s="25"/>
      <c r="ACS2" s="25"/>
      <c r="ACT2" s="25"/>
      <c r="ACU2" s="25"/>
      <c r="ACV2" s="25"/>
      <c r="ACW2" s="25"/>
      <c r="ACX2" s="25"/>
      <c r="ACY2" s="25"/>
      <c r="ACZ2" s="25"/>
      <c r="ADA2" s="25"/>
      <c r="ADB2" s="25"/>
      <c r="ADC2" s="25"/>
      <c r="ADD2" s="25"/>
      <c r="ADE2" s="25"/>
      <c r="ADF2" s="25"/>
      <c r="ADG2" s="25"/>
      <c r="ADH2" s="25"/>
      <c r="ADI2" s="25"/>
      <c r="ADJ2" s="25"/>
      <c r="ADK2" s="25"/>
      <c r="ADL2" s="25"/>
      <c r="ADM2" s="25"/>
      <c r="ADN2" s="25"/>
      <c r="ADO2" s="25"/>
      <c r="ADP2" s="25"/>
      <c r="ADQ2" s="25"/>
      <c r="ADR2" s="25"/>
      <c r="ADS2" s="25"/>
      <c r="ADT2" s="25"/>
      <c r="ADU2" s="25"/>
      <c r="ADV2" s="25"/>
      <c r="ADW2" s="25"/>
      <c r="ADX2" s="25"/>
      <c r="ADY2" s="25"/>
      <c r="ADZ2" s="25"/>
      <c r="AEA2" s="25"/>
      <c r="AEB2" s="25"/>
      <c r="AEC2" s="25"/>
      <c r="AED2" s="25"/>
      <c r="AEE2" s="25"/>
      <c r="AEF2" s="25"/>
      <c r="AEG2" s="25"/>
      <c r="AEH2" s="25"/>
      <c r="AEI2" s="25"/>
      <c r="AEJ2" s="25"/>
      <c r="AEK2" s="25"/>
      <c r="AEL2" s="25"/>
      <c r="AEM2" s="25"/>
      <c r="AEN2" s="25"/>
      <c r="AEO2" s="25"/>
      <c r="AEP2" s="25"/>
      <c r="AEQ2" s="25"/>
      <c r="AER2" s="25"/>
      <c r="AES2" s="25"/>
      <c r="AET2" s="25"/>
      <c r="AEU2" s="25"/>
      <c r="AEV2" s="25"/>
      <c r="AEW2" s="25"/>
      <c r="AEX2" s="25"/>
      <c r="AEY2" s="25"/>
      <c r="AEZ2" s="25"/>
      <c r="AFA2" s="25"/>
      <c r="AFB2" s="25"/>
      <c r="AFC2" s="25"/>
      <c r="AFD2" s="25"/>
      <c r="AFE2" s="25"/>
      <c r="AFF2" s="25"/>
      <c r="AFG2" s="25"/>
      <c r="AFH2" s="25"/>
      <c r="AFI2" s="25"/>
      <c r="AFJ2" s="25"/>
      <c r="AFK2" s="25"/>
      <c r="AFL2" s="25"/>
      <c r="AFM2" s="25"/>
      <c r="AFN2" s="25"/>
      <c r="AFO2" s="25"/>
      <c r="AFP2" s="25"/>
      <c r="AFQ2" s="25"/>
      <c r="AFR2" s="25"/>
      <c r="AFS2" s="25"/>
      <c r="AFT2" s="25"/>
      <c r="AFU2" s="25"/>
      <c r="AFV2" s="25"/>
      <c r="AFW2" s="25"/>
      <c r="AFX2" s="25"/>
      <c r="AFY2" s="25"/>
      <c r="AFZ2" s="25"/>
      <c r="AGA2" s="25"/>
      <c r="AGB2" s="25"/>
      <c r="AGC2" s="25"/>
      <c r="AGD2" s="25"/>
      <c r="AGE2" s="25"/>
      <c r="AGF2" s="25"/>
      <c r="AGG2" s="25"/>
      <c r="AGH2" s="25"/>
      <c r="AGI2" s="25"/>
      <c r="AGJ2" s="25"/>
      <c r="AGK2" s="25"/>
      <c r="AGL2" s="25"/>
      <c r="AGM2" s="25"/>
      <c r="AGN2" s="25"/>
      <c r="AGO2" s="25"/>
      <c r="AGP2" s="25"/>
      <c r="AGQ2" s="25"/>
      <c r="AGR2" s="25"/>
      <c r="AGS2" s="25"/>
      <c r="AGT2" s="25"/>
      <c r="AGU2" s="25"/>
      <c r="AGV2" s="25"/>
      <c r="AGW2" s="25"/>
      <c r="AGX2" s="25"/>
      <c r="AGY2" s="25"/>
      <c r="AGZ2" s="25"/>
      <c r="AHA2" s="25"/>
      <c r="AHB2" s="25"/>
      <c r="AHC2" s="25"/>
      <c r="AHD2" s="25"/>
      <c r="AHE2" s="25"/>
      <c r="AHF2" s="25"/>
      <c r="AHG2" s="25"/>
      <c r="AHH2" s="25"/>
      <c r="AHI2" s="25"/>
      <c r="AHJ2" s="25"/>
      <c r="AHK2" s="25"/>
      <c r="AHL2" s="25"/>
      <c r="AHM2" s="25"/>
      <c r="AHN2" s="25"/>
      <c r="AHO2" s="25"/>
      <c r="AHP2" s="25"/>
      <c r="AHQ2" s="25"/>
      <c r="AHR2" s="25"/>
      <c r="AHS2" s="25"/>
      <c r="AHT2" s="25"/>
      <c r="AHU2" s="25"/>
      <c r="AHV2" s="25"/>
      <c r="AHW2" s="25"/>
      <c r="AHX2" s="25"/>
      <c r="AHY2" s="25"/>
      <c r="AHZ2" s="25"/>
      <c r="AIA2" s="25"/>
      <c r="AIB2" s="25"/>
      <c r="AIC2" s="25"/>
      <c r="AID2" s="25"/>
      <c r="AIE2" s="25"/>
      <c r="AIF2" s="25"/>
      <c r="AIG2" s="25"/>
      <c r="AIH2" s="25"/>
      <c r="AII2" s="25"/>
      <c r="AIJ2" s="25"/>
      <c r="AIK2" s="25"/>
      <c r="AIL2" s="25"/>
      <c r="AIM2" s="25"/>
      <c r="AIN2" s="25"/>
      <c r="AIO2" s="25"/>
      <c r="AIP2" s="25"/>
      <c r="AIQ2" s="25"/>
      <c r="AIR2" s="25"/>
      <c r="AIS2" s="25"/>
      <c r="AIT2" s="25"/>
      <c r="AIU2" s="25"/>
      <c r="AIV2" s="25"/>
      <c r="AIW2" s="25"/>
      <c r="AIX2" s="25"/>
      <c r="AIY2" s="25"/>
      <c r="AIZ2" s="25"/>
      <c r="AJA2" s="25"/>
      <c r="AJB2" s="25"/>
      <c r="AJC2" s="25"/>
      <c r="AJD2" s="25"/>
      <c r="AJE2" s="25"/>
      <c r="AJF2" s="25"/>
      <c r="AJG2" s="25"/>
      <c r="AJH2" s="25"/>
      <c r="AJI2" s="25"/>
      <c r="AJJ2" s="25"/>
      <c r="AJK2" s="25"/>
      <c r="AJL2" s="25"/>
      <c r="AJM2" s="25"/>
      <c r="AJN2" s="25"/>
      <c r="AJO2" s="25"/>
      <c r="AJP2" s="25"/>
      <c r="AJQ2" s="25"/>
      <c r="AJR2" s="25"/>
      <c r="AJS2" s="25"/>
      <c r="AJT2" s="25"/>
      <c r="AJU2" s="25"/>
      <c r="AJV2" s="25"/>
      <c r="AJW2" s="25"/>
      <c r="AJX2" s="25"/>
      <c r="AJY2" s="25"/>
      <c r="AJZ2" s="25"/>
      <c r="AKA2" s="25"/>
      <c r="AKB2" s="25"/>
      <c r="AKC2" s="25"/>
      <c r="AKD2" s="25"/>
      <c r="AKE2" s="25"/>
      <c r="AKF2" s="25"/>
      <c r="AKG2" s="25"/>
      <c r="AKH2" s="25"/>
      <c r="AKI2" s="25"/>
      <c r="AKJ2" s="25"/>
      <c r="AKK2" s="25"/>
      <c r="AKL2" s="25"/>
      <c r="AKM2" s="25"/>
      <c r="AKN2" s="25"/>
      <c r="AKO2" s="25"/>
      <c r="AKP2" s="25"/>
      <c r="AKQ2" s="25"/>
      <c r="AKR2" s="25"/>
      <c r="AKS2" s="25"/>
      <c r="AKT2" s="25"/>
      <c r="AKU2" s="25"/>
      <c r="AKV2" s="25"/>
      <c r="AKW2" s="25"/>
      <c r="AKX2" s="25"/>
      <c r="AKY2" s="25"/>
      <c r="AKZ2" s="25"/>
      <c r="ALA2" s="25"/>
      <c r="ALB2" s="25"/>
      <c r="ALC2" s="25"/>
      <c r="ALD2" s="25"/>
      <c r="ALE2" s="25"/>
      <c r="ALF2" s="25"/>
      <c r="ALG2" s="25"/>
      <c r="ALH2" s="25"/>
      <c r="ALI2" s="25"/>
      <c r="ALJ2" s="25"/>
      <c r="ALK2" s="25"/>
      <c r="ALL2" s="25"/>
      <c r="ALM2" s="25"/>
      <c r="ALN2" s="25"/>
      <c r="ALO2" s="25"/>
      <c r="ALP2" s="25"/>
      <c r="ALQ2" s="25"/>
      <c r="ALR2" s="25"/>
      <c r="ALS2" s="25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</row>
    <row r="3" spans="1:1022" ht="15">
      <c r="A3" s="26" t="s">
        <v>158</v>
      </c>
      <c r="B3" s="28">
        <v>43055</v>
      </c>
      <c r="C3" s="26"/>
      <c r="D3" s="26"/>
      <c r="E3" s="26"/>
      <c r="F3" s="2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  <c r="MI3" s="25"/>
      <c r="MJ3" s="25"/>
      <c r="MK3" s="25"/>
      <c r="ML3" s="25"/>
      <c r="MM3" s="25"/>
      <c r="MN3" s="25"/>
      <c r="MO3" s="25"/>
      <c r="MP3" s="25"/>
      <c r="MQ3" s="25"/>
      <c r="MR3" s="25"/>
      <c r="MS3" s="25"/>
      <c r="MT3" s="25"/>
      <c r="MU3" s="25"/>
      <c r="MV3" s="25"/>
      <c r="MW3" s="25"/>
      <c r="MX3" s="25"/>
      <c r="MY3" s="25"/>
      <c r="MZ3" s="25"/>
      <c r="NA3" s="25"/>
      <c r="NB3" s="25"/>
      <c r="NC3" s="25"/>
      <c r="ND3" s="25"/>
      <c r="NE3" s="25"/>
      <c r="NF3" s="25"/>
      <c r="NG3" s="25"/>
      <c r="NH3" s="25"/>
      <c r="NI3" s="25"/>
      <c r="NJ3" s="25"/>
      <c r="NK3" s="25"/>
      <c r="NL3" s="25"/>
      <c r="NM3" s="25"/>
      <c r="NN3" s="25"/>
      <c r="NO3" s="25"/>
      <c r="NP3" s="25"/>
      <c r="NQ3" s="25"/>
      <c r="NR3" s="25"/>
      <c r="NS3" s="25"/>
      <c r="NT3" s="25"/>
      <c r="NU3" s="25"/>
      <c r="NV3" s="25"/>
      <c r="NW3" s="25"/>
      <c r="NX3" s="25"/>
      <c r="NY3" s="25"/>
      <c r="NZ3" s="25"/>
      <c r="OA3" s="25"/>
      <c r="OB3" s="25"/>
      <c r="OC3" s="25"/>
      <c r="OD3" s="25"/>
      <c r="OE3" s="25"/>
      <c r="OF3" s="25"/>
      <c r="OG3" s="25"/>
      <c r="OH3" s="25"/>
      <c r="OI3" s="25"/>
      <c r="OJ3" s="25"/>
      <c r="OK3" s="25"/>
      <c r="OL3" s="25"/>
      <c r="OM3" s="25"/>
      <c r="ON3" s="25"/>
      <c r="OO3" s="25"/>
      <c r="OP3" s="25"/>
      <c r="OQ3" s="25"/>
      <c r="OR3" s="25"/>
      <c r="OS3" s="25"/>
      <c r="OT3" s="25"/>
      <c r="OU3" s="25"/>
      <c r="OV3" s="25"/>
      <c r="OW3" s="25"/>
      <c r="OX3" s="25"/>
      <c r="OY3" s="25"/>
      <c r="OZ3" s="25"/>
      <c r="PA3" s="25"/>
      <c r="PB3" s="25"/>
      <c r="PC3" s="25"/>
      <c r="PD3" s="25"/>
      <c r="PE3" s="25"/>
      <c r="PF3" s="25"/>
      <c r="PG3" s="25"/>
      <c r="PH3" s="25"/>
      <c r="PI3" s="25"/>
      <c r="PJ3" s="25"/>
      <c r="PK3" s="25"/>
      <c r="PL3" s="25"/>
      <c r="PM3" s="25"/>
      <c r="PN3" s="25"/>
      <c r="PO3" s="25"/>
      <c r="PP3" s="25"/>
      <c r="PQ3" s="25"/>
      <c r="PR3" s="25"/>
      <c r="PS3" s="25"/>
      <c r="PT3" s="25"/>
      <c r="PU3" s="25"/>
      <c r="PV3" s="25"/>
      <c r="PW3" s="25"/>
      <c r="PX3" s="25"/>
      <c r="PY3" s="25"/>
      <c r="PZ3" s="25"/>
      <c r="QA3" s="25"/>
      <c r="QB3" s="25"/>
      <c r="QC3" s="25"/>
      <c r="QD3" s="25"/>
      <c r="QE3" s="25"/>
      <c r="QF3" s="25"/>
      <c r="QG3" s="25"/>
      <c r="QH3" s="25"/>
      <c r="QI3" s="25"/>
      <c r="QJ3" s="25"/>
      <c r="QK3" s="25"/>
      <c r="QL3" s="25"/>
      <c r="QM3" s="25"/>
      <c r="QN3" s="25"/>
      <c r="QO3" s="25"/>
      <c r="QP3" s="25"/>
      <c r="QQ3" s="25"/>
      <c r="QR3" s="25"/>
      <c r="QS3" s="25"/>
      <c r="QT3" s="25"/>
      <c r="QU3" s="25"/>
      <c r="QV3" s="25"/>
      <c r="QW3" s="25"/>
      <c r="QX3" s="25"/>
      <c r="QY3" s="25"/>
      <c r="QZ3" s="25"/>
      <c r="RA3" s="25"/>
      <c r="RB3" s="25"/>
      <c r="RC3" s="25"/>
      <c r="RD3" s="25"/>
      <c r="RE3" s="25"/>
      <c r="RF3" s="25"/>
      <c r="RG3" s="25"/>
      <c r="RH3" s="25"/>
      <c r="RI3" s="25"/>
      <c r="RJ3" s="25"/>
      <c r="RK3" s="25"/>
      <c r="RL3" s="25"/>
      <c r="RM3" s="25"/>
      <c r="RN3" s="25"/>
      <c r="RO3" s="25"/>
      <c r="RP3" s="25"/>
      <c r="RQ3" s="25"/>
      <c r="RR3" s="25"/>
      <c r="RS3" s="25"/>
      <c r="RT3" s="25"/>
      <c r="RU3" s="25"/>
      <c r="RV3" s="25"/>
      <c r="RW3" s="25"/>
      <c r="RX3" s="25"/>
      <c r="RY3" s="25"/>
      <c r="RZ3" s="25"/>
      <c r="SA3" s="25"/>
      <c r="SB3" s="25"/>
      <c r="SC3" s="25"/>
      <c r="SD3" s="25"/>
      <c r="SE3" s="25"/>
      <c r="SF3" s="25"/>
      <c r="SG3" s="25"/>
      <c r="SH3" s="25"/>
      <c r="SI3" s="25"/>
      <c r="SJ3" s="25"/>
      <c r="SK3" s="25"/>
      <c r="SL3" s="25"/>
      <c r="SM3" s="25"/>
      <c r="SN3" s="25"/>
      <c r="SO3" s="25"/>
      <c r="SP3" s="25"/>
      <c r="SQ3" s="25"/>
      <c r="SR3" s="25"/>
      <c r="SS3" s="25"/>
      <c r="ST3" s="25"/>
      <c r="SU3" s="25"/>
      <c r="SV3" s="25"/>
      <c r="SW3" s="25"/>
      <c r="SX3" s="25"/>
      <c r="SY3" s="25"/>
      <c r="SZ3" s="25"/>
      <c r="TA3" s="25"/>
      <c r="TB3" s="25"/>
      <c r="TC3" s="25"/>
      <c r="TD3" s="25"/>
      <c r="TE3" s="25"/>
      <c r="TF3" s="25"/>
      <c r="TG3" s="25"/>
      <c r="TH3" s="25"/>
      <c r="TI3" s="25"/>
      <c r="TJ3" s="25"/>
      <c r="TK3" s="25"/>
      <c r="TL3" s="25"/>
      <c r="TM3" s="25"/>
      <c r="TN3" s="25"/>
      <c r="TO3" s="25"/>
      <c r="TP3" s="25"/>
      <c r="TQ3" s="25"/>
      <c r="TR3" s="25"/>
      <c r="TS3" s="25"/>
      <c r="TT3" s="25"/>
      <c r="TU3" s="25"/>
      <c r="TV3" s="25"/>
      <c r="TW3" s="25"/>
      <c r="TX3" s="25"/>
      <c r="TY3" s="25"/>
      <c r="TZ3" s="25"/>
      <c r="UA3" s="25"/>
      <c r="UB3" s="25"/>
      <c r="UC3" s="25"/>
      <c r="UD3" s="25"/>
      <c r="UE3" s="25"/>
      <c r="UF3" s="25"/>
      <c r="UG3" s="25"/>
      <c r="UH3" s="25"/>
      <c r="UI3" s="25"/>
      <c r="UJ3" s="25"/>
      <c r="UK3" s="25"/>
      <c r="UL3" s="25"/>
      <c r="UM3" s="25"/>
      <c r="UN3" s="25"/>
      <c r="UO3" s="25"/>
      <c r="UP3" s="25"/>
      <c r="UQ3" s="25"/>
      <c r="UR3" s="25"/>
      <c r="US3" s="25"/>
      <c r="UT3" s="25"/>
      <c r="UU3" s="25"/>
      <c r="UV3" s="25"/>
      <c r="UW3" s="25"/>
      <c r="UX3" s="25"/>
      <c r="UY3" s="25"/>
      <c r="UZ3" s="25"/>
      <c r="VA3" s="25"/>
      <c r="VB3" s="25"/>
      <c r="VC3" s="25"/>
      <c r="VD3" s="25"/>
      <c r="VE3" s="25"/>
      <c r="VF3" s="25"/>
      <c r="VG3" s="25"/>
      <c r="VH3" s="25"/>
      <c r="VI3" s="25"/>
      <c r="VJ3" s="25"/>
      <c r="VK3" s="25"/>
      <c r="VL3" s="25"/>
      <c r="VM3" s="25"/>
      <c r="VN3" s="25"/>
      <c r="VO3" s="25"/>
      <c r="VP3" s="25"/>
      <c r="VQ3" s="25"/>
      <c r="VR3" s="25"/>
      <c r="VS3" s="25"/>
      <c r="VT3" s="25"/>
      <c r="VU3" s="25"/>
      <c r="VV3" s="25"/>
      <c r="VW3" s="25"/>
      <c r="VX3" s="25"/>
      <c r="VY3" s="25"/>
      <c r="VZ3" s="25"/>
      <c r="WA3" s="25"/>
      <c r="WB3" s="25"/>
      <c r="WC3" s="25"/>
      <c r="WD3" s="25"/>
      <c r="WE3" s="25"/>
      <c r="WF3" s="25"/>
      <c r="WG3" s="25"/>
      <c r="WH3" s="25"/>
      <c r="WI3" s="25"/>
      <c r="WJ3" s="25"/>
      <c r="WK3" s="25"/>
      <c r="WL3" s="25"/>
      <c r="WM3" s="25"/>
      <c r="WN3" s="25"/>
      <c r="WO3" s="25"/>
      <c r="WP3" s="25"/>
      <c r="WQ3" s="25"/>
      <c r="WR3" s="25"/>
      <c r="WS3" s="25"/>
      <c r="WT3" s="25"/>
      <c r="WU3" s="25"/>
      <c r="WV3" s="25"/>
      <c r="WW3" s="25"/>
      <c r="WX3" s="25"/>
      <c r="WY3" s="25"/>
      <c r="WZ3" s="25"/>
      <c r="XA3" s="25"/>
      <c r="XB3" s="25"/>
      <c r="XC3" s="25"/>
      <c r="XD3" s="25"/>
      <c r="XE3" s="25"/>
      <c r="XF3" s="25"/>
      <c r="XG3" s="25"/>
      <c r="XH3" s="25"/>
      <c r="XI3" s="25"/>
      <c r="XJ3" s="25"/>
      <c r="XK3" s="25"/>
      <c r="XL3" s="25"/>
      <c r="XM3" s="25"/>
      <c r="XN3" s="25"/>
      <c r="XO3" s="25"/>
      <c r="XP3" s="25"/>
      <c r="XQ3" s="25"/>
      <c r="XR3" s="25"/>
      <c r="XS3" s="25"/>
      <c r="XT3" s="25"/>
      <c r="XU3" s="25"/>
      <c r="XV3" s="25"/>
      <c r="XW3" s="25"/>
      <c r="XX3" s="25"/>
      <c r="XY3" s="25"/>
      <c r="XZ3" s="25"/>
      <c r="YA3" s="25"/>
      <c r="YB3" s="25"/>
      <c r="YC3" s="25"/>
      <c r="YD3" s="25"/>
      <c r="YE3" s="25"/>
      <c r="YF3" s="25"/>
      <c r="YG3" s="25"/>
      <c r="YH3" s="25"/>
      <c r="YI3" s="25"/>
      <c r="YJ3" s="25"/>
      <c r="YK3" s="25"/>
      <c r="YL3" s="25"/>
      <c r="YM3" s="25"/>
      <c r="YN3" s="25"/>
      <c r="YO3" s="25"/>
      <c r="YP3" s="25"/>
      <c r="YQ3" s="25"/>
      <c r="YR3" s="25"/>
      <c r="YS3" s="25"/>
      <c r="YT3" s="25"/>
      <c r="YU3" s="25"/>
      <c r="YV3" s="25"/>
      <c r="YW3" s="25"/>
      <c r="YX3" s="25"/>
      <c r="YY3" s="25"/>
      <c r="YZ3" s="25"/>
      <c r="ZA3" s="25"/>
      <c r="ZB3" s="25"/>
      <c r="ZC3" s="25"/>
      <c r="ZD3" s="25"/>
      <c r="ZE3" s="25"/>
      <c r="ZF3" s="25"/>
      <c r="ZG3" s="25"/>
      <c r="ZH3" s="25"/>
      <c r="ZI3" s="25"/>
      <c r="ZJ3" s="25"/>
      <c r="ZK3" s="25"/>
      <c r="ZL3" s="25"/>
      <c r="ZM3" s="25"/>
      <c r="ZN3" s="25"/>
      <c r="ZO3" s="25"/>
      <c r="ZP3" s="25"/>
      <c r="ZQ3" s="25"/>
      <c r="ZR3" s="25"/>
      <c r="ZS3" s="25"/>
      <c r="ZT3" s="25"/>
      <c r="ZU3" s="25"/>
      <c r="ZV3" s="25"/>
      <c r="ZW3" s="25"/>
      <c r="ZX3" s="25"/>
      <c r="ZY3" s="25"/>
      <c r="ZZ3" s="25"/>
      <c r="AAA3" s="25"/>
      <c r="AAB3" s="25"/>
      <c r="AAC3" s="25"/>
      <c r="AAD3" s="25"/>
      <c r="AAE3" s="25"/>
      <c r="AAF3" s="25"/>
      <c r="AAG3" s="25"/>
      <c r="AAH3" s="25"/>
      <c r="AAI3" s="25"/>
      <c r="AAJ3" s="25"/>
      <c r="AAK3" s="25"/>
      <c r="AAL3" s="25"/>
      <c r="AAM3" s="25"/>
      <c r="AAN3" s="25"/>
      <c r="AAO3" s="25"/>
      <c r="AAP3" s="25"/>
      <c r="AAQ3" s="25"/>
      <c r="AAR3" s="25"/>
      <c r="AAS3" s="25"/>
      <c r="AAT3" s="25"/>
      <c r="AAU3" s="25"/>
      <c r="AAV3" s="25"/>
      <c r="AAW3" s="25"/>
      <c r="AAX3" s="25"/>
      <c r="AAY3" s="25"/>
      <c r="AAZ3" s="25"/>
      <c r="ABA3" s="25"/>
      <c r="ABB3" s="25"/>
      <c r="ABC3" s="25"/>
      <c r="ABD3" s="25"/>
      <c r="ABE3" s="25"/>
      <c r="ABF3" s="25"/>
      <c r="ABG3" s="25"/>
      <c r="ABH3" s="25"/>
      <c r="ABI3" s="25"/>
      <c r="ABJ3" s="25"/>
      <c r="ABK3" s="25"/>
      <c r="ABL3" s="25"/>
      <c r="ABM3" s="25"/>
      <c r="ABN3" s="25"/>
      <c r="ABO3" s="25"/>
      <c r="ABP3" s="25"/>
      <c r="ABQ3" s="25"/>
      <c r="ABR3" s="25"/>
      <c r="ABS3" s="25"/>
      <c r="ABT3" s="25"/>
      <c r="ABU3" s="25"/>
      <c r="ABV3" s="25"/>
      <c r="ABW3" s="25"/>
      <c r="ABX3" s="25"/>
      <c r="ABY3" s="25"/>
      <c r="ABZ3" s="25"/>
      <c r="ACA3" s="25"/>
      <c r="ACB3" s="25"/>
      <c r="ACC3" s="25"/>
      <c r="ACD3" s="25"/>
      <c r="ACE3" s="25"/>
      <c r="ACF3" s="25"/>
      <c r="ACG3" s="25"/>
      <c r="ACH3" s="25"/>
      <c r="ACI3" s="25"/>
      <c r="ACJ3" s="25"/>
      <c r="ACK3" s="25"/>
      <c r="ACL3" s="25"/>
      <c r="ACM3" s="25"/>
      <c r="ACN3" s="25"/>
      <c r="ACO3" s="25"/>
      <c r="ACP3" s="25"/>
      <c r="ACQ3" s="25"/>
      <c r="ACR3" s="25"/>
      <c r="ACS3" s="25"/>
      <c r="ACT3" s="25"/>
      <c r="ACU3" s="25"/>
      <c r="ACV3" s="25"/>
      <c r="ACW3" s="25"/>
      <c r="ACX3" s="25"/>
      <c r="ACY3" s="25"/>
      <c r="ACZ3" s="25"/>
      <c r="ADA3" s="25"/>
      <c r="ADB3" s="25"/>
      <c r="ADC3" s="25"/>
      <c r="ADD3" s="25"/>
      <c r="ADE3" s="25"/>
      <c r="ADF3" s="25"/>
      <c r="ADG3" s="25"/>
      <c r="ADH3" s="25"/>
      <c r="ADI3" s="25"/>
      <c r="ADJ3" s="25"/>
      <c r="ADK3" s="25"/>
      <c r="ADL3" s="25"/>
      <c r="ADM3" s="25"/>
      <c r="ADN3" s="25"/>
      <c r="ADO3" s="25"/>
      <c r="ADP3" s="25"/>
      <c r="ADQ3" s="25"/>
      <c r="ADR3" s="25"/>
      <c r="ADS3" s="25"/>
      <c r="ADT3" s="25"/>
      <c r="ADU3" s="25"/>
      <c r="ADV3" s="25"/>
      <c r="ADW3" s="25"/>
      <c r="ADX3" s="25"/>
      <c r="ADY3" s="25"/>
      <c r="ADZ3" s="25"/>
      <c r="AEA3" s="25"/>
      <c r="AEB3" s="25"/>
      <c r="AEC3" s="25"/>
      <c r="AED3" s="25"/>
      <c r="AEE3" s="25"/>
      <c r="AEF3" s="25"/>
      <c r="AEG3" s="25"/>
      <c r="AEH3" s="25"/>
      <c r="AEI3" s="25"/>
      <c r="AEJ3" s="25"/>
      <c r="AEK3" s="25"/>
      <c r="AEL3" s="25"/>
      <c r="AEM3" s="25"/>
      <c r="AEN3" s="25"/>
      <c r="AEO3" s="25"/>
      <c r="AEP3" s="25"/>
      <c r="AEQ3" s="25"/>
      <c r="AER3" s="25"/>
      <c r="AES3" s="25"/>
      <c r="AET3" s="25"/>
      <c r="AEU3" s="25"/>
      <c r="AEV3" s="25"/>
      <c r="AEW3" s="25"/>
      <c r="AEX3" s="25"/>
      <c r="AEY3" s="25"/>
      <c r="AEZ3" s="25"/>
      <c r="AFA3" s="25"/>
      <c r="AFB3" s="25"/>
      <c r="AFC3" s="25"/>
      <c r="AFD3" s="25"/>
      <c r="AFE3" s="25"/>
      <c r="AFF3" s="25"/>
      <c r="AFG3" s="25"/>
      <c r="AFH3" s="25"/>
      <c r="AFI3" s="25"/>
      <c r="AFJ3" s="25"/>
      <c r="AFK3" s="25"/>
      <c r="AFL3" s="25"/>
      <c r="AFM3" s="25"/>
      <c r="AFN3" s="25"/>
      <c r="AFO3" s="25"/>
      <c r="AFP3" s="25"/>
      <c r="AFQ3" s="25"/>
      <c r="AFR3" s="25"/>
      <c r="AFS3" s="25"/>
      <c r="AFT3" s="25"/>
      <c r="AFU3" s="25"/>
      <c r="AFV3" s="25"/>
      <c r="AFW3" s="25"/>
      <c r="AFX3" s="25"/>
      <c r="AFY3" s="25"/>
      <c r="AFZ3" s="25"/>
      <c r="AGA3" s="25"/>
      <c r="AGB3" s="25"/>
      <c r="AGC3" s="25"/>
      <c r="AGD3" s="25"/>
      <c r="AGE3" s="25"/>
      <c r="AGF3" s="25"/>
      <c r="AGG3" s="25"/>
      <c r="AGH3" s="25"/>
      <c r="AGI3" s="25"/>
      <c r="AGJ3" s="25"/>
      <c r="AGK3" s="25"/>
      <c r="AGL3" s="25"/>
      <c r="AGM3" s="25"/>
      <c r="AGN3" s="25"/>
      <c r="AGO3" s="25"/>
      <c r="AGP3" s="25"/>
      <c r="AGQ3" s="25"/>
      <c r="AGR3" s="25"/>
      <c r="AGS3" s="25"/>
      <c r="AGT3" s="25"/>
      <c r="AGU3" s="25"/>
      <c r="AGV3" s="25"/>
      <c r="AGW3" s="25"/>
      <c r="AGX3" s="25"/>
      <c r="AGY3" s="25"/>
      <c r="AGZ3" s="25"/>
      <c r="AHA3" s="25"/>
      <c r="AHB3" s="25"/>
      <c r="AHC3" s="25"/>
      <c r="AHD3" s="25"/>
      <c r="AHE3" s="25"/>
      <c r="AHF3" s="25"/>
      <c r="AHG3" s="25"/>
      <c r="AHH3" s="25"/>
      <c r="AHI3" s="25"/>
      <c r="AHJ3" s="25"/>
      <c r="AHK3" s="25"/>
      <c r="AHL3" s="25"/>
      <c r="AHM3" s="25"/>
      <c r="AHN3" s="25"/>
      <c r="AHO3" s="25"/>
      <c r="AHP3" s="25"/>
      <c r="AHQ3" s="25"/>
      <c r="AHR3" s="25"/>
      <c r="AHS3" s="25"/>
      <c r="AHT3" s="25"/>
      <c r="AHU3" s="25"/>
      <c r="AHV3" s="25"/>
      <c r="AHW3" s="25"/>
      <c r="AHX3" s="25"/>
      <c r="AHY3" s="25"/>
      <c r="AHZ3" s="25"/>
      <c r="AIA3" s="25"/>
      <c r="AIB3" s="25"/>
      <c r="AIC3" s="25"/>
      <c r="AID3" s="25"/>
      <c r="AIE3" s="25"/>
      <c r="AIF3" s="25"/>
      <c r="AIG3" s="25"/>
      <c r="AIH3" s="25"/>
      <c r="AII3" s="25"/>
      <c r="AIJ3" s="25"/>
      <c r="AIK3" s="25"/>
      <c r="AIL3" s="25"/>
      <c r="AIM3" s="25"/>
      <c r="AIN3" s="25"/>
      <c r="AIO3" s="25"/>
      <c r="AIP3" s="25"/>
      <c r="AIQ3" s="25"/>
      <c r="AIR3" s="25"/>
      <c r="AIS3" s="25"/>
      <c r="AIT3" s="25"/>
      <c r="AIU3" s="25"/>
      <c r="AIV3" s="25"/>
      <c r="AIW3" s="25"/>
      <c r="AIX3" s="25"/>
      <c r="AIY3" s="25"/>
      <c r="AIZ3" s="25"/>
      <c r="AJA3" s="25"/>
      <c r="AJB3" s="25"/>
      <c r="AJC3" s="25"/>
      <c r="AJD3" s="25"/>
      <c r="AJE3" s="25"/>
      <c r="AJF3" s="25"/>
      <c r="AJG3" s="25"/>
      <c r="AJH3" s="25"/>
      <c r="AJI3" s="25"/>
      <c r="AJJ3" s="25"/>
      <c r="AJK3" s="25"/>
      <c r="AJL3" s="25"/>
      <c r="AJM3" s="25"/>
      <c r="AJN3" s="25"/>
      <c r="AJO3" s="25"/>
      <c r="AJP3" s="25"/>
      <c r="AJQ3" s="25"/>
      <c r="AJR3" s="25"/>
      <c r="AJS3" s="25"/>
      <c r="AJT3" s="25"/>
      <c r="AJU3" s="25"/>
      <c r="AJV3" s="25"/>
      <c r="AJW3" s="25"/>
      <c r="AJX3" s="25"/>
      <c r="AJY3" s="25"/>
      <c r="AJZ3" s="25"/>
      <c r="AKA3" s="25"/>
      <c r="AKB3" s="25"/>
      <c r="AKC3" s="25"/>
      <c r="AKD3" s="25"/>
      <c r="AKE3" s="25"/>
      <c r="AKF3" s="25"/>
      <c r="AKG3" s="25"/>
      <c r="AKH3" s="25"/>
      <c r="AKI3" s="25"/>
      <c r="AKJ3" s="25"/>
      <c r="AKK3" s="25"/>
      <c r="AKL3" s="25"/>
      <c r="AKM3" s="25"/>
      <c r="AKN3" s="25"/>
      <c r="AKO3" s="25"/>
      <c r="AKP3" s="25"/>
      <c r="AKQ3" s="25"/>
      <c r="AKR3" s="25"/>
      <c r="AKS3" s="25"/>
      <c r="AKT3" s="25"/>
      <c r="AKU3" s="25"/>
      <c r="AKV3" s="25"/>
      <c r="AKW3" s="25"/>
      <c r="AKX3" s="25"/>
      <c r="AKY3" s="25"/>
      <c r="AKZ3" s="25"/>
      <c r="ALA3" s="25"/>
      <c r="ALB3" s="25"/>
      <c r="ALC3" s="25"/>
      <c r="ALD3" s="25"/>
      <c r="ALE3" s="25"/>
      <c r="ALF3" s="25"/>
      <c r="ALG3" s="25"/>
      <c r="ALH3" s="25"/>
      <c r="ALI3" s="25"/>
      <c r="ALJ3" s="25"/>
      <c r="ALK3" s="25"/>
      <c r="ALL3" s="25"/>
      <c r="ALM3" s="25"/>
      <c r="ALN3" s="25"/>
      <c r="ALO3" s="25"/>
      <c r="ALP3" s="25"/>
      <c r="ALQ3" s="25"/>
      <c r="ALR3" s="25"/>
      <c r="ALS3" s="25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</row>
    <row r="4" spans="1:1022" ht="15">
      <c r="A4" s="26" t="s">
        <v>159</v>
      </c>
      <c r="B4" s="30" t="s">
        <v>160</v>
      </c>
      <c r="C4" s="26"/>
      <c r="D4" s="26"/>
      <c r="E4" s="26"/>
      <c r="F4" s="2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5"/>
      <c r="RZ4" s="25"/>
      <c r="SA4" s="25"/>
      <c r="SB4" s="25"/>
      <c r="SC4" s="25"/>
      <c r="SD4" s="25"/>
      <c r="SE4" s="25"/>
      <c r="SF4" s="25"/>
      <c r="SG4" s="25"/>
      <c r="SH4" s="25"/>
      <c r="SI4" s="25"/>
      <c r="SJ4" s="25"/>
      <c r="SK4" s="25"/>
      <c r="SL4" s="25"/>
      <c r="SM4" s="25"/>
      <c r="SN4" s="25"/>
      <c r="SO4" s="25"/>
      <c r="SP4" s="25"/>
      <c r="SQ4" s="25"/>
      <c r="SR4" s="25"/>
      <c r="SS4" s="25"/>
      <c r="ST4" s="25"/>
      <c r="SU4" s="25"/>
      <c r="SV4" s="25"/>
      <c r="SW4" s="25"/>
      <c r="SX4" s="25"/>
      <c r="SY4" s="25"/>
      <c r="SZ4" s="25"/>
      <c r="TA4" s="25"/>
      <c r="TB4" s="25"/>
      <c r="TC4" s="25"/>
      <c r="TD4" s="25"/>
      <c r="TE4" s="25"/>
      <c r="TF4" s="25"/>
      <c r="TG4" s="25"/>
      <c r="TH4" s="25"/>
      <c r="TI4" s="25"/>
      <c r="TJ4" s="25"/>
      <c r="TK4" s="25"/>
      <c r="TL4" s="25"/>
      <c r="TM4" s="25"/>
      <c r="TN4" s="25"/>
      <c r="TO4" s="25"/>
      <c r="TP4" s="25"/>
      <c r="TQ4" s="25"/>
      <c r="TR4" s="25"/>
      <c r="TS4" s="25"/>
      <c r="TT4" s="25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 s="25"/>
      <c r="UL4" s="25"/>
      <c r="UM4" s="25"/>
      <c r="UN4" s="25"/>
      <c r="UO4" s="25"/>
      <c r="UP4" s="25"/>
      <c r="UQ4" s="25"/>
      <c r="UR4" s="25"/>
      <c r="US4" s="25"/>
      <c r="UT4" s="25"/>
      <c r="UU4" s="25"/>
      <c r="UV4" s="25"/>
      <c r="UW4" s="25"/>
      <c r="UX4" s="25"/>
      <c r="UY4" s="25"/>
      <c r="UZ4" s="25"/>
      <c r="VA4" s="25"/>
      <c r="VB4" s="25"/>
      <c r="VC4" s="25"/>
      <c r="VD4" s="25"/>
      <c r="VE4" s="25"/>
      <c r="VF4" s="25"/>
      <c r="VG4" s="25"/>
      <c r="VH4" s="25"/>
      <c r="VI4" s="25"/>
      <c r="VJ4" s="25"/>
      <c r="VK4" s="25"/>
      <c r="VL4" s="25"/>
      <c r="VM4" s="25"/>
      <c r="VN4" s="25"/>
      <c r="VO4" s="25"/>
      <c r="VP4" s="25"/>
      <c r="VQ4" s="25"/>
      <c r="VR4" s="25"/>
      <c r="VS4" s="25"/>
      <c r="VT4" s="25"/>
      <c r="VU4" s="25"/>
      <c r="VV4" s="25"/>
      <c r="VW4" s="25"/>
      <c r="VX4" s="25"/>
      <c r="VY4" s="25"/>
      <c r="VZ4" s="25"/>
      <c r="WA4" s="25"/>
      <c r="WB4" s="25"/>
      <c r="WC4" s="25"/>
      <c r="WD4" s="25"/>
      <c r="WE4" s="25"/>
      <c r="WF4" s="25"/>
      <c r="WG4" s="25"/>
      <c r="WH4" s="25"/>
      <c r="WI4" s="25"/>
      <c r="WJ4" s="25"/>
      <c r="WK4" s="25"/>
      <c r="WL4" s="25"/>
      <c r="WM4" s="25"/>
      <c r="WN4" s="25"/>
      <c r="WO4" s="25"/>
      <c r="WP4" s="25"/>
      <c r="WQ4" s="25"/>
      <c r="WR4" s="25"/>
      <c r="WS4" s="25"/>
      <c r="WT4" s="25"/>
      <c r="WU4" s="25"/>
      <c r="WV4" s="25"/>
      <c r="WW4" s="25"/>
      <c r="WX4" s="25"/>
      <c r="WY4" s="25"/>
      <c r="WZ4" s="25"/>
      <c r="XA4" s="25"/>
      <c r="XB4" s="25"/>
      <c r="XC4" s="25"/>
      <c r="XD4" s="25"/>
      <c r="XE4" s="25"/>
      <c r="XF4" s="25"/>
      <c r="XG4" s="25"/>
      <c r="XH4" s="25"/>
      <c r="XI4" s="25"/>
      <c r="XJ4" s="25"/>
      <c r="XK4" s="25"/>
      <c r="XL4" s="25"/>
      <c r="XM4" s="25"/>
      <c r="XN4" s="25"/>
      <c r="XO4" s="25"/>
      <c r="XP4" s="25"/>
      <c r="XQ4" s="25"/>
      <c r="XR4" s="25"/>
      <c r="XS4" s="25"/>
      <c r="XT4" s="25"/>
      <c r="XU4" s="25"/>
      <c r="XV4" s="25"/>
      <c r="XW4" s="25"/>
      <c r="XX4" s="25"/>
      <c r="XY4" s="25"/>
      <c r="XZ4" s="25"/>
      <c r="YA4" s="25"/>
      <c r="YB4" s="25"/>
      <c r="YC4" s="25"/>
      <c r="YD4" s="25"/>
      <c r="YE4" s="25"/>
      <c r="YF4" s="25"/>
      <c r="YG4" s="25"/>
      <c r="YH4" s="25"/>
      <c r="YI4" s="25"/>
      <c r="YJ4" s="25"/>
      <c r="YK4" s="25"/>
      <c r="YL4" s="25"/>
      <c r="YM4" s="25"/>
      <c r="YN4" s="25"/>
      <c r="YO4" s="25"/>
      <c r="YP4" s="25"/>
      <c r="YQ4" s="25"/>
      <c r="YR4" s="25"/>
      <c r="YS4" s="25"/>
      <c r="YT4" s="25"/>
      <c r="YU4" s="25"/>
      <c r="YV4" s="25"/>
      <c r="YW4" s="25"/>
      <c r="YX4" s="25"/>
      <c r="YY4" s="25"/>
      <c r="YZ4" s="25"/>
      <c r="ZA4" s="25"/>
      <c r="ZB4" s="25"/>
      <c r="ZC4" s="25"/>
      <c r="ZD4" s="25"/>
      <c r="ZE4" s="25"/>
      <c r="ZF4" s="25"/>
      <c r="ZG4" s="25"/>
      <c r="ZH4" s="25"/>
      <c r="ZI4" s="25"/>
      <c r="ZJ4" s="25"/>
      <c r="ZK4" s="25"/>
      <c r="ZL4" s="25"/>
      <c r="ZM4" s="25"/>
      <c r="ZN4" s="25"/>
      <c r="ZO4" s="25"/>
      <c r="ZP4" s="25"/>
      <c r="ZQ4" s="25"/>
      <c r="ZR4" s="25"/>
      <c r="ZS4" s="25"/>
      <c r="ZT4" s="25"/>
      <c r="ZU4" s="25"/>
      <c r="ZV4" s="25"/>
      <c r="ZW4" s="25"/>
      <c r="ZX4" s="25"/>
      <c r="ZY4" s="25"/>
      <c r="ZZ4" s="25"/>
      <c r="AAA4" s="25"/>
      <c r="AAB4" s="25"/>
      <c r="AAC4" s="25"/>
      <c r="AAD4" s="25"/>
      <c r="AAE4" s="25"/>
      <c r="AAF4" s="25"/>
      <c r="AAG4" s="25"/>
      <c r="AAH4" s="25"/>
      <c r="AAI4" s="25"/>
      <c r="AAJ4" s="25"/>
      <c r="AAK4" s="25"/>
      <c r="AAL4" s="25"/>
      <c r="AAM4" s="25"/>
      <c r="AAN4" s="25"/>
      <c r="AAO4" s="25"/>
      <c r="AAP4" s="25"/>
      <c r="AAQ4" s="25"/>
      <c r="AAR4" s="25"/>
      <c r="AAS4" s="25"/>
      <c r="AAT4" s="25"/>
      <c r="AAU4" s="25"/>
      <c r="AAV4" s="25"/>
      <c r="AAW4" s="25"/>
      <c r="AAX4" s="25"/>
      <c r="AAY4" s="25"/>
      <c r="AAZ4" s="25"/>
      <c r="ABA4" s="25"/>
      <c r="ABB4" s="25"/>
      <c r="ABC4" s="25"/>
      <c r="ABD4" s="25"/>
      <c r="ABE4" s="25"/>
      <c r="ABF4" s="25"/>
      <c r="ABG4" s="25"/>
      <c r="ABH4" s="25"/>
      <c r="ABI4" s="25"/>
      <c r="ABJ4" s="25"/>
      <c r="ABK4" s="25"/>
      <c r="ABL4" s="25"/>
      <c r="ABM4" s="25"/>
      <c r="ABN4" s="25"/>
      <c r="ABO4" s="25"/>
      <c r="ABP4" s="25"/>
      <c r="ABQ4" s="25"/>
      <c r="ABR4" s="25"/>
      <c r="ABS4" s="25"/>
      <c r="ABT4" s="25"/>
      <c r="ABU4" s="25"/>
      <c r="ABV4" s="25"/>
      <c r="ABW4" s="25"/>
      <c r="ABX4" s="25"/>
      <c r="ABY4" s="25"/>
      <c r="ABZ4" s="25"/>
      <c r="ACA4" s="25"/>
      <c r="ACB4" s="25"/>
      <c r="ACC4" s="25"/>
      <c r="ACD4" s="25"/>
      <c r="ACE4" s="25"/>
      <c r="ACF4" s="25"/>
      <c r="ACG4" s="25"/>
      <c r="ACH4" s="25"/>
      <c r="ACI4" s="25"/>
      <c r="ACJ4" s="25"/>
      <c r="ACK4" s="25"/>
      <c r="ACL4" s="25"/>
      <c r="ACM4" s="25"/>
      <c r="ACN4" s="25"/>
      <c r="ACO4" s="25"/>
      <c r="ACP4" s="25"/>
      <c r="ACQ4" s="25"/>
      <c r="ACR4" s="25"/>
      <c r="ACS4" s="25"/>
      <c r="ACT4" s="25"/>
      <c r="ACU4" s="25"/>
      <c r="ACV4" s="25"/>
      <c r="ACW4" s="25"/>
      <c r="ACX4" s="25"/>
      <c r="ACY4" s="25"/>
      <c r="ACZ4" s="25"/>
      <c r="ADA4" s="25"/>
      <c r="ADB4" s="25"/>
      <c r="ADC4" s="25"/>
      <c r="ADD4" s="25"/>
      <c r="ADE4" s="25"/>
      <c r="ADF4" s="25"/>
      <c r="ADG4" s="25"/>
      <c r="ADH4" s="25"/>
      <c r="ADI4" s="25"/>
      <c r="ADJ4" s="25"/>
      <c r="ADK4" s="25"/>
      <c r="ADL4" s="25"/>
      <c r="ADM4" s="25"/>
      <c r="ADN4" s="25"/>
      <c r="ADO4" s="25"/>
      <c r="ADP4" s="25"/>
      <c r="ADQ4" s="25"/>
      <c r="ADR4" s="25"/>
      <c r="ADS4" s="25"/>
      <c r="ADT4" s="25"/>
      <c r="ADU4" s="25"/>
      <c r="ADV4" s="25"/>
      <c r="ADW4" s="25"/>
      <c r="ADX4" s="25"/>
      <c r="ADY4" s="25"/>
      <c r="ADZ4" s="25"/>
      <c r="AEA4" s="25"/>
      <c r="AEB4" s="25"/>
      <c r="AEC4" s="25"/>
      <c r="AED4" s="25"/>
      <c r="AEE4" s="25"/>
      <c r="AEF4" s="25"/>
      <c r="AEG4" s="25"/>
      <c r="AEH4" s="25"/>
      <c r="AEI4" s="25"/>
      <c r="AEJ4" s="25"/>
      <c r="AEK4" s="25"/>
      <c r="AEL4" s="25"/>
      <c r="AEM4" s="25"/>
      <c r="AEN4" s="25"/>
      <c r="AEO4" s="25"/>
      <c r="AEP4" s="25"/>
      <c r="AEQ4" s="25"/>
      <c r="AER4" s="25"/>
      <c r="AES4" s="25"/>
      <c r="AET4" s="25"/>
      <c r="AEU4" s="25"/>
      <c r="AEV4" s="25"/>
      <c r="AEW4" s="25"/>
      <c r="AEX4" s="25"/>
      <c r="AEY4" s="25"/>
      <c r="AEZ4" s="25"/>
      <c r="AFA4" s="25"/>
      <c r="AFB4" s="25"/>
      <c r="AFC4" s="25"/>
      <c r="AFD4" s="25"/>
      <c r="AFE4" s="25"/>
      <c r="AFF4" s="25"/>
      <c r="AFG4" s="25"/>
      <c r="AFH4" s="25"/>
      <c r="AFI4" s="25"/>
      <c r="AFJ4" s="25"/>
      <c r="AFK4" s="25"/>
      <c r="AFL4" s="25"/>
      <c r="AFM4" s="25"/>
      <c r="AFN4" s="25"/>
      <c r="AFO4" s="25"/>
      <c r="AFP4" s="25"/>
      <c r="AFQ4" s="25"/>
      <c r="AFR4" s="25"/>
      <c r="AFS4" s="25"/>
      <c r="AFT4" s="25"/>
      <c r="AFU4" s="25"/>
      <c r="AFV4" s="25"/>
      <c r="AFW4" s="25"/>
      <c r="AFX4" s="25"/>
      <c r="AFY4" s="25"/>
      <c r="AFZ4" s="25"/>
      <c r="AGA4" s="25"/>
      <c r="AGB4" s="25"/>
      <c r="AGC4" s="25"/>
      <c r="AGD4" s="25"/>
      <c r="AGE4" s="25"/>
      <c r="AGF4" s="25"/>
      <c r="AGG4" s="25"/>
      <c r="AGH4" s="25"/>
      <c r="AGI4" s="25"/>
      <c r="AGJ4" s="25"/>
      <c r="AGK4" s="25"/>
      <c r="AGL4" s="25"/>
      <c r="AGM4" s="25"/>
      <c r="AGN4" s="25"/>
      <c r="AGO4" s="25"/>
      <c r="AGP4" s="25"/>
      <c r="AGQ4" s="25"/>
      <c r="AGR4" s="25"/>
      <c r="AGS4" s="25"/>
      <c r="AGT4" s="25"/>
      <c r="AGU4" s="25"/>
      <c r="AGV4" s="25"/>
      <c r="AGW4" s="25"/>
      <c r="AGX4" s="25"/>
      <c r="AGY4" s="25"/>
      <c r="AGZ4" s="25"/>
      <c r="AHA4" s="25"/>
      <c r="AHB4" s="25"/>
      <c r="AHC4" s="25"/>
      <c r="AHD4" s="25"/>
      <c r="AHE4" s="25"/>
      <c r="AHF4" s="25"/>
      <c r="AHG4" s="25"/>
      <c r="AHH4" s="25"/>
      <c r="AHI4" s="25"/>
      <c r="AHJ4" s="25"/>
      <c r="AHK4" s="25"/>
      <c r="AHL4" s="25"/>
      <c r="AHM4" s="25"/>
      <c r="AHN4" s="25"/>
      <c r="AHO4" s="25"/>
      <c r="AHP4" s="25"/>
      <c r="AHQ4" s="25"/>
      <c r="AHR4" s="25"/>
      <c r="AHS4" s="25"/>
      <c r="AHT4" s="25"/>
      <c r="AHU4" s="25"/>
      <c r="AHV4" s="25"/>
      <c r="AHW4" s="25"/>
      <c r="AHX4" s="25"/>
      <c r="AHY4" s="25"/>
      <c r="AHZ4" s="25"/>
      <c r="AIA4" s="25"/>
      <c r="AIB4" s="25"/>
      <c r="AIC4" s="25"/>
      <c r="AID4" s="25"/>
      <c r="AIE4" s="25"/>
      <c r="AIF4" s="25"/>
      <c r="AIG4" s="25"/>
      <c r="AIH4" s="25"/>
      <c r="AII4" s="25"/>
      <c r="AIJ4" s="25"/>
      <c r="AIK4" s="25"/>
      <c r="AIL4" s="25"/>
      <c r="AIM4" s="25"/>
      <c r="AIN4" s="25"/>
      <c r="AIO4" s="25"/>
      <c r="AIP4" s="25"/>
      <c r="AIQ4" s="25"/>
      <c r="AIR4" s="25"/>
      <c r="AIS4" s="25"/>
      <c r="AIT4" s="25"/>
      <c r="AIU4" s="25"/>
      <c r="AIV4" s="25"/>
      <c r="AIW4" s="25"/>
      <c r="AIX4" s="25"/>
      <c r="AIY4" s="25"/>
      <c r="AIZ4" s="25"/>
      <c r="AJA4" s="25"/>
      <c r="AJB4" s="25"/>
      <c r="AJC4" s="25"/>
      <c r="AJD4" s="25"/>
      <c r="AJE4" s="25"/>
      <c r="AJF4" s="25"/>
      <c r="AJG4" s="25"/>
      <c r="AJH4" s="25"/>
      <c r="AJI4" s="25"/>
      <c r="AJJ4" s="25"/>
      <c r="AJK4" s="25"/>
      <c r="AJL4" s="25"/>
      <c r="AJM4" s="25"/>
      <c r="AJN4" s="25"/>
      <c r="AJO4" s="25"/>
      <c r="AJP4" s="25"/>
      <c r="AJQ4" s="25"/>
      <c r="AJR4" s="25"/>
      <c r="AJS4" s="25"/>
      <c r="AJT4" s="25"/>
      <c r="AJU4" s="25"/>
      <c r="AJV4" s="25"/>
      <c r="AJW4" s="25"/>
      <c r="AJX4" s="25"/>
      <c r="AJY4" s="25"/>
      <c r="AJZ4" s="25"/>
      <c r="AKA4" s="25"/>
      <c r="AKB4" s="25"/>
      <c r="AKC4" s="25"/>
      <c r="AKD4" s="25"/>
      <c r="AKE4" s="25"/>
      <c r="AKF4" s="25"/>
      <c r="AKG4" s="25"/>
      <c r="AKH4" s="25"/>
      <c r="AKI4" s="25"/>
      <c r="AKJ4" s="25"/>
      <c r="AKK4" s="25"/>
      <c r="AKL4" s="25"/>
      <c r="AKM4" s="25"/>
      <c r="AKN4" s="25"/>
      <c r="AKO4" s="25"/>
      <c r="AKP4" s="25"/>
      <c r="AKQ4" s="25"/>
      <c r="AKR4" s="25"/>
      <c r="AKS4" s="25"/>
      <c r="AKT4" s="25"/>
      <c r="AKU4" s="25"/>
      <c r="AKV4" s="25"/>
      <c r="AKW4" s="25"/>
      <c r="AKX4" s="25"/>
      <c r="AKY4" s="25"/>
      <c r="AKZ4" s="25"/>
      <c r="ALA4" s="25"/>
      <c r="ALB4" s="25"/>
      <c r="ALC4" s="25"/>
      <c r="ALD4" s="25"/>
      <c r="ALE4" s="25"/>
      <c r="ALF4" s="25"/>
      <c r="ALG4" s="25"/>
      <c r="ALH4" s="25"/>
      <c r="ALI4" s="25"/>
      <c r="ALJ4" s="25"/>
      <c r="ALK4" s="25"/>
      <c r="ALL4" s="25"/>
      <c r="ALM4" s="25"/>
      <c r="ALN4" s="25"/>
      <c r="ALO4" s="25"/>
      <c r="ALP4" s="25"/>
      <c r="ALQ4" s="25"/>
      <c r="ALR4" s="25"/>
      <c r="ALS4" s="25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</row>
    <row r="5" spans="1:1022" ht="15">
      <c r="A5" s="26"/>
      <c r="B5" s="30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</row>
    <row r="6" spans="1:1022" ht="15">
      <c r="A6" s="26"/>
      <c r="B6" s="31" t="s">
        <v>17</v>
      </c>
      <c r="C6" s="26" t="s">
        <v>161</v>
      </c>
      <c r="D6" s="26"/>
      <c r="E6" s="26"/>
      <c r="F6" s="26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  <c r="KB6" s="25"/>
      <c r="KC6" s="25"/>
      <c r="KD6" s="25"/>
      <c r="KE6" s="25"/>
      <c r="KF6" s="25"/>
      <c r="KG6" s="25"/>
      <c r="KH6" s="25"/>
      <c r="KI6" s="25"/>
      <c r="KJ6" s="25"/>
      <c r="KK6" s="25"/>
      <c r="KL6" s="25"/>
      <c r="KM6" s="25"/>
      <c r="KN6" s="25"/>
      <c r="KO6" s="25"/>
      <c r="KP6" s="25"/>
      <c r="KQ6" s="25"/>
      <c r="KR6" s="25"/>
      <c r="KS6" s="25"/>
      <c r="KT6" s="25"/>
      <c r="KU6" s="25"/>
      <c r="KV6" s="25"/>
      <c r="KW6" s="25"/>
      <c r="KX6" s="25"/>
      <c r="KY6" s="25"/>
      <c r="KZ6" s="25"/>
      <c r="LA6" s="25"/>
      <c r="LB6" s="25"/>
      <c r="LC6" s="25"/>
      <c r="LD6" s="25"/>
      <c r="LE6" s="25"/>
      <c r="LF6" s="25"/>
      <c r="LG6" s="25"/>
      <c r="LH6" s="25"/>
      <c r="LI6" s="25"/>
      <c r="LJ6" s="25"/>
      <c r="LK6" s="25"/>
      <c r="LL6" s="25"/>
      <c r="LM6" s="25"/>
      <c r="LN6" s="25"/>
      <c r="LO6" s="25"/>
      <c r="LP6" s="25"/>
      <c r="LQ6" s="25"/>
      <c r="LR6" s="25"/>
      <c r="LS6" s="25"/>
      <c r="LT6" s="25"/>
      <c r="LU6" s="25"/>
      <c r="LV6" s="25"/>
      <c r="LW6" s="25"/>
      <c r="LX6" s="25"/>
      <c r="LY6" s="25"/>
      <c r="LZ6" s="25"/>
      <c r="MA6" s="25"/>
      <c r="MB6" s="25"/>
      <c r="MC6" s="25"/>
      <c r="MD6" s="25"/>
      <c r="ME6" s="25"/>
      <c r="MF6" s="25"/>
      <c r="MG6" s="25"/>
      <c r="MH6" s="25"/>
      <c r="MI6" s="25"/>
      <c r="MJ6" s="25"/>
      <c r="MK6" s="25"/>
      <c r="ML6" s="25"/>
      <c r="MM6" s="25"/>
      <c r="MN6" s="25"/>
      <c r="MO6" s="25"/>
      <c r="MP6" s="25"/>
      <c r="MQ6" s="25"/>
      <c r="MR6" s="25"/>
      <c r="MS6" s="25"/>
      <c r="MT6" s="25"/>
      <c r="MU6" s="25"/>
      <c r="MV6" s="25"/>
      <c r="MW6" s="25"/>
      <c r="MX6" s="25"/>
      <c r="MY6" s="25"/>
      <c r="MZ6" s="25"/>
      <c r="NA6" s="25"/>
      <c r="NB6" s="25"/>
      <c r="NC6" s="25"/>
      <c r="ND6" s="25"/>
      <c r="NE6" s="25"/>
      <c r="NF6" s="25"/>
      <c r="NG6" s="25"/>
      <c r="NH6" s="25"/>
      <c r="NI6" s="25"/>
      <c r="NJ6" s="25"/>
      <c r="NK6" s="25"/>
      <c r="NL6" s="25"/>
      <c r="NM6" s="25"/>
      <c r="NN6" s="25"/>
      <c r="NO6" s="25"/>
      <c r="NP6" s="25"/>
      <c r="NQ6" s="25"/>
      <c r="NR6" s="25"/>
      <c r="NS6" s="25"/>
      <c r="NT6" s="25"/>
      <c r="NU6" s="25"/>
      <c r="NV6" s="25"/>
      <c r="NW6" s="25"/>
      <c r="NX6" s="25"/>
      <c r="NY6" s="25"/>
      <c r="NZ6" s="25"/>
      <c r="OA6" s="25"/>
      <c r="OB6" s="25"/>
      <c r="OC6" s="25"/>
      <c r="OD6" s="25"/>
      <c r="OE6" s="25"/>
      <c r="OF6" s="25"/>
      <c r="OG6" s="25"/>
      <c r="OH6" s="25"/>
      <c r="OI6" s="25"/>
      <c r="OJ6" s="25"/>
      <c r="OK6" s="25"/>
      <c r="OL6" s="25"/>
      <c r="OM6" s="25"/>
      <c r="ON6" s="25"/>
      <c r="OO6" s="25"/>
      <c r="OP6" s="25"/>
      <c r="OQ6" s="25"/>
      <c r="OR6" s="25"/>
      <c r="OS6" s="25"/>
      <c r="OT6" s="25"/>
      <c r="OU6" s="25"/>
      <c r="OV6" s="25"/>
      <c r="OW6" s="25"/>
      <c r="OX6" s="25"/>
      <c r="OY6" s="25"/>
      <c r="OZ6" s="25"/>
      <c r="PA6" s="25"/>
      <c r="PB6" s="25"/>
      <c r="PC6" s="25"/>
      <c r="PD6" s="25"/>
      <c r="PE6" s="25"/>
      <c r="PF6" s="25"/>
      <c r="PG6" s="25"/>
      <c r="PH6" s="25"/>
      <c r="PI6" s="25"/>
      <c r="PJ6" s="25"/>
      <c r="PK6" s="25"/>
      <c r="PL6" s="25"/>
      <c r="PM6" s="25"/>
      <c r="PN6" s="25"/>
      <c r="PO6" s="25"/>
      <c r="PP6" s="25"/>
      <c r="PQ6" s="25"/>
      <c r="PR6" s="25"/>
      <c r="PS6" s="25"/>
      <c r="PT6" s="25"/>
      <c r="PU6" s="25"/>
      <c r="PV6" s="25"/>
      <c r="PW6" s="25"/>
      <c r="PX6" s="25"/>
      <c r="PY6" s="25"/>
      <c r="PZ6" s="25"/>
      <c r="QA6" s="25"/>
      <c r="QB6" s="25"/>
      <c r="QC6" s="25"/>
      <c r="QD6" s="25"/>
      <c r="QE6" s="25"/>
      <c r="QF6" s="25"/>
      <c r="QG6" s="25"/>
      <c r="QH6" s="25"/>
      <c r="QI6" s="25"/>
      <c r="QJ6" s="25"/>
      <c r="QK6" s="25"/>
      <c r="QL6" s="25"/>
      <c r="QM6" s="25"/>
      <c r="QN6" s="25"/>
      <c r="QO6" s="25"/>
      <c r="QP6" s="25"/>
      <c r="QQ6" s="25"/>
      <c r="QR6" s="25"/>
      <c r="QS6" s="25"/>
      <c r="QT6" s="25"/>
      <c r="QU6" s="25"/>
      <c r="QV6" s="25"/>
      <c r="QW6" s="25"/>
      <c r="QX6" s="25"/>
      <c r="QY6" s="25"/>
      <c r="QZ6" s="25"/>
      <c r="RA6" s="25"/>
      <c r="RB6" s="25"/>
      <c r="RC6" s="25"/>
      <c r="RD6" s="25"/>
      <c r="RE6" s="25"/>
      <c r="RF6" s="25"/>
      <c r="RG6" s="25"/>
      <c r="RH6" s="25"/>
      <c r="RI6" s="25"/>
      <c r="RJ6" s="25"/>
      <c r="RK6" s="25"/>
      <c r="RL6" s="25"/>
      <c r="RM6" s="25"/>
      <c r="RN6" s="25"/>
      <c r="RO6" s="25"/>
      <c r="RP6" s="25"/>
      <c r="RQ6" s="25"/>
      <c r="RR6" s="25"/>
      <c r="RS6" s="25"/>
      <c r="RT6" s="25"/>
      <c r="RU6" s="25"/>
      <c r="RV6" s="25"/>
      <c r="RW6" s="25"/>
      <c r="RX6" s="25"/>
      <c r="RY6" s="25"/>
      <c r="RZ6" s="25"/>
      <c r="SA6" s="25"/>
      <c r="SB6" s="25"/>
      <c r="SC6" s="25"/>
      <c r="SD6" s="25"/>
      <c r="SE6" s="25"/>
      <c r="SF6" s="25"/>
      <c r="SG6" s="25"/>
      <c r="SH6" s="25"/>
      <c r="SI6" s="25"/>
      <c r="SJ6" s="25"/>
      <c r="SK6" s="25"/>
      <c r="SL6" s="25"/>
      <c r="SM6" s="25"/>
      <c r="SN6" s="25"/>
      <c r="SO6" s="25"/>
      <c r="SP6" s="25"/>
      <c r="SQ6" s="25"/>
      <c r="SR6" s="25"/>
      <c r="SS6" s="25"/>
      <c r="ST6" s="25"/>
      <c r="SU6" s="25"/>
      <c r="SV6" s="25"/>
      <c r="SW6" s="25"/>
      <c r="SX6" s="25"/>
      <c r="SY6" s="25"/>
      <c r="SZ6" s="25"/>
      <c r="TA6" s="25"/>
      <c r="TB6" s="25"/>
      <c r="TC6" s="25"/>
      <c r="TD6" s="25"/>
      <c r="TE6" s="25"/>
      <c r="TF6" s="25"/>
      <c r="TG6" s="25"/>
      <c r="TH6" s="25"/>
      <c r="TI6" s="25"/>
      <c r="TJ6" s="25"/>
      <c r="TK6" s="25"/>
      <c r="TL6" s="25"/>
      <c r="TM6" s="25"/>
      <c r="TN6" s="25"/>
      <c r="TO6" s="25"/>
      <c r="TP6" s="25"/>
      <c r="TQ6" s="25"/>
      <c r="TR6" s="25"/>
      <c r="TS6" s="25"/>
      <c r="TT6" s="25"/>
      <c r="TU6" s="25"/>
      <c r="TV6" s="25"/>
      <c r="TW6" s="25"/>
      <c r="TX6" s="25"/>
      <c r="TY6" s="25"/>
      <c r="TZ6" s="25"/>
      <c r="UA6" s="25"/>
      <c r="UB6" s="25"/>
      <c r="UC6" s="25"/>
      <c r="UD6" s="25"/>
      <c r="UE6" s="25"/>
      <c r="UF6" s="25"/>
      <c r="UG6" s="25"/>
      <c r="UH6" s="25"/>
      <c r="UI6" s="25"/>
      <c r="UJ6" s="25"/>
      <c r="UK6" s="25"/>
      <c r="UL6" s="25"/>
      <c r="UM6" s="25"/>
      <c r="UN6" s="25"/>
      <c r="UO6" s="25"/>
      <c r="UP6" s="25"/>
      <c r="UQ6" s="25"/>
      <c r="UR6" s="25"/>
      <c r="US6" s="25"/>
      <c r="UT6" s="25"/>
      <c r="UU6" s="25"/>
      <c r="UV6" s="25"/>
      <c r="UW6" s="25"/>
      <c r="UX6" s="25"/>
      <c r="UY6" s="25"/>
      <c r="UZ6" s="25"/>
      <c r="VA6" s="25"/>
      <c r="VB6" s="25"/>
      <c r="VC6" s="25"/>
      <c r="VD6" s="25"/>
      <c r="VE6" s="25"/>
      <c r="VF6" s="25"/>
      <c r="VG6" s="25"/>
      <c r="VH6" s="25"/>
      <c r="VI6" s="25"/>
      <c r="VJ6" s="25"/>
      <c r="VK6" s="25"/>
      <c r="VL6" s="25"/>
      <c r="VM6" s="25"/>
      <c r="VN6" s="25"/>
      <c r="VO6" s="25"/>
      <c r="VP6" s="25"/>
      <c r="VQ6" s="25"/>
      <c r="VR6" s="25"/>
      <c r="VS6" s="25"/>
      <c r="VT6" s="25"/>
      <c r="VU6" s="25"/>
      <c r="VV6" s="25"/>
      <c r="VW6" s="25"/>
      <c r="VX6" s="25"/>
      <c r="VY6" s="25"/>
      <c r="VZ6" s="25"/>
      <c r="WA6" s="25"/>
      <c r="WB6" s="25"/>
      <c r="WC6" s="25"/>
      <c r="WD6" s="25"/>
      <c r="WE6" s="25"/>
      <c r="WF6" s="25"/>
      <c r="WG6" s="25"/>
      <c r="WH6" s="25"/>
      <c r="WI6" s="25"/>
      <c r="WJ6" s="25"/>
      <c r="WK6" s="25"/>
      <c r="WL6" s="25"/>
      <c r="WM6" s="25"/>
      <c r="WN6" s="25"/>
      <c r="WO6" s="25"/>
      <c r="WP6" s="25"/>
      <c r="WQ6" s="25"/>
      <c r="WR6" s="25"/>
      <c r="WS6" s="25"/>
      <c r="WT6" s="25"/>
      <c r="WU6" s="25"/>
      <c r="WV6" s="25"/>
      <c r="WW6" s="25"/>
      <c r="WX6" s="25"/>
      <c r="WY6" s="25"/>
      <c r="WZ6" s="25"/>
      <c r="XA6" s="25"/>
      <c r="XB6" s="25"/>
      <c r="XC6" s="25"/>
      <c r="XD6" s="25"/>
      <c r="XE6" s="25"/>
      <c r="XF6" s="25"/>
      <c r="XG6" s="25"/>
      <c r="XH6" s="25"/>
      <c r="XI6" s="25"/>
      <c r="XJ6" s="25"/>
      <c r="XK6" s="25"/>
      <c r="XL6" s="25"/>
      <c r="XM6" s="25"/>
      <c r="XN6" s="25"/>
      <c r="XO6" s="25"/>
      <c r="XP6" s="25"/>
      <c r="XQ6" s="25"/>
      <c r="XR6" s="25"/>
      <c r="XS6" s="25"/>
      <c r="XT6" s="25"/>
      <c r="XU6" s="25"/>
      <c r="XV6" s="25"/>
      <c r="XW6" s="25"/>
      <c r="XX6" s="25"/>
      <c r="XY6" s="25"/>
      <c r="XZ6" s="25"/>
      <c r="YA6" s="25"/>
      <c r="YB6" s="25"/>
      <c r="YC6" s="25"/>
      <c r="YD6" s="25"/>
      <c r="YE6" s="25"/>
      <c r="YF6" s="25"/>
      <c r="YG6" s="25"/>
      <c r="YH6" s="25"/>
      <c r="YI6" s="25"/>
      <c r="YJ6" s="25"/>
      <c r="YK6" s="25"/>
      <c r="YL6" s="25"/>
      <c r="YM6" s="25"/>
      <c r="YN6" s="25"/>
      <c r="YO6" s="25"/>
      <c r="YP6" s="25"/>
      <c r="YQ6" s="25"/>
      <c r="YR6" s="25"/>
      <c r="YS6" s="25"/>
      <c r="YT6" s="25"/>
      <c r="YU6" s="25"/>
      <c r="YV6" s="25"/>
      <c r="YW6" s="25"/>
      <c r="YX6" s="25"/>
      <c r="YY6" s="25"/>
      <c r="YZ6" s="25"/>
      <c r="ZA6" s="25"/>
      <c r="ZB6" s="25"/>
      <c r="ZC6" s="25"/>
      <c r="ZD6" s="25"/>
      <c r="ZE6" s="25"/>
      <c r="ZF6" s="25"/>
      <c r="ZG6" s="25"/>
      <c r="ZH6" s="25"/>
      <c r="ZI6" s="25"/>
      <c r="ZJ6" s="25"/>
      <c r="ZK6" s="25"/>
      <c r="ZL6" s="25"/>
      <c r="ZM6" s="25"/>
      <c r="ZN6" s="25"/>
      <c r="ZO6" s="25"/>
      <c r="ZP6" s="25"/>
      <c r="ZQ6" s="25"/>
      <c r="ZR6" s="25"/>
      <c r="ZS6" s="25"/>
      <c r="ZT6" s="25"/>
      <c r="ZU6" s="25"/>
      <c r="ZV6" s="25"/>
      <c r="ZW6" s="25"/>
      <c r="ZX6" s="25"/>
      <c r="ZY6" s="25"/>
      <c r="ZZ6" s="25"/>
      <c r="AAA6" s="25"/>
      <c r="AAB6" s="25"/>
      <c r="AAC6" s="25"/>
      <c r="AAD6" s="25"/>
      <c r="AAE6" s="25"/>
      <c r="AAF6" s="25"/>
      <c r="AAG6" s="25"/>
      <c r="AAH6" s="25"/>
      <c r="AAI6" s="25"/>
      <c r="AAJ6" s="25"/>
      <c r="AAK6" s="25"/>
      <c r="AAL6" s="25"/>
      <c r="AAM6" s="25"/>
      <c r="AAN6" s="25"/>
      <c r="AAO6" s="25"/>
      <c r="AAP6" s="25"/>
      <c r="AAQ6" s="25"/>
      <c r="AAR6" s="25"/>
      <c r="AAS6" s="25"/>
      <c r="AAT6" s="25"/>
      <c r="AAU6" s="25"/>
      <c r="AAV6" s="25"/>
      <c r="AAW6" s="25"/>
      <c r="AAX6" s="25"/>
      <c r="AAY6" s="25"/>
      <c r="AAZ6" s="25"/>
      <c r="ABA6" s="25"/>
      <c r="ABB6" s="25"/>
      <c r="ABC6" s="25"/>
      <c r="ABD6" s="25"/>
      <c r="ABE6" s="25"/>
      <c r="ABF6" s="25"/>
      <c r="ABG6" s="25"/>
      <c r="ABH6" s="25"/>
      <c r="ABI6" s="25"/>
      <c r="ABJ6" s="25"/>
      <c r="ABK6" s="25"/>
      <c r="ABL6" s="25"/>
      <c r="ABM6" s="25"/>
      <c r="ABN6" s="25"/>
      <c r="ABO6" s="25"/>
      <c r="ABP6" s="25"/>
      <c r="ABQ6" s="25"/>
      <c r="ABR6" s="25"/>
      <c r="ABS6" s="25"/>
      <c r="ABT6" s="25"/>
      <c r="ABU6" s="25"/>
      <c r="ABV6" s="25"/>
      <c r="ABW6" s="25"/>
      <c r="ABX6" s="25"/>
      <c r="ABY6" s="25"/>
      <c r="ABZ6" s="25"/>
      <c r="ACA6" s="25"/>
      <c r="ACB6" s="25"/>
      <c r="ACC6" s="25"/>
      <c r="ACD6" s="25"/>
      <c r="ACE6" s="25"/>
      <c r="ACF6" s="25"/>
      <c r="ACG6" s="25"/>
      <c r="ACH6" s="25"/>
      <c r="ACI6" s="25"/>
      <c r="ACJ6" s="25"/>
      <c r="ACK6" s="25"/>
      <c r="ACL6" s="25"/>
      <c r="ACM6" s="25"/>
      <c r="ACN6" s="25"/>
      <c r="ACO6" s="25"/>
      <c r="ACP6" s="25"/>
      <c r="ACQ6" s="25"/>
      <c r="ACR6" s="25"/>
      <c r="ACS6" s="25"/>
      <c r="ACT6" s="25"/>
      <c r="ACU6" s="25"/>
      <c r="ACV6" s="25"/>
      <c r="ACW6" s="25"/>
      <c r="ACX6" s="25"/>
      <c r="ACY6" s="25"/>
      <c r="ACZ6" s="25"/>
      <c r="ADA6" s="25"/>
      <c r="ADB6" s="25"/>
      <c r="ADC6" s="25"/>
      <c r="ADD6" s="25"/>
      <c r="ADE6" s="25"/>
      <c r="ADF6" s="25"/>
      <c r="ADG6" s="25"/>
      <c r="ADH6" s="25"/>
      <c r="ADI6" s="25"/>
      <c r="ADJ6" s="25"/>
      <c r="ADK6" s="25"/>
      <c r="ADL6" s="25"/>
      <c r="ADM6" s="25"/>
      <c r="ADN6" s="25"/>
      <c r="ADO6" s="25"/>
      <c r="ADP6" s="25"/>
      <c r="ADQ6" s="25"/>
      <c r="ADR6" s="25"/>
      <c r="ADS6" s="25"/>
      <c r="ADT6" s="25"/>
      <c r="ADU6" s="25"/>
      <c r="ADV6" s="25"/>
      <c r="ADW6" s="25"/>
      <c r="ADX6" s="25"/>
      <c r="ADY6" s="25"/>
      <c r="ADZ6" s="25"/>
      <c r="AEA6" s="25"/>
      <c r="AEB6" s="25"/>
      <c r="AEC6" s="25"/>
      <c r="AED6" s="25"/>
      <c r="AEE6" s="25"/>
      <c r="AEF6" s="25"/>
      <c r="AEG6" s="25"/>
      <c r="AEH6" s="25"/>
      <c r="AEI6" s="25"/>
      <c r="AEJ6" s="25"/>
      <c r="AEK6" s="25"/>
      <c r="AEL6" s="25"/>
      <c r="AEM6" s="25"/>
      <c r="AEN6" s="25"/>
      <c r="AEO6" s="25"/>
      <c r="AEP6" s="25"/>
      <c r="AEQ6" s="25"/>
      <c r="AER6" s="25"/>
      <c r="AES6" s="25"/>
      <c r="AET6" s="25"/>
      <c r="AEU6" s="25"/>
      <c r="AEV6" s="25"/>
      <c r="AEW6" s="25"/>
      <c r="AEX6" s="25"/>
      <c r="AEY6" s="25"/>
      <c r="AEZ6" s="25"/>
      <c r="AFA6" s="25"/>
      <c r="AFB6" s="25"/>
      <c r="AFC6" s="25"/>
      <c r="AFD6" s="25"/>
      <c r="AFE6" s="25"/>
      <c r="AFF6" s="25"/>
      <c r="AFG6" s="25"/>
      <c r="AFH6" s="25"/>
      <c r="AFI6" s="25"/>
      <c r="AFJ6" s="25"/>
      <c r="AFK6" s="25"/>
      <c r="AFL6" s="25"/>
      <c r="AFM6" s="25"/>
      <c r="AFN6" s="25"/>
      <c r="AFO6" s="25"/>
      <c r="AFP6" s="25"/>
      <c r="AFQ6" s="25"/>
      <c r="AFR6" s="25"/>
      <c r="AFS6" s="25"/>
      <c r="AFT6" s="25"/>
      <c r="AFU6" s="25"/>
      <c r="AFV6" s="25"/>
      <c r="AFW6" s="25"/>
      <c r="AFX6" s="25"/>
      <c r="AFY6" s="25"/>
      <c r="AFZ6" s="25"/>
      <c r="AGA6" s="25"/>
      <c r="AGB6" s="25"/>
      <c r="AGC6" s="25"/>
      <c r="AGD6" s="25"/>
      <c r="AGE6" s="25"/>
      <c r="AGF6" s="25"/>
      <c r="AGG6" s="25"/>
      <c r="AGH6" s="25"/>
      <c r="AGI6" s="25"/>
      <c r="AGJ6" s="25"/>
      <c r="AGK6" s="25"/>
      <c r="AGL6" s="25"/>
      <c r="AGM6" s="25"/>
      <c r="AGN6" s="25"/>
      <c r="AGO6" s="25"/>
      <c r="AGP6" s="25"/>
      <c r="AGQ6" s="25"/>
      <c r="AGR6" s="25"/>
      <c r="AGS6" s="25"/>
      <c r="AGT6" s="25"/>
      <c r="AGU6" s="25"/>
      <c r="AGV6" s="25"/>
      <c r="AGW6" s="25"/>
      <c r="AGX6" s="25"/>
      <c r="AGY6" s="25"/>
      <c r="AGZ6" s="25"/>
      <c r="AHA6" s="25"/>
      <c r="AHB6" s="25"/>
      <c r="AHC6" s="25"/>
      <c r="AHD6" s="25"/>
      <c r="AHE6" s="25"/>
      <c r="AHF6" s="25"/>
      <c r="AHG6" s="25"/>
      <c r="AHH6" s="25"/>
      <c r="AHI6" s="25"/>
      <c r="AHJ6" s="25"/>
      <c r="AHK6" s="25"/>
      <c r="AHL6" s="25"/>
      <c r="AHM6" s="25"/>
      <c r="AHN6" s="25"/>
      <c r="AHO6" s="25"/>
      <c r="AHP6" s="25"/>
      <c r="AHQ6" s="25"/>
      <c r="AHR6" s="25"/>
      <c r="AHS6" s="25"/>
      <c r="AHT6" s="25"/>
      <c r="AHU6" s="25"/>
      <c r="AHV6" s="25"/>
      <c r="AHW6" s="25"/>
      <c r="AHX6" s="25"/>
      <c r="AHY6" s="25"/>
      <c r="AHZ6" s="25"/>
      <c r="AIA6" s="25"/>
      <c r="AIB6" s="25"/>
      <c r="AIC6" s="25"/>
      <c r="AID6" s="25"/>
      <c r="AIE6" s="25"/>
      <c r="AIF6" s="25"/>
      <c r="AIG6" s="25"/>
      <c r="AIH6" s="25"/>
      <c r="AII6" s="25"/>
      <c r="AIJ6" s="25"/>
      <c r="AIK6" s="25"/>
      <c r="AIL6" s="25"/>
      <c r="AIM6" s="25"/>
      <c r="AIN6" s="25"/>
      <c r="AIO6" s="25"/>
      <c r="AIP6" s="25"/>
      <c r="AIQ6" s="25"/>
      <c r="AIR6" s="25"/>
      <c r="AIS6" s="25"/>
      <c r="AIT6" s="25"/>
      <c r="AIU6" s="25"/>
      <c r="AIV6" s="25"/>
      <c r="AIW6" s="25"/>
      <c r="AIX6" s="25"/>
      <c r="AIY6" s="25"/>
      <c r="AIZ6" s="25"/>
      <c r="AJA6" s="25"/>
      <c r="AJB6" s="25"/>
      <c r="AJC6" s="25"/>
      <c r="AJD6" s="25"/>
      <c r="AJE6" s="25"/>
      <c r="AJF6" s="25"/>
      <c r="AJG6" s="25"/>
      <c r="AJH6" s="25"/>
      <c r="AJI6" s="25"/>
      <c r="AJJ6" s="25"/>
      <c r="AJK6" s="25"/>
      <c r="AJL6" s="25"/>
      <c r="AJM6" s="25"/>
      <c r="AJN6" s="25"/>
      <c r="AJO6" s="25"/>
      <c r="AJP6" s="25"/>
      <c r="AJQ6" s="25"/>
      <c r="AJR6" s="25"/>
      <c r="AJS6" s="25"/>
      <c r="AJT6" s="25"/>
      <c r="AJU6" s="25"/>
      <c r="AJV6" s="25"/>
      <c r="AJW6" s="25"/>
      <c r="AJX6" s="25"/>
      <c r="AJY6" s="25"/>
      <c r="AJZ6" s="25"/>
      <c r="AKA6" s="25"/>
      <c r="AKB6" s="25"/>
      <c r="AKC6" s="25"/>
      <c r="AKD6" s="25"/>
      <c r="AKE6" s="25"/>
      <c r="AKF6" s="25"/>
      <c r="AKG6" s="25"/>
      <c r="AKH6" s="25"/>
      <c r="AKI6" s="25"/>
      <c r="AKJ6" s="25"/>
      <c r="AKK6" s="25"/>
      <c r="AKL6" s="25"/>
      <c r="AKM6" s="25"/>
      <c r="AKN6" s="25"/>
      <c r="AKO6" s="25"/>
      <c r="AKP6" s="25"/>
      <c r="AKQ6" s="25"/>
      <c r="AKR6" s="25"/>
      <c r="AKS6" s="25"/>
      <c r="AKT6" s="25"/>
      <c r="AKU6" s="25"/>
      <c r="AKV6" s="25"/>
      <c r="AKW6" s="25"/>
      <c r="AKX6" s="25"/>
      <c r="AKY6" s="25"/>
      <c r="AKZ6" s="25"/>
      <c r="ALA6" s="25"/>
      <c r="ALB6" s="25"/>
      <c r="ALC6" s="25"/>
      <c r="ALD6" s="25"/>
      <c r="ALE6" s="25"/>
      <c r="ALF6" s="25"/>
      <c r="ALG6" s="25"/>
      <c r="ALH6" s="25"/>
      <c r="ALI6" s="25"/>
      <c r="ALJ6" s="25"/>
      <c r="ALK6" s="25"/>
      <c r="ALL6" s="25"/>
      <c r="ALM6" s="25"/>
      <c r="ALN6" s="25"/>
      <c r="ALO6" s="25"/>
      <c r="ALP6" s="25"/>
      <c r="ALQ6" s="25"/>
      <c r="ALR6" s="25"/>
      <c r="ALS6" s="25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</row>
    <row r="7" spans="1:1022" ht="15">
      <c r="A7" s="26" t="s">
        <v>162</v>
      </c>
      <c r="B7" s="26">
        <f>COUNTA(D17:D995)</f>
        <v>8</v>
      </c>
      <c r="C7" s="26"/>
      <c r="D7" s="26"/>
      <c r="E7" s="26"/>
      <c r="F7" s="26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</row>
    <row r="8" spans="1:1022" ht="15">
      <c r="A8" s="26" t="s">
        <v>163</v>
      </c>
      <c r="B8" s="26">
        <f t="shared" ref="B8:B14" si="0">B7-C8</f>
        <v>7</v>
      </c>
      <c r="C8" s="26">
        <f>COUNTIF(E$17:E$995, "Completed Day 1")</f>
        <v>1</v>
      </c>
      <c r="D8" s="26"/>
      <c r="E8" s="26"/>
      <c r="F8" s="26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  <c r="TJ8" s="25"/>
      <c r="TK8" s="25"/>
      <c r="TL8" s="25"/>
      <c r="TM8" s="25"/>
      <c r="TN8" s="25"/>
      <c r="TO8" s="25"/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  <c r="WI8" s="25"/>
      <c r="WJ8" s="25"/>
      <c r="WK8" s="25"/>
      <c r="WL8" s="25"/>
      <c r="WM8" s="25"/>
      <c r="WN8" s="25"/>
      <c r="WO8" s="25"/>
      <c r="WP8" s="25"/>
      <c r="WQ8" s="25"/>
      <c r="WR8" s="25"/>
      <c r="WS8" s="25"/>
      <c r="WT8" s="25"/>
      <c r="WU8" s="25"/>
      <c r="WV8" s="25"/>
      <c r="WW8" s="25"/>
      <c r="WX8" s="25"/>
      <c r="WY8" s="25"/>
      <c r="WZ8" s="25"/>
      <c r="XA8" s="25"/>
      <c r="XB8" s="25"/>
      <c r="XC8" s="25"/>
      <c r="XD8" s="25"/>
      <c r="XE8" s="25"/>
      <c r="XF8" s="25"/>
      <c r="XG8" s="25"/>
      <c r="XH8" s="25"/>
      <c r="XI8" s="25"/>
      <c r="XJ8" s="25"/>
      <c r="XK8" s="25"/>
      <c r="XL8" s="25"/>
      <c r="XM8" s="25"/>
      <c r="XN8" s="25"/>
      <c r="XO8" s="25"/>
      <c r="XP8" s="25"/>
      <c r="XQ8" s="25"/>
      <c r="XR8" s="25"/>
      <c r="XS8" s="25"/>
      <c r="XT8" s="25"/>
      <c r="XU8" s="25"/>
      <c r="XV8" s="25"/>
      <c r="XW8" s="25"/>
      <c r="XX8" s="25"/>
      <c r="XY8" s="25"/>
      <c r="XZ8" s="25"/>
      <c r="YA8" s="25"/>
      <c r="YB8" s="25"/>
      <c r="YC8" s="25"/>
      <c r="YD8" s="25"/>
      <c r="YE8" s="25"/>
      <c r="YF8" s="25"/>
      <c r="YG8" s="25"/>
      <c r="YH8" s="25"/>
      <c r="YI8" s="25"/>
      <c r="YJ8" s="25"/>
      <c r="YK8" s="25"/>
      <c r="YL8" s="25"/>
      <c r="YM8" s="25"/>
      <c r="YN8" s="25"/>
      <c r="YO8" s="25"/>
      <c r="YP8" s="25"/>
      <c r="YQ8" s="25"/>
      <c r="YR8" s="25"/>
      <c r="YS8" s="25"/>
      <c r="YT8" s="25"/>
      <c r="YU8" s="25"/>
      <c r="YV8" s="25"/>
      <c r="YW8" s="25"/>
      <c r="YX8" s="25"/>
      <c r="YY8" s="25"/>
      <c r="YZ8" s="25"/>
      <c r="ZA8" s="25"/>
      <c r="ZB8" s="25"/>
      <c r="ZC8" s="25"/>
      <c r="ZD8" s="25"/>
      <c r="ZE8" s="25"/>
      <c r="ZF8" s="25"/>
      <c r="ZG8" s="25"/>
      <c r="ZH8" s="25"/>
      <c r="ZI8" s="25"/>
      <c r="ZJ8" s="25"/>
      <c r="ZK8" s="25"/>
      <c r="ZL8" s="25"/>
      <c r="ZM8" s="25"/>
      <c r="ZN8" s="25"/>
      <c r="ZO8" s="25"/>
      <c r="ZP8" s="25"/>
      <c r="ZQ8" s="25"/>
      <c r="ZR8" s="25"/>
      <c r="ZS8" s="25"/>
      <c r="ZT8" s="25"/>
      <c r="ZU8" s="25"/>
      <c r="ZV8" s="25"/>
      <c r="ZW8" s="25"/>
      <c r="ZX8" s="25"/>
      <c r="ZY8" s="25"/>
      <c r="ZZ8" s="25"/>
      <c r="AAA8" s="25"/>
      <c r="AAB8" s="25"/>
      <c r="AAC8" s="25"/>
      <c r="AAD8" s="25"/>
      <c r="AAE8" s="25"/>
      <c r="AAF8" s="25"/>
      <c r="AAG8" s="25"/>
      <c r="AAH8" s="25"/>
      <c r="AAI8" s="25"/>
      <c r="AAJ8" s="25"/>
      <c r="AAK8" s="25"/>
      <c r="AAL8" s="25"/>
      <c r="AAM8" s="25"/>
      <c r="AAN8" s="25"/>
      <c r="AAO8" s="25"/>
      <c r="AAP8" s="25"/>
      <c r="AAQ8" s="25"/>
      <c r="AAR8" s="25"/>
      <c r="AAS8" s="25"/>
      <c r="AAT8" s="25"/>
      <c r="AAU8" s="25"/>
      <c r="AAV8" s="25"/>
      <c r="AAW8" s="25"/>
      <c r="AAX8" s="25"/>
      <c r="AAY8" s="25"/>
      <c r="AAZ8" s="25"/>
      <c r="ABA8" s="25"/>
      <c r="ABB8" s="25"/>
      <c r="ABC8" s="25"/>
      <c r="ABD8" s="25"/>
      <c r="ABE8" s="25"/>
      <c r="ABF8" s="25"/>
      <c r="ABG8" s="25"/>
      <c r="ABH8" s="25"/>
      <c r="ABI8" s="25"/>
      <c r="ABJ8" s="25"/>
      <c r="ABK8" s="25"/>
      <c r="ABL8" s="25"/>
      <c r="ABM8" s="25"/>
      <c r="ABN8" s="25"/>
      <c r="ABO8" s="25"/>
      <c r="ABP8" s="25"/>
      <c r="ABQ8" s="25"/>
      <c r="ABR8" s="25"/>
      <c r="ABS8" s="25"/>
      <c r="ABT8" s="25"/>
      <c r="ABU8" s="25"/>
      <c r="ABV8" s="25"/>
      <c r="ABW8" s="25"/>
      <c r="ABX8" s="25"/>
      <c r="ABY8" s="25"/>
      <c r="ABZ8" s="25"/>
      <c r="ACA8" s="25"/>
      <c r="ACB8" s="25"/>
      <c r="ACC8" s="25"/>
      <c r="ACD8" s="25"/>
      <c r="ACE8" s="25"/>
      <c r="ACF8" s="25"/>
      <c r="ACG8" s="25"/>
      <c r="ACH8" s="25"/>
      <c r="ACI8" s="25"/>
      <c r="ACJ8" s="25"/>
      <c r="ACK8" s="25"/>
      <c r="ACL8" s="25"/>
      <c r="ACM8" s="25"/>
      <c r="ACN8" s="25"/>
      <c r="ACO8" s="25"/>
      <c r="ACP8" s="25"/>
      <c r="ACQ8" s="25"/>
      <c r="ACR8" s="25"/>
      <c r="ACS8" s="25"/>
      <c r="ACT8" s="25"/>
      <c r="ACU8" s="25"/>
      <c r="ACV8" s="25"/>
      <c r="ACW8" s="25"/>
      <c r="ACX8" s="25"/>
      <c r="ACY8" s="25"/>
      <c r="ACZ8" s="25"/>
      <c r="ADA8" s="25"/>
      <c r="ADB8" s="25"/>
      <c r="ADC8" s="25"/>
      <c r="ADD8" s="25"/>
      <c r="ADE8" s="25"/>
      <c r="ADF8" s="25"/>
      <c r="ADG8" s="25"/>
      <c r="ADH8" s="25"/>
      <c r="ADI8" s="25"/>
      <c r="ADJ8" s="25"/>
      <c r="ADK8" s="25"/>
      <c r="ADL8" s="25"/>
      <c r="ADM8" s="25"/>
      <c r="ADN8" s="25"/>
      <c r="ADO8" s="25"/>
      <c r="ADP8" s="25"/>
      <c r="ADQ8" s="25"/>
      <c r="ADR8" s="25"/>
      <c r="ADS8" s="25"/>
      <c r="ADT8" s="25"/>
      <c r="ADU8" s="25"/>
      <c r="ADV8" s="25"/>
      <c r="ADW8" s="25"/>
      <c r="ADX8" s="25"/>
      <c r="ADY8" s="25"/>
      <c r="ADZ8" s="25"/>
      <c r="AEA8" s="25"/>
      <c r="AEB8" s="25"/>
      <c r="AEC8" s="25"/>
      <c r="AED8" s="25"/>
      <c r="AEE8" s="25"/>
      <c r="AEF8" s="25"/>
      <c r="AEG8" s="25"/>
      <c r="AEH8" s="25"/>
      <c r="AEI8" s="25"/>
      <c r="AEJ8" s="25"/>
      <c r="AEK8" s="25"/>
      <c r="AEL8" s="25"/>
      <c r="AEM8" s="25"/>
      <c r="AEN8" s="25"/>
      <c r="AEO8" s="25"/>
      <c r="AEP8" s="25"/>
      <c r="AEQ8" s="25"/>
      <c r="AER8" s="25"/>
      <c r="AES8" s="25"/>
      <c r="AET8" s="25"/>
      <c r="AEU8" s="25"/>
      <c r="AEV8" s="25"/>
      <c r="AEW8" s="25"/>
      <c r="AEX8" s="25"/>
      <c r="AEY8" s="25"/>
      <c r="AEZ8" s="25"/>
      <c r="AFA8" s="25"/>
      <c r="AFB8" s="25"/>
      <c r="AFC8" s="25"/>
      <c r="AFD8" s="25"/>
      <c r="AFE8" s="25"/>
      <c r="AFF8" s="25"/>
      <c r="AFG8" s="25"/>
      <c r="AFH8" s="25"/>
      <c r="AFI8" s="25"/>
      <c r="AFJ8" s="25"/>
      <c r="AFK8" s="25"/>
      <c r="AFL8" s="25"/>
      <c r="AFM8" s="25"/>
      <c r="AFN8" s="25"/>
      <c r="AFO8" s="25"/>
      <c r="AFP8" s="25"/>
      <c r="AFQ8" s="25"/>
      <c r="AFR8" s="25"/>
      <c r="AFS8" s="25"/>
      <c r="AFT8" s="25"/>
      <c r="AFU8" s="25"/>
      <c r="AFV8" s="25"/>
      <c r="AFW8" s="25"/>
      <c r="AFX8" s="25"/>
      <c r="AFY8" s="25"/>
      <c r="AFZ8" s="25"/>
      <c r="AGA8" s="25"/>
      <c r="AGB8" s="25"/>
      <c r="AGC8" s="25"/>
      <c r="AGD8" s="25"/>
      <c r="AGE8" s="25"/>
      <c r="AGF8" s="25"/>
      <c r="AGG8" s="25"/>
      <c r="AGH8" s="25"/>
      <c r="AGI8" s="25"/>
      <c r="AGJ8" s="25"/>
      <c r="AGK8" s="25"/>
      <c r="AGL8" s="25"/>
      <c r="AGM8" s="25"/>
      <c r="AGN8" s="25"/>
      <c r="AGO8" s="25"/>
      <c r="AGP8" s="25"/>
      <c r="AGQ8" s="25"/>
      <c r="AGR8" s="25"/>
      <c r="AGS8" s="25"/>
      <c r="AGT8" s="25"/>
      <c r="AGU8" s="25"/>
      <c r="AGV8" s="25"/>
      <c r="AGW8" s="25"/>
      <c r="AGX8" s="25"/>
      <c r="AGY8" s="25"/>
      <c r="AGZ8" s="25"/>
      <c r="AHA8" s="25"/>
      <c r="AHB8" s="25"/>
      <c r="AHC8" s="25"/>
      <c r="AHD8" s="25"/>
      <c r="AHE8" s="25"/>
      <c r="AHF8" s="25"/>
      <c r="AHG8" s="25"/>
      <c r="AHH8" s="25"/>
      <c r="AHI8" s="25"/>
      <c r="AHJ8" s="25"/>
      <c r="AHK8" s="25"/>
      <c r="AHL8" s="25"/>
      <c r="AHM8" s="25"/>
      <c r="AHN8" s="25"/>
      <c r="AHO8" s="25"/>
      <c r="AHP8" s="25"/>
      <c r="AHQ8" s="25"/>
      <c r="AHR8" s="25"/>
      <c r="AHS8" s="25"/>
      <c r="AHT8" s="25"/>
      <c r="AHU8" s="25"/>
      <c r="AHV8" s="25"/>
      <c r="AHW8" s="25"/>
      <c r="AHX8" s="25"/>
      <c r="AHY8" s="25"/>
      <c r="AHZ8" s="25"/>
      <c r="AIA8" s="25"/>
      <c r="AIB8" s="25"/>
      <c r="AIC8" s="25"/>
      <c r="AID8" s="25"/>
      <c r="AIE8" s="25"/>
      <c r="AIF8" s="25"/>
      <c r="AIG8" s="25"/>
      <c r="AIH8" s="25"/>
      <c r="AII8" s="25"/>
      <c r="AIJ8" s="25"/>
      <c r="AIK8" s="25"/>
      <c r="AIL8" s="25"/>
      <c r="AIM8" s="25"/>
      <c r="AIN8" s="25"/>
      <c r="AIO8" s="25"/>
      <c r="AIP8" s="25"/>
      <c r="AIQ8" s="25"/>
      <c r="AIR8" s="25"/>
      <c r="AIS8" s="25"/>
      <c r="AIT8" s="25"/>
      <c r="AIU8" s="25"/>
      <c r="AIV8" s="25"/>
      <c r="AIW8" s="25"/>
      <c r="AIX8" s="25"/>
      <c r="AIY8" s="25"/>
      <c r="AIZ8" s="25"/>
      <c r="AJA8" s="25"/>
      <c r="AJB8" s="25"/>
      <c r="AJC8" s="25"/>
      <c r="AJD8" s="25"/>
      <c r="AJE8" s="25"/>
      <c r="AJF8" s="25"/>
      <c r="AJG8" s="25"/>
      <c r="AJH8" s="25"/>
      <c r="AJI8" s="25"/>
      <c r="AJJ8" s="25"/>
      <c r="AJK8" s="25"/>
      <c r="AJL8" s="25"/>
      <c r="AJM8" s="25"/>
      <c r="AJN8" s="25"/>
      <c r="AJO8" s="25"/>
      <c r="AJP8" s="25"/>
      <c r="AJQ8" s="25"/>
      <c r="AJR8" s="25"/>
      <c r="AJS8" s="25"/>
      <c r="AJT8" s="25"/>
      <c r="AJU8" s="25"/>
      <c r="AJV8" s="25"/>
      <c r="AJW8" s="25"/>
      <c r="AJX8" s="25"/>
      <c r="AJY8" s="25"/>
      <c r="AJZ8" s="25"/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</row>
    <row r="9" spans="1:1022" ht="15">
      <c r="A9" s="26" t="s">
        <v>164</v>
      </c>
      <c r="B9" s="26">
        <f t="shared" si="0"/>
        <v>5</v>
      </c>
      <c r="C9" s="26">
        <f>COUNTIF(E$17:E$995, "Completed Day 2")</f>
        <v>2</v>
      </c>
      <c r="D9" s="26"/>
      <c r="E9" s="26"/>
      <c r="F9" s="26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  <c r="WI9" s="25"/>
      <c r="WJ9" s="25"/>
      <c r="WK9" s="25"/>
      <c r="WL9" s="25"/>
      <c r="WM9" s="25"/>
      <c r="WN9" s="25"/>
      <c r="WO9" s="25"/>
      <c r="WP9" s="25"/>
      <c r="WQ9" s="25"/>
      <c r="WR9" s="25"/>
      <c r="WS9" s="25"/>
      <c r="WT9" s="25"/>
      <c r="WU9" s="25"/>
      <c r="WV9" s="25"/>
      <c r="WW9" s="25"/>
      <c r="WX9" s="25"/>
      <c r="WY9" s="25"/>
      <c r="WZ9" s="25"/>
      <c r="XA9" s="25"/>
      <c r="XB9" s="25"/>
      <c r="XC9" s="25"/>
      <c r="XD9" s="25"/>
      <c r="XE9" s="25"/>
      <c r="XF9" s="25"/>
      <c r="XG9" s="25"/>
      <c r="XH9" s="25"/>
      <c r="XI9" s="25"/>
      <c r="XJ9" s="25"/>
      <c r="XK9" s="25"/>
      <c r="XL9" s="25"/>
      <c r="XM9" s="25"/>
      <c r="XN9" s="25"/>
      <c r="XO9" s="25"/>
      <c r="XP9" s="25"/>
      <c r="XQ9" s="25"/>
      <c r="XR9" s="25"/>
      <c r="XS9" s="25"/>
      <c r="XT9" s="25"/>
      <c r="XU9" s="25"/>
      <c r="XV9" s="25"/>
      <c r="XW9" s="25"/>
      <c r="XX9" s="25"/>
      <c r="XY9" s="25"/>
      <c r="XZ9" s="25"/>
      <c r="YA9" s="25"/>
      <c r="YB9" s="25"/>
      <c r="YC9" s="25"/>
      <c r="YD9" s="25"/>
      <c r="YE9" s="25"/>
      <c r="YF9" s="25"/>
      <c r="YG9" s="25"/>
      <c r="YH9" s="25"/>
      <c r="YI9" s="25"/>
      <c r="YJ9" s="25"/>
      <c r="YK9" s="25"/>
      <c r="YL9" s="25"/>
      <c r="YM9" s="25"/>
      <c r="YN9" s="25"/>
      <c r="YO9" s="25"/>
      <c r="YP9" s="25"/>
      <c r="YQ9" s="25"/>
      <c r="YR9" s="25"/>
      <c r="YS9" s="25"/>
      <c r="YT9" s="25"/>
      <c r="YU9" s="25"/>
      <c r="YV9" s="25"/>
      <c r="YW9" s="25"/>
      <c r="YX9" s="25"/>
      <c r="YY9" s="25"/>
      <c r="YZ9" s="25"/>
      <c r="ZA9" s="25"/>
      <c r="ZB9" s="25"/>
      <c r="ZC9" s="25"/>
      <c r="ZD9" s="25"/>
      <c r="ZE9" s="25"/>
      <c r="ZF9" s="25"/>
      <c r="ZG9" s="25"/>
      <c r="ZH9" s="25"/>
      <c r="ZI9" s="25"/>
      <c r="ZJ9" s="25"/>
      <c r="ZK9" s="25"/>
      <c r="ZL9" s="25"/>
      <c r="ZM9" s="25"/>
      <c r="ZN9" s="25"/>
      <c r="ZO9" s="25"/>
      <c r="ZP9" s="25"/>
      <c r="ZQ9" s="25"/>
      <c r="ZR9" s="25"/>
      <c r="ZS9" s="25"/>
      <c r="ZT9" s="25"/>
      <c r="ZU9" s="25"/>
      <c r="ZV9" s="25"/>
      <c r="ZW9" s="25"/>
      <c r="ZX9" s="25"/>
      <c r="ZY9" s="25"/>
      <c r="ZZ9" s="25"/>
      <c r="AAA9" s="25"/>
      <c r="AAB9" s="25"/>
      <c r="AAC9" s="25"/>
      <c r="AAD9" s="25"/>
      <c r="AAE9" s="25"/>
      <c r="AAF9" s="25"/>
      <c r="AAG9" s="25"/>
      <c r="AAH9" s="25"/>
      <c r="AAI9" s="25"/>
      <c r="AAJ9" s="25"/>
      <c r="AAK9" s="25"/>
      <c r="AAL9" s="25"/>
      <c r="AAM9" s="25"/>
      <c r="AAN9" s="25"/>
      <c r="AAO9" s="25"/>
      <c r="AAP9" s="25"/>
      <c r="AAQ9" s="25"/>
      <c r="AAR9" s="25"/>
      <c r="AAS9" s="25"/>
      <c r="AAT9" s="25"/>
      <c r="AAU9" s="25"/>
      <c r="AAV9" s="25"/>
      <c r="AAW9" s="25"/>
      <c r="AAX9" s="25"/>
      <c r="AAY9" s="25"/>
      <c r="AAZ9" s="25"/>
      <c r="ABA9" s="25"/>
      <c r="ABB9" s="25"/>
      <c r="ABC9" s="25"/>
      <c r="ABD9" s="25"/>
      <c r="ABE9" s="25"/>
      <c r="ABF9" s="25"/>
      <c r="ABG9" s="25"/>
      <c r="ABH9" s="25"/>
      <c r="ABI9" s="25"/>
      <c r="ABJ9" s="25"/>
      <c r="ABK9" s="25"/>
      <c r="ABL9" s="25"/>
      <c r="ABM9" s="25"/>
      <c r="ABN9" s="25"/>
      <c r="ABO9" s="25"/>
      <c r="ABP9" s="25"/>
      <c r="ABQ9" s="25"/>
      <c r="ABR9" s="25"/>
      <c r="ABS9" s="25"/>
      <c r="ABT9" s="25"/>
      <c r="ABU9" s="25"/>
      <c r="ABV9" s="25"/>
      <c r="ABW9" s="25"/>
      <c r="ABX9" s="25"/>
      <c r="ABY9" s="25"/>
      <c r="ABZ9" s="25"/>
      <c r="ACA9" s="25"/>
      <c r="ACB9" s="25"/>
      <c r="ACC9" s="25"/>
      <c r="ACD9" s="25"/>
      <c r="ACE9" s="25"/>
      <c r="ACF9" s="25"/>
      <c r="ACG9" s="25"/>
      <c r="ACH9" s="25"/>
      <c r="ACI9" s="25"/>
      <c r="ACJ9" s="25"/>
      <c r="ACK9" s="25"/>
      <c r="ACL9" s="25"/>
      <c r="ACM9" s="25"/>
      <c r="ACN9" s="25"/>
      <c r="ACO9" s="25"/>
      <c r="ACP9" s="25"/>
      <c r="ACQ9" s="25"/>
      <c r="ACR9" s="25"/>
      <c r="ACS9" s="25"/>
      <c r="ACT9" s="25"/>
      <c r="ACU9" s="25"/>
      <c r="ACV9" s="25"/>
      <c r="ACW9" s="25"/>
      <c r="ACX9" s="25"/>
      <c r="ACY9" s="25"/>
      <c r="ACZ9" s="25"/>
      <c r="ADA9" s="25"/>
      <c r="ADB9" s="25"/>
      <c r="ADC9" s="25"/>
      <c r="ADD9" s="25"/>
      <c r="ADE9" s="25"/>
      <c r="ADF9" s="25"/>
      <c r="ADG9" s="25"/>
      <c r="ADH9" s="25"/>
      <c r="ADI9" s="25"/>
      <c r="ADJ9" s="25"/>
      <c r="ADK9" s="25"/>
      <c r="ADL9" s="25"/>
      <c r="ADM9" s="25"/>
      <c r="ADN9" s="25"/>
      <c r="ADO9" s="25"/>
      <c r="ADP9" s="25"/>
      <c r="ADQ9" s="25"/>
      <c r="ADR9" s="25"/>
      <c r="ADS9" s="25"/>
      <c r="ADT9" s="25"/>
      <c r="ADU9" s="25"/>
      <c r="ADV9" s="25"/>
      <c r="ADW9" s="25"/>
      <c r="ADX9" s="25"/>
      <c r="ADY9" s="25"/>
      <c r="ADZ9" s="25"/>
      <c r="AEA9" s="25"/>
      <c r="AEB9" s="25"/>
      <c r="AEC9" s="25"/>
      <c r="AED9" s="25"/>
      <c r="AEE9" s="25"/>
      <c r="AEF9" s="25"/>
      <c r="AEG9" s="25"/>
      <c r="AEH9" s="25"/>
      <c r="AEI9" s="25"/>
      <c r="AEJ9" s="25"/>
      <c r="AEK9" s="25"/>
      <c r="AEL9" s="25"/>
      <c r="AEM9" s="25"/>
      <c r="AEN9" s="25"/>
      <c r="AEO9" s="25"/>
      <c r="AEP9" s="25"/>
      <c r="AEQ9" s="25"/>
      <c r="AER9" s="25"/>
      <c r="AES9" s="25"/>
      <c r="AET9" s="25"/>
      <c r="AEU9" s="25"/>
      <c r="AEV9" s="25"/>
      <c r="AEW9" s="25"/>
      <c r="AEX9" s="25"/>
      <c r="AEY9" s="25"/>
      <c r="AEZ9" s="25"/>
      <c r="AFA9" s="25"/>
      <c r="AFB9" s="25"/>
      <c r="AFC9" s="25"/>
      <c r="AFD9" s="25"/>
      <c r="AFE9" s="25"/>
      <c r="AFF9" s="25"/>
      <c r="AFG9" s="25"/>
      <c r="AFH9" s="25"/>
      <c r="AFI9" s="25"/>
      <c r="AFJ9" s="25"/>
      <c r="AFK9" s="25"/>
      <c r="AFL9" s="25"/>
      <c r="AFM9" s="25"/>
      <c r="AFN9" s="25"/>
      <c r="AFO9" s="25"/>
      <c r="AFP9" s="25"/>
      <c r="AFQ9" s="25"/>
      <c r="AFR9" s="25"/>
      <c r="AFS9" s="25"/>
      <c r="AFT9" s="25"/>
      <c r="AFU9" s="25"/>
      <c r="AFV9" s="25"/>
      <c r="AFW9" s="25"/>
      <c r="AFX9" s="25"/>
      <c r="AFY9" s="25"/>
      <c r="AFZ9" s="25"/>
      <c r="AGA9" s="25"/>
      <c r="AGB9" s="25"/>
      <c r="AGC9" s="25"/>
      <c r="AGD9" s="25"/>
      <c r="AGE9" s="25"/>
      <c r="AGF9" s="25"/>
      <c r="AGG9" s="25"/>
      <c r="AGH9" s="25"/>
      <c r="AGI9" s="25"/>
      <c r="AGJ9" s="25"/>
      <c r="AGK9" s="25"/>
      <c r="AGL9" s="25"/>
      <c r="AGM9" s="25"/>
      <c r="AGN9" s="25"/>
      <c r="AGO9" s="25"/>
      <c r="AGP9" s="25"/>
      <c r="AGQ9" s="25"/>
      <c r="AGR9" s="25"/>
      <c r="AGS9" s="25"/>
      <c r="AGT9" s="25"/>
      <c r="AGU9" s="25"/>
      <c r="AGV9" s="25"/>
      <c r="AGW9" s="25"/>
      <c r="AGX9" s="25"/>
      <c r="AGY9" s="25"/>
      <c r="AGZ9" s="25"/>
      <c r="AHA9" s="25"/>
      <c r="AHB9" s="25"/>
      <c r="AHC9" s="25"/>
      <c r="AHD9" s="25"/>
      <c r="AHE9" s="25"/>
      <c r="AHF9" s="25"/>
      <c r="AHG9" s="25"/>
      <c r="AHH9" s="25"/>
      <c r="AHI9" s="25"/>
      <c r="AHJ9" s="25"/>
      <c r="AHK9" s="25"/>
      <c r="AHL9" s="25"/>
      <c r="AHM9" s="25"/>
      <c r="AHN9" s="25"/>
      <c r="AHO9" s="25"/>
      <c r="AHP9" s="25"/>
      <c r="AHQ9" s="25"/>
      <c r="AHR9" s="25"/>
      <c r="AHS9" s="25"/>
      <c r="AHT9" s="25"/>
      <c r="AHU9" s="25"/>
      <c r="AHV9" s="25"/>
      <c r="AHW9" s="25"/>
      <c r="AHX9" s="25"/>
      <c r="AHY9" s="25"/>
      <c r="AHZ9" s="25"/>
      <c r="AIA9" s="25"/>
      <c r="AIB9" s="25"/>
      <c r="AIC9" s="25"/>
      <c r="AID9" s="25"/>
      <c r="AIE9" s="25"/>
      <c r="AIF9" s="25"/>
      <c r="AIG9" s="25"/>
      <c r="AIH9" s="25"/>
      <c r="AII9" s="25"/>
      <c r="AIJ9" s="25"/>
      <c r="AIK9" s="25"/>
      <c r="AIL9" s="25"/>
      <c r="AIM9" s="25"/>
      <c r="AIN9" s="25"/>
      <c r="AIO9" s="25"/>
      <c r="AIP9" s="25"/>
      <c r="AIQ9" s="25"/>
      <c r="AIR9" s="25"/>
      <c r="AIS9" s="25"/>
      <c r="AIT9" s="25"/>
      <c r="AIU9" s="25"/>
      <c r="AIV9" s="25"/>
      <c r="AIW9" s="25"/>
      <c r="AIX9" s="25"/>
      <c r="AIY9" s="25"/>
      <c r="AIZ9" s="25"/>
      <c r="AJA9" s="25"/>
      <c r="AJB9" s="25"/>
      <c r="AJC9" s="25"/>
      <c r="AJD9" s="25"/>
      <c r="AJE9" s="25"/>
      <c r="AJF9" s="25"/>
      <c r="AJG9" s="25"/>
      <c r="AJH9" s="25"/>
      <c r="AJI9" s="25"/>
      <c r="AJJ9" s="25"/>
      <c r="AJK9" s="25"/>
      <c r="AJL9" s="25"/>
      <c r="AJM9" s="25"/>
      <c r="AJN9" s="25"/>
      <c r="AJO9" s="25"/>
      <c r="AJP9" s="25"/>
      <c r="AJQ9" s="25"/>
      <c r="AJR9" s="25"/>
      <c r="AJS9" s="25"/>
      <c r="AJT9" s="25"/>
      <c r="AJU9" s="25"/>
      <c r="AJV9" s="25"/>
      <c r="AJW9" s="25"/>
      <c r="AJX9" s="25"/>
      <c r="AJY9" s="25"/>
      <c r="AJZ9" s="25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</row>
    <row r="10" spans="1:1022" ht="15">
      <c r="A10" s="26" t="s">
        <v>165</v>
      </c>
      <c r="B10" s="26">
        <f t="shared" si="0"/>
        <v>4</v>
      </c>
      <c r="C10" s="26">
        <f>COUNTIF(E$17:E$995, "Completed Day 3")</f>
        <v>1</v>
      </c>
      <c r="D10" s="26"/>
      <c r="E10" s="26"/>
      <c r="F10" s="26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</row>
    <row r="11" spans="1:1022" ht="15">
      <c r="A11" s="26" t="s">
        <v>166</v>
      </c>
      <c r="B11" s="26">
        <f t="shared" si="0"/>
        <v>3</v>
      </c>
      <c r="C11" s="26">
        <f>COUNTIF(E$17:E$995, "Completed Day 4")</f>
        <v>1</v>
      </c>
      <c r="D11" s="26"/>
      <c r="E11" s="26"/>
      <c r="F11" s="26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</row>
    <row r="12" spans="1:1022" ht="15">
      <c r="A12" s="26" t="s">
        <v>167</v>
      </c>
      <c r="B12" s="26">
        <f t="shared" si="0"/>
        <v>1</v>
      </c>
      <c r="C12" s="26">
        <f>COUNTIF(E$17:E$995, "Completed Day 5")</f>
        <v>2</v>
      </c>
      <c r="D12" s="26"/>
      <c r="E12" s="26"/>
      <c r="F12" s="26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  <c r="TJ12" s="25"/>
      <c r="TK12" s="25"/>
      <c r="TL12" s="25"/>
      <c r="TM12" s="25"/>
      <c r="TN12" s="25"/>
      <c r="TO12" s="25"/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  <c r="UL12" s="25"/>
      <c r="UM12" s="25"/>
      <c r="UN12" s="25"/>
      <c r="UO12" s="25"/>
      <c r="UP12" s="25"/>
      <c r="UQ12" s="25"/>
      <c r="UR12" s="25"/>
      <c r="US12" s="25"/>
      <c r="UT12" s="25"/>
      <c r="UU12" s="25"/>
      <c r="UV12" s="25"/>
      <c r="UW12" s="25"/>
      <c r="UX12" s="25"/>
      <c r="UY12" s="25"/>
      <c r="UZ12" s="25"/>
      <c r="VA12" s="25"/>
      <c r="VB12" s="25"/>
      <c r="VC12" s="25"/>
      <c r="VD12" s="25"/>
      <c r="VE12" s="25"/>
      <c r="VF12" s="25"/>
      <c r="VG12" s="25"/>
      <c r="VH12" s="25"/>
      <c r="VI12" s="25"/>
      <c r="VJ12" s="25"/>
      <c r="VK12" s="25"/>
      <c r="VL12" s="25"/>
      <c r="VM12" s="25"/>
      <c r="VN12" s="25"/>
      <c r="VO12" s="25"/>
      <c r="VP12" s="25"/>
      <c r="VQ12" s="25"/>
      <c r="VR12" s="25"/>
      <c r="VS12" s="25"/>
      <c r="VT12" s="25"/>
      <c r="VU12" s="25"/>
      <c r="VV12" s="25"/>
      <c r="VW12" s="25"/>
      <c r="VX12" s="25"/>
      <c r="VY12" s="25"/>
      <c r="VZ12" s="25"/>
      <c r="WA12" s="25"/>
      <c r="WB12" s="25"/>
      <c r="WC12" s="25"/>
      <c r="WD12" s="25"/>
      <c r="WE12" s="25"/>
      <c r="WF12" s="25"/>
      <c r="WG12" s="25"/>
      <c r="WH12" s="25"/>
      <c r="WI12" s="25"/>
      <c r="WJ12" s="25"/>
      <c r="WK12" s="25"/>
      <c r="WL12" s="25"/>
      <c r="WM12" s="25"/>
      <c r="WN12" s="25"/>
      <c r="WO12" s="25"/>
      <c r="WP12" s="25"/>
      <c r="WQ12" s="25"/>
      <c r="WR12" s="25"/>
      <c r="WS12" s="25"/>
      <c r="WT12" s="25"/>
      <c r="WU12" s="25"/>
      <c r="WV12" s="25"/>
      <c r="WW12" s="25"/>
      <c r="WX12" s="25"/>
      <c r="WY12" s="25"/>
      <c r="WZ12" s="25"/>
      <c r="XA12" s="25"/>
      <c r="XB12" s="25"/>
      <c r="XC12" s="25"/>
      <c r="XD12" s="25"/>
      <c r="XE12" s="25"/>
      <c r="XF12" s="25"/>
      <c r="XG12" s="25"/>
      <c r="XH12" s="25"/>
      <c r="XI12" s="25"/>
      <c r="XJ12" s="25"/>
      <c r="XK12" s="25"/>
      <c r="XL12" s="25"/>
      <c r="XM12" s="25"/>
      <c r="XN12" s="25"/>
      <c r="XO12" s="25"/>
      <c r="XP12" s="25"/>
      <c r="XQ12" s="25"/>
      <c r="XR12" s="25"/>
      <c r="XS12" s="25"/>
      <c r="XT12" s="25"/>
      <c r="XU12" s="25"/>
      <c r="XV12" s="25"/>
      <c r="XW12" s="25"/>
      <c r="XX12" s="25"/>
      <c r="XY12" s="25"/>
      <c r="XZ12" s="25"/>
      <c r="YA12" s="25"/>
      <c r="YB12" s="25"/>
      <c r="YC12" s="25"/>
      <c r="YD12" s="25"/>
      <c r="YE12" s="25"/>
      <c r="YF12" s="25"/>
      <c r="YG12" s="25"/>
      <c r="YH12" s="25"/>
      <c r="YI12" s="25"/>
      <c r="YJ12" s="25"/>
      <c r="YK12" s="25"/>
      <c r="YL12" s="25"/>
      <c r="YM12" s="25"/>
      <c r="YN12" s="25"/>
      <c r="YO12" s="25"/>
      <c r="YP12" s="25"/>
      <c r="YQ12" s="25"/>
      <c r="YR12" s="25"/>
      <c r="YS12" s="25"/>
      <c r="YT12" s="25"/>
      <c r="YU12" s="25"/>
      <c r="YV12" s="25"/>
      <c r="YW12" s="25"/>
      <c r="YX12" s="25"/>
      <c r="YY12" s="25"/>
      <c r="YZ12" s="25"/>
      <c r="ZA12" s="25"/>
      <c r="ZB12" s="25"/>
      <c r="ZC12" s="25"/>
      <c r="ZD12" s="25"/>
      <c r="ZE12" s="25"/>
      <c r="ZF12" s="25"/>
      <c r="ZG12" s="25"/>
      <c r="ZH12" s="25"/>
      <c r="ZI12" s="25"/>
      <c r="ZJ12" s="25"/>
      <c r="ZK12" s="25"/>
      <c r="ZL12" s="25"/>
      <c r="ZM12" s="25"/>
      <c r="ZN12" s="25"/>
      <c r="ZO12" s="25"/>
      <c r="ZP12" s="25"/>
      <c r="ZQ12" s="25"/>
      <c r="ZR12" s="25"/>
      <c r="ZS12" s="25"/>
      <c r="ZT12" s="25"/>
      <c r="ZU12" s="25"/>
      <c r="ZV12" s="25"/>
      <c r="ZW12" s="25"/>
      <c r="ZX12" s="25"/>
      <c r="ZY12" s="25"/>
      <c r="ZZ12" s="25"/>
      <c r="AAA12" s="25"/>
      <c r="AAB12" s="25"/>
      <c r="AAC12" s="25"/>
      <c r="AAD12" s="25"/>
      <c r="AAE12" s="25"/>
      <c r="AAF12" s="25"/>
      <c r="AAG12" s="25"/>
      <c r="AAH12" s="25"/>
      <c r="AAI12" s="25"/>
      <c r="AAJ12" s="25"/>
      <c r="AAK12" s="25"/>
      <c r="AAL12" s="25"/>
      <c r="AAM12" s="25"/>
      <c r="AAN12" s="25"/>
      <c r="AAO12" s="25"/>
      <c r="AAP12" s="25"/>
      <c r="AAQ12" s="25"/>
      <c r="AAR12" s="25"/>
      <c r="AAS12" s="25"/>
      <c r="AAT12" s="25"/>
      <c r="AAU12" s="25"/>
      <c r="AAV12" s="25"/>
      <c r="AAW12" s="25"/>
      <c r="AAX12" s="25"/>
      <c r="AAY12" s="25"/>
      <c r="AAZ12" s="25"/>
      <c r="ABA12" s="25"/>
      <c r="ABB12" s="25"/>
      <c r="ABC12" s="25"/>
      <c r="ABD12" s="25"/>
      <c r="ABE12" s="25"/>
      <c r="ABF12" s="25"/>
      <c r="ABG12" s="25"/>
      <c r="ABH12" s="25"/>
      <c r="ABI12" s="25"/>
      <c r="ABJ12" s="25"/>
      <c r="ABK12" s="25"/>
      <c r="ABL12" s="25"/>
      <c r="ABM12" s="25"/>
      <c r="ABN12" s="25"/>
      <c r="ABO12" s="25"/>
      <c r="ABP12" s="25"/>
      <c r="ABQ12" s="25"/>
      <c r="ABR12" s="25"/>
      <c r="ABS12" s="25"/>
      <c r="ABT12" s="25"/>
      <c r="ABU12" s="25"/>
      <c r="ABV12" s="25"/>
      <c r="ABW12" s="25"/>
      <c r="ABX12" s="25"/>
      <c r="ABY12" s="25"/>
      <c r="ABZ12" s="25"/>
      <c r="ACA12" s="25"/>
      <c r="ACB12" s="25"/>
      <c r="ACC12" s="25"/>
      <c r="ACD12" s="25"/>
      <c r="ACE12" s="25"/>
      <c r="ACF12" s="25"/>
      <c r="ACG12" s="25"/>
      <c r="ACH12" s="25"/>
      <c r="ACI12" s="25"/>
      <c r="ACJ12" s="25"/>
      <c r="ACK12" s="25"/>
      <c r="ACL12" s="25"/>
      <c r="ACM12" s="25"/>
      <c r="ACN12" s="25"/>
      <c r="ACO12" s="25"/>
      <c r="ACP12" s="25"/>
      <c r="ACQ12" s="25"/>
      <c r="ACR12" s="25"/>
      <c r="ACS12" s="25"/>
      <c r="ACT12" s="25"/>
      <c r="ACU12" s="25"/>
      <c r="ACV12" s="25"/>
      <c r="ACW12" s="25"/>
      <c r="ACX12" s="25"/>
      <c r="ACY12" s="25"/>
      <c r="ACZ12" s="25"/>
      <c r="ADA12" s="25"/>
      <c r="ADB12" s="25"/>
      <c r="ADC12" s="25"/>
      <c r="ADD12" s="25"/>
      <c r="ADE12" s="25"/>
      <c r="ADF12" s="25"/>
      <c r="ADG12" s="25"/>
      <c r="ADH12" s="25"/>
      <c r="ADI12" s="25"/>
      <c r="ADJ12" s="25"/>
      <c r="ADK12" s="25"/>
      <c r="ADL12" s="25"/>
      <c r="ADM12" s="25"/>
      <c r="ADN12" s="25"/>
      <c r="ADO12" s="25"/>
      <c r="ADP12" s="25"/>
      <c r="ADQ12" s="25"/>
      <c r="ADR12" s="25"/>
      <c r="ADS12" s="25"/>
      <c r="ADT12" s="25"/>
      <c r="ADU12" s="25"/>
      <c r="ADV12" s="25"/>
      <c r="ADW12" s="25"/>
      <c r="ADX12" s="25"/>
      <c r="ADY12" s="25"/>
      <c r="ADZ12" s="25"/>
      <c r="AEA12" s="25"/>
      <c r="AEB12" s="25"/>
      <c r="AEC12" s="25"/>
      <c r="AED12" s="25"/>
      <c r="AEE12" s="25"/>
      <c r="AEF12" s="25"/>
      <c r="AEG12" s="25"/>
      <c r="AEH12" s="25"/>
      <c r="AEI12" s="25"/>
      <c r="AEJ12" s="25"/>
      <c r="AEK12" s="25"/>
      <c r="AEL12" s="25"/>
      <c r="AEM12" s="25"/>
      <c r="AEN12" s="25"/>
      <c r="AEO12" s="25"/>
      <c r="AEP12" s="25"/>
      <c r="AEQ12" s="25"/>
      <c r="AER12" s="25"/>
      <c r="AES12" s="25"/>
      <c r="AET12" s="25"/>
      <c r="AEU12" s="25"/>
      <c r="AEV12" s="25"/>
      <c r="AEW12" s="25"/>
      <c r="AEX12" s="25"/>
      <c r="AEY12" s="25"/>
      <c r="AEZ12" s="25"/>
      <c r="AFA12" s="25"/>
      <c r="AFB12" s="25"/>
      <c r="AFC12" s="25"/>
      <c r="AFD12" s="25"/>
      <c r="AFE12" s="25"/>
      <c r="AFF12" s="25"/>
      <c r="AFG12" s="25"/>
      <c r="AFH12" s="25"/>
      <c r="AFI12" s="25"/>
      <c r="AFJ12" s="25"/>
      <c r="AFK12" s="25"/>
      <c r="AFL12" s="25"/>
      <c r="AFM12" s="25"/>
      <c r="AFN12" s="25"/>
      <c r="AFO12" s="25"/>
      <c r="AFP12" s="25"/>
      <c r="AFQ12" s="25"/>
      <c r="AFR12" s="25"/>
      <c r="AFS12" s="25"/>
      <c r="AFT12" s="25"/>
      <c r="AFU12" s="25"/>
      <c r="AFV12" s="25"/>
      <c r="AFW12" s="25"/>
      <c r="AFX12" s="25"/>
      <c r="AFY12" s="25"/>
      <c r="AFZ12" s="25"/>
      <c r="AGA12" s="25"/>
      <c r="AGB12" s="25"/>
      <c r="AGC12" s="25"/>
      <c r="AGD12" s="25"/>
      <c r="AGE12" s="25"/>
      <c r="AGF12" s="25"/>
      <c r="AGG12" s="25"/>
      <c r="AGH12" s="25"/>
      <c r="AGI12" s="25"/>
      <c r="AGJ12" s="25"/>
      <c r="AGK12" s="25"/>
      <c r="AGL12" s="25"/>
      <c r="AGM12" s="25"/>
      <c r="AGN12" s="25"/>
      <c r="AGO12" s="25"/>
      <c r="AGP12" s="25"/>
      <c r="AGQ12" s="25"/>
      <c r="AGR12" s="25"/>
      <c r="AGS12" s="25"/>
      <c r="AGT12" s="25"/>
      <c r="AGU12" s="25"/>
      <c r="AGV12" s="25"/>
      <c r="AGW12" s="25"/>
      <c r="AGX12" s="25"/>
      <c r="AGY12" s="25"/>
      <c r="AGZ12" s="25"/>
      <c r="AHA12" s="25"/>
      <c r="AHB12" s="25"/>
      <c r="AHC12" s="25"/>
      <c r="AHD12" s="25"/>
      <c r="AHE12" s="25"/>
      <c r="AHF12" s="25"/>
      <c r="AHG12" s="25"/>
      <c r="AHH12" s="25"/>
      <c r="AHI12" s="25"/>
      <c r="AHJ12" s="25"/>
      <c r="AHK12" s="25"/>
      <c r="AHL12" s="25"/>
      <c r="AHM12" s="25"/>
      <c r="AHN12" s="25"/>
      <c r="AHO12" s="25"/>
      <c r="AHP12" s="25"/>
      <c r="AHQ12" s="25"/>
      <c r="AHR12" s="25"/>
      <c r="AHS12" s="25"/>
      <c r="AHT12" s="25"/>
      <c r="AHU12" s="25"/>
      <c r="AHV12" s="25"/>
      <c r="AHW12" s="25"/>
      <c r="AHX12" s="25"/>
      <c r="AHY12" s="25"/>
      <c r="AHZ12" s="25"/>
      <c r="AIA12" s="25"/>
      <c r="AIB12" s="25"/>
      <c r="AIC12" s="25"/>
      <c r="AID12" s="25"/>
      <c r="AIE12" s="25"/>
      <c r="AIF12" s="25"/>
      <c r="AIG12" s="25"/>
      <c r="AIH12" s="25"/>
      <c r="AII12" s="25"/>
      <c r="AIJ12" s="25"/>
      <c r="AIK12" s="25"/>
      <c r="AIL12" s="25"/>
      <c r="AIM12" s="25"/>
      <c r="AIN12" s="25"/>
      <c r="AIO12" s="25"/>
      <c r="AIP12" s="25"/>
      <c r="AIQ12" s="25"/>
      <c r="AIR12" s="25"/>
      <c r="AIS12" s="25"/>
      <c r="AIT12" s="25"/>
      <c r="AIU12" s="25"/>
      <c r="AIV12" s="25"/>
      <c r="AIW12" s="25"/>
      <c r="AIX12" s="25"/>
      <c r="AIY12" s="25"/>
      <c r="AIZ12" s="25"/>
      <c r="AJA12" s="25"/>
      <c r="AJB12" s="25"/>
      <c r="AJC12" s="25"/>
      <c r="AJD12" s="25"/>
      <c r="AJE12" s="25"/>
      <c r="AJF12" s="25"/>
      <c r="AJG12" s="25"/>
      <c r="AJH12" s="25"/>
      <c r="AJI12" s="25"/>
      <c r="AJJ12" s="25"/>
      <c r="AJK12" s="25"/>
      <c r="AJL12" s="25"/>
      <c r="AJM12" s="25"/>
      <c r="AJN12" s="25"/>
      <c r="AJO12" s="25"/>
      <c r="AJP12" s="25"/>
      <c r="AJQ12" s="25"/>
      <c r="AJR12" s="25"/>
      <c r="AJS12" s="25"/>
      <c r="AJT12" s="25"/>
      <c r="AJU12" s="25"/>
      <c r="AJV12" s="25"/>
      <c r="AJW12" s="25"/>
      <c r="AJX12" s="25"/>
      <c r="AJY12" s="25"/>
      <c r="AJZ12" s="25"/>
      <c r="AKA12" s="25"/>
      <c r="AKB12" s="25"/>
      <c r="AKC12" s="25"/>
      <c r="AKD12" s="25"/>
      <c r="AKE12" s="25"/>
      <c r="AKF12" s="25"/>
      <c r="AKG12" s="25"/>
      <c r="AKH12" s="25"/>
      <c r="AKI12" s="25"/>
      <c r="AKJ12" s="25"/>
      <c r="AKK12" s="25"/>
      <c r="AKL12" s="25"/>
      <c r="AKM12" s="25"/>
      <c r="AKN12" s="25"/>
      <c r="AKO12" s="25"/>
      <c r="AKP12" s="25"/>
      <c r="AKQ12" s="25"/>
      <c r="AKR12" s="25"/>
      <c r="AKS12" s="25"/>
      <c r="AKT12" s="25"/>
      <c r="AKU12" s="25"/>
      <c r="AKV12" s="25"/>
      <c r="AKW12" s="25"/>
      <c r="AKX12" s="25"/>
      <c r="AKY12" s="25"/>
      <c r="AKZ12" s="25"/>
      <c r="ALA12" s="25"/>
      <c r="ALB12" s="25"/>
      <c r="ALC12" s="25"/>
      <c r="ALD12" s="25"/>
      <c r="ALE12" s="25"/>
      <c r="ALF12" s="25"/>
      <c r="ALG12" s="25"/>
      <c r="ALH12" s="25"/>
      <c r="ALI12" s="25"/>
      <c r="ALJ12" s="25"/>
      <c r="ALK12" s="25"/>
      <c r="ALL12" s="25"/>
      <c r="ALM12" s="25"/>
      <c r="ALN12" s="25"/>
      <c r="ALO12" s="25"/>
      <c r="ALP12" s="25"/>
      <c r="ALQ12" s="25"/>
      <c r="ALR12" s="25"/>
      <c r="ALS12" s="25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</row>
    <row r="13" spans="1:1022" ht="15">
      <c r="A13" s="26" t="s">
        <v>168</v>
      </c>
      <c r="B13" s="26">
        <f t="shared" si="0"/>
        <v>0</v>
      </c>
      <c r="C13" s="26">
        <f>COUNTIF(E$17:E$995, "Completed Day 6")</f>
        <v>1</v>
      </c>
      <c r="D13" s="26"/>
      <c r="E13" s="26"/>
      <c r="F13" s="26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</row>
    <row r="14" spans="1:1022" ht="15">
      <c r="A14" s="26" t="s">
        <v>169</v>
      </c>
      <c r="B14" s="26">
        <f t="shared" si="0"/>
        <v>0</v>
      </c>
      <c r="C14" s="26">
        <f>COUNTIF(E$17:E$995, "Completed Day 7")</f>
        <v>0</v>
      </c>
      <c r="D14" s="26"/>
      <c r="E14" s="26"/>
      <c r="F14" s="2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</row>
    <row r="15" spans="1:1022" ht="15">
      <c r="A15" s="26"/>
      <c r="B15" s="26"/>
      <c r="C15" s="26"/>
      <c r="D15" s="26"/>
      <c r="E15" s="26"/>
      <c r="F15" s="26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</row>
    <row r="16" spans="1:1022" ht="15">
      <c r="A16" s="32" t="s">
        <v>170</v>
      </c>
      <c r="B16" s="32" t="s">
        <v>28</v>
      </c>
      <c r="C16" s="32" t="s">
        <v>171</v>
      </c>
      <c r="D16" s="32" t="s">
        <v>172</v>
      </c>
      <c r="E16" s="32" t="s">
        <v>32</v>
      </c>
      <c r="F16" s="32" t="s">
        <v>36</v>
      </c>
    </row>
    <row r="17" spans="1:5" ht="15">
      <c r="A17">
        <v>1</v>
      </c>
      <c r="B17" s="5"/>
      <c r="C17" s="5" t="s">
        <v>10</v>
      </c>
      <c r="D17" s="33" t="s">
        <v>214</v>
      </c>
      <c r="E17" s="34" t="s">
        <v>176</v>
      </c>
    </row>
    <row r="18" spans="1:5">
      <c r="A18">
        <v>2</v>
      </c>
      <c r="B18" s="5"/>
      <c r="C18" s="5" t="s">
        <v>14</v>
      </c>
      <c r="D18" s="5" t="s">
        <v>215</v>
      </c>
      <c r="E18" s="34" t="s">
        <v>174</v>
      </c>
    </row>
    <row r="19" spans="1:5">
      <c r="A19">
        <v>3</v>
      </c>
      <c r="B19" s="5"/>
      <c r="C19" s="5" t="s">
        <v>14</v>
      </c>
      <c r="D19" s="5" t="s">
        <v>216</v>
      </c>
      <c r="E19" s="34" t="s">
        <v>186</v>
      </c>
    </row>
    <row r="20" spans="1:5">
      <c r="A20">
        <v>4</v>
      </c>
      <c r="B20" s="5"/>
      <c r="C20" s="5" t="s">
        <v>14</v>
      </c>
      <c r="D20" s="5" t="s">
        <v>217</v>
      </c>
      <c r="E20" s="34" t="s">
        <v>179</v>
      </c>
    </row>
    <row r="21" spans="1:5">
      <c r="A21">
        <v>5</v>
      </c>
      <c r="B21" s="5"/>
      <c r="C21" s="5" t="s">
        <v>10</v>
      </c>
      <c r="D21" s="5" t="s">
        <v>218</v>
      </c>
      <c r="E21" s="34" t="s">
        <v>179</v>
      </c>
    </row>
    <row r="22" spans="1:5">
      <c r="A22">
        <v>6</v>
      </c>
      <c r="B22" s="5"/>
      <c r="C22" s="5" t="s">
        <v>12</v>
      </c>
      <c r="D22" s="5" t="s">
        <v>219</v>
      </c>
      <c r="E22" s="34" t="s">
        <v>182</v>
      </c>
    </row>
    <row r="23" spans="1:5">
      <c r="A23">
        <v>7</v>
      </c>
      <c r="B23" s="5"/>
      <c r="C23" s="5" t="s">
        <v>12</v>
      </c>
      <c r="D23" s="5" t="s">
        <v>220</v>
      </c>
      <c r="E23" s="34" t="s">
        <v>206</v>
      </c>
    </row>
    <row r="24" spans="1:5">
      <c r="A24">
        <v>8</v>
      </c>
      <c r="B24" s="5"/>
      <c r="C24" s="5" t="s">
        <v>12</v>
      </c>
      <c r="D24" s="5" t="s">
        <v>221</v>
      </c>
      <c r="E24" s="34" t="s">
        <v>186</v>
      </c>
    </row>
    <row r="25" spans="1:5">
      <c r="A25">
        <v>9</v>
      </c>
      <c r="B25" s="5"/>
      <c r="C25" s="5"/>
      <c r="D25" s="5"/>
      <c r="E25" s="34"/>
    </row>
    <row r="26" spans="1:5">
      <c r="A26">
        <v>10</v>
      </c>
      <c r="B26" s="5"/>
      <c r="C26" s="5"/>
      <c r="D26" s="5"/>
      <c r="E26" s="34"/>
    </row>
    <row r="27" spans="1:5">
      <c r="A27">
        <v>11</v>
      </c>
      <c r="B27" s="5"/>
      <c r="C27" s="5"/>
      <c r="D27" s="5"/>
      <c r="E27" s="34"/>
    </row>
    <row r="28" spans="1:5">
      <c r="A28">
        <v>12</v>
      </c>
      <c r="B28" s="5"/>
      <c r="C28" s="5"/>
      <c r="D28" s="5"/>
      <c r="E28" s="34"/>
    </row>
    <row r="29" spans="1:5">
      <c r="A29">
        <v>13</v>
      </c>
      <c r="B29" s="5"/>
      <c r="C29" s="5"/>
      <c r="D29" s="5"/>
      <c r="E29" s="34"/>
    </row>
    <row r="30" spans="1:5">
      <c r="A30">
        <v>14</v>
      </c>
      <c r="B30" s="5"/>
      <c r="C30" s="5"/>
      <c r="D30" s="5"/>
      <c r="E30" s="34"/>
    </row>
    <row r="31" spans="1:5">
      <c r="A31">
        <v>15</v>
      </c>
      <c r="B31" s="5"/>
      <c r="C31" s="5"/>
      <c r="D31" s="5"/>
      <c r="E31" s="34"/>
    </row>
    <row r="32" spans="1:5">
      <c r="A32">
        <v>16</v>
      </c>
      <c r="B32" s="5"/>
      <c r="C32" s="5"/>
      <c r="D32" s="5"/>
      <c r="E32" s="34"/>
    </row>
    <row r="33" spans="1:5">
      <c r="A33">
        <v>17</v>
      </c>
      <c r="B33" s="5"/>
      <c r="C33" s="5"/>
      <c r="D33" s="5"/>
      <c r="E33" s="34"/>
    </row>
    <row r="34" spans="1:5">
      <c r="A34">
        <v>18</v>
      </c>
      <c r="B34" s="5"/>
      <c r="C34" s="5"/>
      <c r="D34" s="5"/>
      <c r="E34" s="34"/>
    </row>
    <row r="35" spans="1:5">
      <c r="A35">
        <v>19</v>
      </c>
      <c r="B35" s="5"/>
      <c r="C35" s="5"/>
      <c r="D35" s="5"/>
      <c r="E35" s="34"/>
    </row>
    <row r="36" spans="1:5">
      <c r="A36">
        <v>20</v>
      </c>
      <c r="B36" s="5"/>
      <c r="C36" s="5"/>
      <c r="D36" s="5"/>
      <c r="E36" s="34"/>
    </row>
    <row r="37" spans="1:5">
      <c r="A37">
        <v>21</v>
      </c>
      <c r="B37" s="5"/>
      <c r="C37" s="5"/>
      <c r="D37" s="5"/>
      <c r="E37" s="34"/>
    </row>
    <row r="38" spans="1:5">
      <c r="A38">
        <v>22</v>
      </c>
      <c r="B38" s="5"/>
      <c r="C38" s="5"/>
      <c r="D38" s="5"/>
      <c r="E38" s="34"/>
    </row>
    <row r="39" spans="1:5">
      <c r="A39">
        <v>23</v>
      </c>
      <c r="B39" s="5"/>
      <c r="C39" s="5"/>
      <c r="D39" s="5"/>
      <c r="E39" s="34"/>
    </row>
    <row r="40" spans="1:5">
      <c r="A40">
        <v>24</v>
      </c>
      <c r="B40" s="5"/>
      <c r="C40" s="5"/>
      <c r="D40" s="5"/>
      <c r="E40" s="34"/>
    </row>
    <row r="41" spans="1:5">
      <c r="A41">
        <v>25</v>
      </c>
      <c r="B41" s="5"/>
      <c r="C41" s="5"/>
      <c r="D41" s="5"/>
      <c r="E41" s="34"/>
    </row>
    <row r="42" spans="1:5">
      <c r="A42">
        <v>26</v>
      </c>
      <c r="B42" s="5"/>
      <c r="C42" s="5"/>
      <c r="D42" s="5"/>
      <c r="E42" s="34"/>
    </row>
    <row r="43" spans="1:5">
      <c r="A43">
        <v>27</v>
      </c>
      <c r="B43" s="5"/>
      <c r="C43" s="5"/>
      <c r="D43" s="5"/>
      <c r="E43" s="34"/>
    </row>
    <row r="44" spans="1:5">
      <c r="A44">
        <v>28</v>
      </c>
      <c r="B44" s="5"/>
      <c r="C44" s="5"/>
      <c r="D44" s="5"/>
      <c r="E44" s="34"/>
    </row>
    <row r="45" spans="1:5">
      <c r="A45">
        <v>29</v>
      </c>
      <c r="B45" s="5"/>
      <c r="C45" s="5"/>
      <c r="D45" s="5"/>
      <c r="E45" s="34"/>
    </row>
    <row r="46" spans="1:5">
      <c r="A46">
        <v>30</v>
      </c>
      <c r="B46" s="5"/>
      <c r="C46" s="5"/>
      <c r="D46" s="5"/>
      <c r="E46" s="34"/>
    </row>
    <row r="47" spans="1:5">
      <c r="A47">
        <v>31</v>
      </c>
      <c r="B47" s="5"/>
      <c r="C47" s="5"/>
      <c r="D47" s="5"/>
      <c r="E47" s="34"/>
    </row>
    <row r="48" spans="1:5">
      <c r="A48">
        <v>32</v>
      </c>
      <c r="B48" s="5"/>
      <c r="C48" s="5"/>
      <c r="D48" s="5"/>
      <c r="E48" s="34"/>
    </row>
    <row r="49" spans="1:5">
      <c r="A49">
        <v>33</v>
      </c>
      <c r="B49" s="5"/>
      <c r="C49" s="5"/>
      <c r="D49" s="5"/>
      <c r="E49" s="34"/>
    </row>
    <row r="50" spans="1:5">
      <c r="A50">
        <v>34</v>
      </c>
      <c r="B50" s="5"/>
      <c r="C50" s="5"/>
      <c r="D50" s="5"/>
      <c r="E50" s="34"/>
    </row>
    <row r="51" spans="1:5">
      <c r="A51">
        <v>35</v>
      </c>
      <c r="B51" s="5"/>
      <c r="C51" s="5"/>
      <c r="D51" s="5"/>
      <c r="E51" s="34"/>
    </row>
    <row r="52" spans="1:5">
      <c r="A52">
        <v>36</v>
      </c>
      <c r="B52" s="5"/>
      <c r="C52" s="5"/>
      <c r="D52" s="5"/>
      <c r="E52" s="34"/>
    </row>
    <row r="53" spans="1:5">
      <c r="A53">
        <v>37</v>
      </c>
      <c r="B53" s="5"/>
      <c r="C53" s="5"/>
      <c r="D53" s="5"/>
      <c r="E53" s="34"/>
    </row>
    <row r="54" spans="1:5">
      <c r="A54">
        <v>38</v>
      </c>
      <c r="B54" s="5"/>
      <c r="C54" s="5"/>
      <c r="D54" s="5"/>
      <c r="E54" s="34"/>
    </row>
    <row r="55" spans="1:5">
      <c r="A55">
        <v>39</v>
      </c>
      <c r="B55" s="5"/>
      <c r="C55" s="5"/>
      <c r="D55" s="5"/>
      <c r="E55" s="34"/>
    </row>
    <row r="56" spans="1:5">
      <c r="A56">
        <v>40</v>
      </c>
      <c r="B56" s="5"/>
      <c r="C56" s="5"/>
      <c r="D56" s="5"/>
      <c r="E56" s="34"/>
    </row>
    <row r="57" spans="1:5">
      <c r="A57">
        <v>41</v>
      </c>
      <c r="B57" s="5"/>
      <c r="C57" s="5"/>
      <c r="D57" s="5"/>
      <c r="E57" s="34"/>
    </row>
    <row r="58" spans="1:5">
      <c r="A58">
        <v>42</v>
      </c>
      <c r="B58" s="5"/>
      <c r="C58" s="5"/>
      <c r="D58" s="5"/>
      <c r="E58" s="34"/>
    </row>
    <row r="59" spans="1:5">
      <c r="A59">
        <v>43</v>
      </c>
      <c r="B59" s="5"/>
      <c r="C59" s="5"/>
      <c r="D59" s="5"/>
      <c r="E59" s="34"/>
    </row>
    <row r="60" spans="1:5">
      <c r="A60">
        <v>44</v>
      </c>
      <c r="B60" s="5"/>
      <c r="C60" s="5"/>
      <c r="D60" s="5"/>
      <c r="E60" s="34"/>
    </row>
    <row r="61" spans="1:5">
      <c r="A61">
        <v>45</v>
      </c>
      <c r="B61" s="5"/>
      <c r="C61" s="5"/>
      <c r="D61" s="5"/>
      <c r="E61" s="34"/>
    </row>
    <row r="62" spans="1:5">
      <c r="A62">
        <v>46</v>
      </c>
      <c r="B62" s="5"/>
      <c r="C62" s="5"/>
      <c r="D62" s="5"/>
      <c r="E62" s="34"/>
    </row>
    <row r="63" spans="1:5">
      <c r="A63">
        <v>47</v>
      </c>
      <c r="B63" s="5"/>
      <c r="C63" s="5"/>
      <c r="D63" s="5"/>
      <c r="E63" s="34"/>
    </row>
    <row r="64" spans="1:5">
      <c r="A64">
        <v>48</v>
      </c>
      <c r="B64" s="5"/>
      <c r="C64" s="5"/>
      <c r="D64" s="5"/>
      <c r="E64" s="34"/>
    </row>
    <row r="65" spans="1:5">
      <c r="A65">
        <v>49</v>
      </c>
      <c r="B65" s="5"/>
      <c r="C65" s="5"/>
      <c r="D65" s="5"/>
      <c r="E65" s="34"/>
    </row>
    <row r="66" spans="1:5">
      <c r="A66">
        <v>50</v>
      </c>
      <c r="B66" s="5"/>
      <c r="C66" s="5"/>
      <c r="D66" s="5"/>
      <c r="E66" s="34"/>
    </row>
    <row r="67" spans="1:5">
      <c r="A67">
        <v>51</v>
      </c>
      <c r="B67" s="5"/>
      <c r="C67" s="5"/>
      <c r="D67" s="5"/>
      <c r="E67" s="34"/>
    </row>
    <row r="68" spans="1:5">
      <c r="A68">
        <v>52</v>
      </c>
      <c r="B68" s="5"/>
      <c r="C68" s="5"/>
      <c r="D68" s="5"/>
      <c r="E68" s="34"/>
    </row>
    <row r="69" spans="1:5">
      <c r="A69">
        <v>53</v>
      </c>
      <c r="B69" s="5"/>
      <c r="C69" s="5"/>
      <c r="D69" s="5"/>
      <c r="E69" s="34"/>
    </row>
    <row r="70" spans="1:5">
      <c r="A70">
        <v>54</v>
      </c>
      <c r="B70" s="5"/>
      <c r="C70" s="5"/>
      <c r="D70" s="5"/>
      <c r="E70" s="34"/>
    </row>
    <row r="71" spans="1:5">
      <c r="A71">
        <v>55</v>
      </c>
      <c r="B71" s="5"/>
      <c r="C71" s="5"/>
      <c r="D71" s="5"/>
      <c r="E71" s="34"/>
    </row>
    <row r="72" spans="1:5">
      <c r="A72">
        <v>56</v>
      </c>
      <c r="B72" s="5"/>
      <c r="C72" s="5"/>
      <c r="D72" s="5"/>
      <c r="E72" s="34"/>
    </row>
    <row r="73" spans="1:5">
      <c r="A73">
        <v>57</v>
      </c>
      <c r="B73" s="5"/>
      <c r="C73" s="5"/>
      <c r="D73" s="5"/>
      <c r="E73" s="34"/>
    </row>
    <row r="74" spans="1:5">
      <c r="A74">
        <v>58</v>
      </c>
      <c r="B74" s="5"/>
      <c r="C74" s="5"/>
      <c r="D74" s="5"/>
      <c r="E74" s="34"/>
    </row>
    <row r="75" spans="1:5">
      <c r="A75">
        <v>59</v>
      </c>
      <c r="B75" s="5"/>
      <c r="C75" s="5"/>
      <c r="D75" s="5"/>
      <c r="E75" s="34"/>
    </row>
    <row r="76" spans="1:5">
      <c r="A76">
        <v>60</v>
      </c>
      <c r="B76" s="5"/>
      <c r="C76" s="5"/>
      <c r="D76" s="5"/>
      <c r="E76" s="34"/>
    </row>
    <row r="77" spans="1:5">
      <c r="A77">
        <v>61</v>
      </c>
      <c r="B77" s="5"/>
      <c r="C77" s="5"/>
      <c r="D77" s="5"/>
      <c r="E77" s="34"/>
    </row>
    <row r="78" spans="1:5">
      <c r="A78">
        <v>62</v>
      </c>
      <c r="B78" s="5"/>
      <c r="C78" s="5"/>
      <c r="D78" s="5"/>
      <c r="E78" s="34"/>
    </row>
    <row r="79" spans="1:5">
      <c r="A79">
        <v>63</v>
      </c>
      <c r="B79" s="5"/>
      <c r="C79" s="5"/>
      <c r="D79" s="5"/>
      <c r="E79" s="34"/>
    </row>
    <row r="80" spans="1:5">
      <c r="A80">
        <v>64</v>
      </c>
      <c r="B80" s="5"/>
      <c r="C80" s="5"/>
      <c r="D80" s="5"/>
      <c r="E80" s="34"/>
    </row>
    <row r="81" spans="1:5">
      <c r="A81">
        <v>65</v>
      </c>
      <c r="B81" s="5"/>
      <c r="C81" s="5"/>
      <c r="D81" s="5"/>
      <c r="E81" s="34"/>
    </row>
    <row r="82" spans="1:5">
      <c r="A82">
        <v>66</v>
      </c>
      <c r="B82" s="5"/>
      <c r="C82" s="5"/>
      <c r="D82" s="5"/>
      <c r="E82" s="34"/>
    </row>
    <row r="83" spans="1:5">
      <c r="A83">
        <v>67</v>
      </c>
      <c r="B83" s="5"/>
      <c r="C83" s="5"/>
      <c r="D83" s="5"/>
      <c r="E83" s="34"/>
    </row>
    <row r="84" spans="1:5">
      <c r="A84">
        <v>68</v>
      </c>
      <c r="B84" s="5"/>
      <c r="C84" s="5"/>
      <c r="D84" s="5"/>
      <c r="E84" s="34"/>
    </row>
    <row r="85" spans="1:5">
      <c r="A85">
        <v>69</v>
      </c>
      <c r="B85" s="5"/>
      <c r="C85" s="5"/>
      <c r="D85" s="5"/>
      <c r="E85" s="34"/>
    </row>
    <row r="86" spans="1:5">
      <c r="A86">
        <v>70</v>
      </c>
      <c r="B86" s="5"/>
      <c r="C86" s="5"/>
      <c r="D86" s="5"/>
      <c r="E86" s="34"/>
    </row>
    <row r="87" spans="1:5">
      <c r="A87">
        <v>71</v>
      </c>
      <c r="B87" s="5"/>
      <c r="C87" s="5"/>
      <c r="D87" s="5"/>
      <c r="E87" s="34"/>
    </row>
    <row r="88" spans="1:5">
      <c r="A88">
        <v>72</v>
      </c>
      <c r="B88" s="5"/>
      <c r="C88" s="5"/>
      <c r="D88" s="5"/>
      <c r="E88" s="34"/>
    </row>
    <row r="89" spans="1:5">
      <c r="A89">
        <v>73</v>
      </c>
      <c r="B89" s="5"/>
      <c r="C89" s="5"/>
      <c r="D89" s="5"/>
      <c r="E89" s="34"/>
    </row>
    <row r="90" spans="1:5">
      <c r="A90">
        <v>74</v>
      </c>
      <c r="B90" s="5"/>
      <c r="C90" s="5"/>
      <c r="D90" s="5"/>
      <c r="E90" s="34"/>
    </row>
    <row r="91" spans="1:5">
      <c r="A91">
        <v>75</v>
      </c>
      <c r="B91" s="5"/>
      <c r="C91" s="5"/>
      <c r="D91" s="5"/>
      <c r="E91" s="34"/>
    </row>
    <row r="92" spans="1:5">
      <c r="A92">
        <v>76</v>
      </c>
      <c r="B92" s="5"/>
      <c r="C92" s="5"/>
      <c r="D92" s="5"/>
      <c r="E92" s="34"/>
    </row>
    <row r="93" spans="1:5">
      <c r="A93">
        <v>77</v>
      </c>
      <c r="B93" s="5"/>
      <c r="C93" s="5"/>
      <c r="D93" s="5"/>
      <c r="E93" s="34"/>
    </row>
    <row r="94" spans="1:5">
      <c r="A94">
        <v>78</v>
      </c>
      <c r="B94" s="5"/>
      <c r="C94" s="5"/>
      <c r="D94" s="5"/>
      <c r="E94" s="34"/>
    </row>
    <row r="95" spans="1:5">
      <c r="A95">
        <v>79</v>
      </c>
      <c r="B95" s="5"/>
      <c r="C95" s="5"/>
      <c r="D95" s="5"/>
      <c r="E95" s="34"/>
    </row>
    <row r="96" spans="1:5">
      <c r="A96">
        <v>80</v>
      </c>
      <c r="B96" s="5"/>
      <c r="C96" s="5"/>
      <c r="D96" s="5"/>
      <c r="E96" s="34"/>
    </row>
    <row r="97" spans="1:5">
      <c r="A97">
        <v>81</v>
      </c>
      <c r="B97" s="5"/>
      <c r="C97" s="5"/>
      <c r="D97" s="5"/>
      <c r="E97" s="34"/>
    </row>
    <row r="98" spans="1:5">
      <c r="A98">
        <v>82</v>
      </c>
      <c r="B98" s="5"/>
      <c r="C98" s="5"/>
      <c r="D98" s="5"/>
      <c r="E98" s="34"/>
    </row>
    <row r="99" spans="1:5">
      <c r="A99">
        <v>83</v>
      </c>
      <c r="B99" s="5"/>
      <c r="C99" s="5"/>
      <c r="D99" s="5"/>
      <c r="E99" s="34"/>
    </row>
    <row r="100" spans="1:5">
      <c r="A100">
        <v>84</v>
      </c>
      <c r="B100" s="5"/>
      <c r="C100" s="5"/>
      <c r="D100" s="5"/>
      <c r="E100" s="34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5000000000004" bottom="0.39375000000000004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Product_Backlog!$A$24:$A$105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Product_Backlog!$G$5:$G$8</xm:f>
          </x14:formula1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workbookViewId="0">
      <selection activeCell="C20" sqref="C20"/>
    </sheetView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  <col min="1023" max="1023" width="9" customWidth="1"/>
  </cols>
  <sheetData>
    <row r="1" spans="1:1022" ht="18">
      <c r="A1" s="26" t="s">
        <v>16</v>
      </c>
      <c r="B1" s="26">
        <v>3</v>
      </c>
      <c r="C1" s="26"/>
      <c r="D1" s="27" t="s">
        <v>2</v>
      </c>
      <c r="F1" s="26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5"/>
      <c r="JT1" s="25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5"/>
      <c r="KY1" s="25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5"/>
      <c r="MA1" s="25"/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5"/>
      <c r="NF1" s="25"/>
      <c r="NG1" s="25"/>
      <c r="NH1" s="25"/>
      <c r="NI1" s="25"/>
      <c r="NJ1" s="25"/>
      <c r="NK1" s="25"/>
      <c r="NL1" s="25"/>
      <c r="NM1" s="25"/>
      <c r="NN1" s="25"/>
      <c r="NO1" s="25"/>
      <c r="NP1" s="25"/>
      <c r="NQ1" s="25"/>
      <c r="NR1" s="25"/>
      <c r="NS1" s="25"/>
      <c r="NT1" s="25"/>
      <c r="NU1" s="25"/>
      <c r="NV1" s="25"/>
      <c r="NW1" s="25"/>
      <c r="NX1" s="25"/>
      <c r="NY1" s="25"/>
      <c r="NZ1" s="25"/>
      <c r="OA1" s="25"/>
      <c r="OB1" s="25"/>
      <c r="OC1" s="25"/>
      <c r="OD1" s="25"/>
      <c r="OE1" s="25"/>
      <c r="OF1" s="25"/>
      <c r="OG1" s="25"/>
      <c r="OH1" s="25"/>
      <c r="OI1" s="25"/>
      <c r="OJ1" s="25"/>
      <c r="OK1" s="25"/>
      <c r="OL1" s="25"/>
      <c r="OM1" s="25"/>
      <c r="ON1" s="25"/>
      <c r="OO1" s="25"/>
      <c r="OP1" s="25"/>
      <c r="OQ1" s="25"/>
      <c r="OR1" s="25"/>
      <c r="OS1" s="25"/>
      <c r="OT1" s="25"/>
      <c r="OU1" s="25"/>
      <c r="OV1" s="25"/>
      <c r="OW1" s="25"/>
      <c r="OX1" s="25"/>
      <c r="OY1" s="25"/>
      <c r="OZ1" s="25"/>
      <c r="PA1" s="25"/>
      <c r="PB1" s="25"/>
      <c r="PC1" s="25"/>
      <c r="PD1" s="25"/>
      <c r="PE1" s="25"/>
      <c r="PF1" s="25"/>
      <c r="PG1" s="25"/>
      <c r="PH1" s="25"/>
      <c r="PI1" s="25"/>
      <c r="PJ1" s="25"/>
      <c r="PK1" s="25"/>
      <c r="PL1" s="25"/>
      <c r="PM1" s="25"/>
      <c r="PN1" s="25"/>
      <c r="PO1" s="25"/>
      <c r="PP1" s="25"/>
      <c r="PQ1" s="25"/>
      <c r="PR1" s="25"/>
      <c r="PS1" s="25"/>
      <c r="PT1" s="25"/>
      <c r="PU1" s="25"/>
      <c r="PV1" s="25"/>
      <c r="PW1" s="25"/>
      <c r="PX1" s="25"/>
      <c r="PY1" s="25"/>
      <c r="PZ1" s="25"/>
      <c r="QA1" s="25"/>
      <c r="QB1" s="25"/>
      <c r="QC1" s="25"/>
      <c r="QD1" s="25"/>
      <c r="QE1" s="25"/>
      <c r="QF1" s="25"/>
      <c r="QG1" s="25"/>
      <c r="QH1" s="25"/>
      <c r="QI1" s="25"/>
      <c r="QJ1" s="25"/>
      <c r="QK1" s="25"/>
      <c r="QL1" s="25"/>
      <c r="QM1" s="25"/>
      <c r="QN1" s="25"/>
      <c r="QO1" s="25"/>
      <c r="QP1" s="25"/>
      <c r="QQ1" s="25"/>
      <c r="QR1" s="25"/>
      <c r="QS1" s="25"/>
      <c r="QT1" s="25"/>
      <c r="QU1" s="25"/>
      <c r="QV1" s="25"/>
      <c r="QW1" s="25"/>
      <c r="QX1" s="25"/>
      <c r="QY1" s="25"/>
      <c r="QZ1" s="25"/>
      <c r="RA1" s="25"/>
      <c r="RB1" s="25"/>
      <c r="RC1" s="25"/>
      <c r="RD1" s="25"/>
      <c r="RE1" s="25"/>
      <c r="RF1" s="25"/>
      <c r="RG1" s="25"/>
      <c r="RH1" s="25"/>
      <c r="RI1" s="25"/>
      <c r="RJ1" s="25"/>
      <c r="RK1" s="25"/>
      <c r="RL1" s="25"/>
      <c r="RM1" s="25"/>
      <c r="RN1" s="25"/>
      <c r="RO1" s="25"/>
      <c r="RP1" s="25"/>
      <c r="RQ1" s="25"/>
      <c r="RR1" s="25"/>
      <c r="RS1" s="25"/>
      <c r="RT1" s="25"/>
      <c r="RU1" s="25"/>
      <c r="RV1" s="25"/>
      <c r="RW1" s="25"/>
      <c r="RX1" s="25"/>
      <c r="RY1" s="25"/>
      <c r="RZ1" s="25"/>
      <c r="SA1" s="25"/>
      <c r="SB1" s="25"/>
      <c r="SC1" s="25"/>
      <c r="SD1" s="25"/>
      <c r="SE1" s="25"/>
      <c r="SF1" s="25"/>
      <c r="SG1" s="25"/>
      <c r="SH1" s="25"/>
      <c r="SI1" s="25"/>
      <c r="SJ1" s="25"/>
      <c r="SK1" s="25"/>
      <c r="SL1" s="25"/>
      <c r="SM1" s="25"/>
      <c r="SN1" s="25"/>
      <c r="SO1" s="25"/>
      <c r="SP1" s="25"/>
      <c r="SQ1" s="25"/>
      <c r="SR1" s="25"/>
      <c r="SS1" s="25"/>
      <c r="ST1" s="25"/>
      <c r="SU1" s="25"/>
      <c r="SV1" s="25"/>
      <c r="SW1" s="25"/>
      <c r="SX1" s="25"/>
      <c r="SY1" s="25"/>
      <c r="SZ1" s="25"/>
      <c r="TA1" s="25"/>
      <c r="TB1" s="25"/>
      <c r="TC1" s="25"/>
      <c r="TD1" s="25"/>
      <c r="TE1" s="25"/>
      <c r="TF1" s="25"/>
      <c r="TG1" s="25"/>
      <c r="TH1" s="25"/>
      <c r="TI1" s="25"/>
      <c r="TJ1" s="25"/>
      <c r="TK1" s="25"/>
      <c r="TL1" s="25"/>
      <c r="TM1" s="25"/>
      <c r="TN1" s="25"/>
      <c r="TO1" s="25"/>
      <c r="TP1" s="25"/>
      <c r="TQ1" s="25"/>
      <c r="TR1" s="25"/>
      <c r="TS1" s="25"/>
      <c r="TT1" s="25"/>
      <c r="TU1" s="25"/>
      <c r="TV1" s="25"/>
      <c r="TW1" s="25"/>
      <c r="TX1" s="25"/>
      <c r="TY1" s="25"/>
      <c r="TZ1" s="25"/>
      <c r="UA1" s="25"/>
      <c r="UB1" s="25"/>
      <c r="UC1" s="25"/>
      <c r="UD1" s="25"/>
      <c r="UE1" s="25"/>
      <c r="UF1" s="25"/>
      <c r="UG1" s="25"/>
      <c r="UH1" s="25"/>
      <c r="UI1" s="25"/>
      <c r="UJ1" s="25"/>
      <c r="UK1" s="25"/>
      <c r="UL1" s="25"/>
      <c r="UM1" s="25"/>
      <c r="UN1" s="25"/>
      <c r="UO1" s="25"/>
      <c r="UP1" s="25"/>
      <c r="UQ1" s="25"/>
      <c r="UR1" s="25"/>
      <c r="US1" s="25"/>
      <c r="UT1" s="25"/>
      <c r="UU1" s="25"/>
      <c r="UV1" s="25"/>
      <c r="UW1" s="25"/>
      <c r="UX1" s="25"/>
      <c r="UY1" s="25"/>
      <c r="UZ1" s="25"/>
      <c r="VA1" s="25"/>
      <c r="VB1" s="25"/>
      <c r="VC1" s="25"/>
      <c r="VD1" s="25"/>
      <c r="VE1" s="25"/>
      <c r="VF1" s="25"/>
      <c r="VG1" s="25"/>
      <c r="VH1" s="25"/>
      <c r="VI1" s="25"/>
      <c r="VJ1" s="25"/>
      <c r="VK1" s="25"/>
      <c r="VL1" s="25"/>
      <c r="VM1" s="25"/>
      <c r="VN1" s="25"/>
      <c r="VO1" s="25"/>
      <c r="VP1" s="25"/>
      <c r="VQ1" s="25"/>
      <c r="VR1" s="25"/>
      <c r="VS1" s="25"/>
      <c r="VT1" s="25"/>
      <c r="VU1" s="25"/>
      <c r="VV1" s="25"/>
      <c r="VW1" s="25"/>
      <c r="VX1" s="25"/>
      <c r="VY1" s="25"/>
      <c r="VZ1" s="25"/>
      <c r="WA1" s="25"/>
      <c r="WB1" s="25"/>
      <c r="WC1" s="25"/>
      <c r="WD1" s="25"/>
      <c r="WE1" s="25"/>
      <c r="WF1" s="25"/>
      <c r="WG1" s="25"/>
      <c r="WH1" s="25"/>
      <c r="WI1" s="25"/>
      <c r="WJ1" s="25"/>
      <c r="WK1" s="25"/>
      <c r="WL1" s="25"/>
      <c r="WM1" s="25"/>
      <c r="WN1" s="25"/>
      <c r="WO1" s="25"/>
      <c r="WP1" s="25"/>
      <c r="WQ1" s="25"/>
      <c r="WR1" s="25"/>
      <c r="WS1" s="25"/>
      <c r="WT1" s="25"/>
      <c r="WU1" s="25"/>
      <c r="WV1" s="25"/>
      <c r="WW1" s="25"/>
      <c r="WX1" s="25"/>
      <c r="WY1" s="25"/>
      <c r="WZ1" s="25"/>
      <c r="XA1" s="25"/>
      <c r="XB1" s="25"/>
      <c r="XC1" s="25"/>
      <c r="XD1" s="25"/>
      <c r="XE1" s="25"/>
      <c r="XF1" s="25"/>
      <c r="XG1" s="25"/>
      <c r="XH1" s="25"/>
      <c r="XI1" s="25"/>
      <c r="XJ1" s="25"/>
      <c r="XK1" s="25"/>
      <c r="XL1" s="25"/>
      <c r="XM1" s="25"/>
      <c r="XN1" s="25"/>
      <c r="XO1" s="25"/>
      <c r="XP1" s="25"/>
      <c r="XQ1" s="25"/>
      <c r="XR1" s="25"/>
      <c r="XS1" s="25"/>
      <c r="XT1" s="25"/>
      <c r="XU1" s="25"/>
      <c r="XV1" s="25"/>
      <c r="XW1" s="25"/>
      <c r="XX1" s="25"/>
      <c r="XY1" s="25"/>
      <c r="XZ1" s="25"/>
      <c r="YA1" s="25"/>
      <c r="YB1" s="25"/>
      <c r="YC1" s="25"/>
      <c r="YD1" s="25"/>
      <c r="YE1" s="25"/>
      <c r="YF1" s="25"/>
      <c r="YG1" s="25"/>
      <c r="YH1" s="25"/>
      <c r="YI1" s="25"/>
      <c r="YJ1" s="25"/>
      <c r="YK1" s="25"/>
      <c r="YL1" s="25"/>
      <c r="YM1" s="25"/>
      <c r="YN1" s="25"/>
      <c r="YO1" s="25"/>
      <c r="YP1" s="25"/>
      <c r="YQ1" s="25"/>
      <c r="YR1" s="25"/>
      <c r="YS1" s="25"/>
      <c r="YT1" s="25"/>
      <c r="YU1" s="25"/>
      <c r="YV1" s="25"/>
      <c r="YW1" s="25"/>
      <c r="YX1" s="25"/>
      <c r="YY1" s="25"/>
      <c r="YZ1" s="25"/>
      <c r="ZA1" s="25"/>
      <c r="ZB1" s="25"/>
      <c r="ZC1" s="25"/>
      <c r="ZD1" s="25"/>
      <c r="ZE1" s="25"/>
      <c r="ZF1" s="25"/>
      <c r="ZG1" s="25"/>
      <c r="ZH1" s="25"/>
      <c r="ZI1" s="25"/>
      <c r="ZJ1" s="25"/>
      <c r="ZK1" s="25"/>
      <c r="ZL1" s="25"/>
      <c r="ZM1" s="25"/>
      <c r="ZN1" s="25"/>
      <c r="ZO1" s="25"/>
      <c r="ZP1" s="25"/>
      <c r="ZQ1" s="25"/>
      <c r="ZR1" s="25"/>
      <c r="ZS1" s="25"/>
      <c r="ZT1" s="25"/>
      <c r="ZU1" s="25"/>
      <c r="ZV1" s="25"/>
      <c r="ZW1" s="25"/>
      <c r="ZX1" s="25"/>
      <c r="ZY1" s="25"/>
      <c r="ZZ1" s="25"/>
      <c r="AAA1" s="25"/>
      <c r="AAB1" s="25"/>
      <c r="AAC1" s="25"/>
      <c r="AAD1" s="25"/>
      <c r="AAE1" s="25"/>
      <c r="AAF1" s="25"/>
      <c r="AAG1" s="25"/>
      <c r="AAH1" s="25"/>
      <c r="AAI1" s="25"/>
      <c r="AAJ1" s="25"/>
      <c r="AAK1" s="25"/>
      <c r="AAL1" s="25"/>
      <c r="AAM1" s="25"/>
      <c r="AAN1" s="25"/>
      <c r="AAO1" s="25"/>
      <c r="AAP1" s="25"/>
      <c r="AAQ1" s="25"/>
      <c r="AAR1" s="25"/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5"/>
      <c r="ABF1" s="25"/>
      <c r="ABG1" s="25"/>
      <c r="ABH1" s="25"/>
      <c r="ABI1" s="25"/>
      <c r="ABJ1" s="25"/>
      <c r="ABK1" s="25"/>
      <c r="ABL1" s="25"/>
      <c r="ABM1" s="25"/>
      <c r="ABN1" s="25"/>
      <c r="ABO1" s="25"/>
      <c r="ABP1" s="25"/>
      <c r="ABQ1" s="25"/>
      <c r="ABR1" s="25"/>
      <c r="ABS1" s="25"/>
      <c r="ABT1" s="25"/>
      <c r="ABU1" s="25"/>
      <c r="ABV1" s="25"/>
      <c r="ABW1" s="25"/>
      <c r="ABX1" s="25"/>
      <c r="ABY1" s="25"/>
      <c r="ABZ1" s="25"/>
      <c r="ACA1" s="25"/>
      <c r="ACB1" s="25"/>
      <c r="ACC1" s="25"/>
      <c r="ACD1" s="25"/>
      <c r="ACE1" s="25"/>
      <c r="ACF1" s="25"/>
      <c r="ACG1" s="25"/>
      <c r="ACH1" s="25"/>
      <c r="ACI1" s="25"/>
      <c r="ACJ1" s="25"/>
      <c r="ACK1" s="25"/>
      <c r="ACL1" s="25"/>
      <c r="ACM1" s="25"/>
      <c r="ACN1" s="25"/>
      <c r="ACO1" s="25"/>
      <c r="ACP1" s="25"/>
      <c r="ACQ1" s="25"/>
      <c r="ACR1" s="25"/>
      <c r="ACS1" s="25"/>
      <c r="ACT1" s="25"/>
      <c r="ACU1" s="25"/>
      <c r="ACV1" s="25"/>
      <c r="ACW1" s="25"/>
      <c r="ACX1" s="25"/>
      <c r="ACY1" s="25"/>
      <c r="ACZ1" s="25"/>
      <c r="ADA1" s="25"/>
      <c r="ADB1" s="25"/>
      <c r="ADC1" s="25"/>
      <c r="ADD1" s="25"/>
      <c r="ADE1" s="25"/>
      <c r="ADF1" s="25"/>
      <c r="ADG1" s="25"/>
      <c r="ADH1" s="25"/>
      <c r="ADI1" s="25"/>
      <c r="ADJ1" s="25"/>
      <c r="ADK1" s="25"/>
      <c r="ADL1" s="25"/>
      <c r="ADM1" s="25"/>
      <c r="ADN1" s="25"/>
      <c r="ADO1" s="25"/>
      <c r="ADP1" s="25"/>
      <c r="ADQ1" s="25"/>
      <c r="ADR1" s="25"/>
      <c r="ADS1" s="25"/>
      <c r="ADT1" s="25"/>
      <c r="ADU1" s="25"/>
      <c r="ADV1" s="25"/>
      <c r="ADW1" s="25"/>
      <c r="ADX1" s="25"/>
      <c r="ADY1" s="25"/>
      <c r="ADZ1" s="25"/>
      <c r="AEA1" s="25"/>
      <c r="AEB1" s="25"/>
      <c r="AEC1" s="25"/>
      <c r="AED1" s="25"/>
      <c r="AEE1" s="25"/>
      <c r="AEF1" s="25"/>
      <c r="AEG1" s="25"/>
      <c r="AEH1" s="25"/>
      <c r="AEI1" s="25"/>
      <c r="AEJ1" s="25"/>
      <c r="AEK1" s="25"/>
      <c r="AEL1" s="25"/>
      <c r="AEM1" s="25"/>
      <c r="AEN1" s="25"/>
      <c r="AEO1" s="25"/>
      <c r="AEP1" s="25"/>
      <c r="AEQ1" s="25"/>
      <c r="AER1" s="25"/>
      <c r="AES1" s="25"/>
      <c r="AET1" s="25"/>
      <c r="AEU1" s="25"/>
      <c r="AEV1" s="25"/>
      <c r="AEW1" s="25"/>
      <c r="AEX1" s="25"/>
      <c r="AEY1" s="25"/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5"/>
      <c r="AFM1" s="25"/>
      <c r="AFN1" s="25"/>
      <c r="AFO1" s="25"/>
      <c r="AFP1" s="25"/>
      <c r="AFQ1" s="25"/>
      <c r="AFR1" s="25"/>
      <c r="AFS1" s="25"/>
      <c r="AFT1" s="25"/>
      <c r="AFU1" s="25"/>
      <c r="AFV1" s="25"/>
      <c r="AFW1" s="25"/>
      <c r="AFX1" s="25"/>
      <c r="AFY1" s="25"/>
      <c r="AFZ1" s="25"/>
      <c r="AGA1" s="25"/>
      <c r="AGB1" s="25"/>
      <c r="AGC1" s="25"/>
      <c r="AGD1" s="25"/>
      <c r="AGE1" s="25"/>
      <c r="AGF1" s="25"/>
      <c r="AGG1" s="25"/>
      <c r="AGH1" s="25"/>
      <c r="AGI1" s="25"/>
      <c r="AGJ1" s="25"/>
      <c r="AGK1" s="25"/>
      <c r="AGL1" s="25"/>
      <c r="AGM1" s="25"/>
      <c r="AGN1" s="25"/>
      <c r="AGO1" s="25"/>
      <c r="AGP1" s="25"/>
      <c r="AGQ1" s="25"/>
      <c r="AGR1" s="25"/>
      <c r="AGS1" s="25"/>
      <c r="AGT1" s="25"/>
      <c r="AGU1" s="25"/>
      <c r="AGV1" s="25"/>
      <c r="AGW1" s="25"/>
      <c r="AGX1" s="25"/>
      <c r="AGY1" s="25"/>
      <c r="AGZ1" s="25"/>
      <c r="AHA1" s="25"/>
      <c r="AHB1" s="25"/>
      <c r="AHC1" s="25"/>
      <c r="AHD1" s="25"/>
      <c r="AHE1" s="25"/>
      <c r="AHF1" s="25"/>
      <c r="AHG1" s="25"/>
      <c r="AHH1" s="25"/>
      <c r="AHI1" s="25"/>
      <c r="AHJ1" s="25"/>
      <c r="AHK1" s="25"/>
      <c r="AHL1" s="25"/>
      <c r="AHM1" s="25"/>
      <c r="AHN1" s="25"/>
      <c r="AHO1" s="25"/>
      <c r="AHP1" s="25"/>
      <c r="AHQ1" s="25"/>
      <c r="AHR1" s="25"/>
      <c r="AHS1" s="25"/>
      <c r="AHT1" s="25"/>
      <c r="AHU1" s="25"/>
      <c r="AHV1" s="25"/>
      <c r="AHW1" s="25"/>
      <c r="AHX1" s="25"/>
      <c r="AHY1" s="25"/>
      <c r="AHZ1" s="25"/>
      <c r="AIA1" s="25"/>
      <c r="AIB1" s="25"/>
      <c r="AIC1" s="25"/>
      <c r="AID1" s="25"/>
      <c r="AIE1" s="25"/>
      <c r="AIF1" s="25"/>
      <c r="AIG1" s="25"/>
      <c r="AIH1" s="25"/>
      <c r="AII1" s="25"/>
      <c r="AIJ1" s="25"/>
      <c r="AIK1" s="25"/>
      <c r="AIL1" s="25"/>
      <c r="AIM1" s="25"/>
      <c r="AIN1" s="25"/>
      <c r="AIO1" s="25"/>
      <c r="AIP1" s="25"/>
      <c r="AIQ1" s="25"/>
      <c r="AIR1" s="25"/>
      <c r="AIS1" s="25"/>
      <c r="AIT1" s="25"/>
      <c r="AIU1" s="25"/>
      <c r="AIV1" s="25"/>
      <c r="AIW1" s="25"/>
      <c r="AIX1" s="25"/>
      <c r="AIY1" s="25"/>
      <c r="AIZ1" s="25"/>
      <c r="AJA1" s="25"/>
      <c r="AJB1" s="25"/>
      <c r="AJC1" s="25"/>
      <c r="AJD1" s="25"/>
      <c r="AJE1" s="25"/>
      <c r="AJF1" s="25"/>
      <c r="AJG1" s="25"/>
      <c r="AJH1" s="25"/>
      <c r="AJI1" s="25"/>
      <c r="AJJ1" s="25"/>
      <c r="AJK1" s="25"/>
      <c r="AJL1" s="25"/>
      <c r="AJM1" s="25"/>
      <c r="AJN1" s="25"/>
      <c r="AJO1" s="25"/>
      <c r="AJP1" s="25"/>
      <c r="AJQ1" s="25"/>
      <c r="AJR1" s="25"/>
      <c r="AJS1" s="25"/>
      <c r="AJT1" s="25"/>
      <c r="AJU1" s="25"/>
      <c r="AJV1" s="25"/>
      <c r="AJW1" s="25"/>
      <c r="AJX1" s="25"/>
      <c r="AJY1" s="25"/>
      <c r="AJZ1" s="25"/>
      <c r="AKA1" s="25"/>
      <c r="AKB1" s="25"/>
      <c r="AKC1" s="25"/>
      <c r="AKD1" s="25"/>
      <c r="AKE1" s="25"/>
      <c r="AKF1" s="25"/>
      <c r="AKG1" s="25"/>
      <c r="AKH1" s="25"/>
      <c r="AKI1" s="25"/>
      <c r="AKJ1" s="25"/>
      <c r="AKK1" s="25"/>
      <c r="AKL1" s="25"/>
      <c r="AKM1" s="25"/>
      <c r="AKN1" s="25"/>
      <c r="AKO1" s="25"/>
      <c r="AKP1" s="25"/>
      <c r="AKQ1" s="25"/>
      <c r="AKR1" s="25"/>
      <c r="AKS1" s="25"/>
      <c r="AKT1" s="25"/>
      <c r="AKU1" s="25"/>
      <c r="AKV1" s="25"/>
      <c r="AKW1" s="25"/>
      <c r="AKX1" s="25"/>
      <c r="AKY1" s="25"/>
      <c r="AKZ1" s="25"/>
      <c r="ALA1" s="25"/>
      <c r="ALB1" s="25"/>
      <c r="ALC1" s="25"/>
      <c r="ALD1" s="25"/>
      <c r="ALE1" s="25"/>
      <c r="ALF1" s="25"/>
      <c r="ALG1" s="25"/>
      <c r="ALH1" s="25"/>
      <c r="ALI1" s="25"/>
      <c r="ALJ1" s="25"/>
      <c r="ALK1" s="25"/>
      <c r="ALL1" s="25"/>
      <c r="ALM1" s="25"/>
      <c r="ALN1" s="25"/>
      <c r="ALO1" s="25"/>
      <c r="ALP1" s="25"/>
      <c r="ALQ1" s="25"/>
      <c r="ALR1" s="25"/>
      <c r="ALS1" s="25"/>
      <c r="ALT1" s="25"/>
      <c r="ALU1" s="25"/>
      <c r="ALV1" s="25"/>
      <c r="ALW1" s="25"/>
      <c r="ALX1" s="25"/>
      <c r="ALY1" s="25"/>
      <c r="ALZ1" s="25"/>
      <c r="AMA1" s="25"/>
      <c r="AMB1" s="25"/>
      <c r="AMC1" s="25"/>
      <c r="AMD1" s="25"/>
      <c r="AME1" s="25"/>
      <c r="AMF1" s="25"/>
      <c r="AMG1" s="25"/>
      <c r="AMH1" s="25"/>
    </row>
    <row r="2" spans="1:1022" ht="15">
      <c r="A2" s="26" t="s">
        <v>156</v>
      </c>
      <c r="B2" s="28">
        <v>43055</v>
      </c>
      <c r="C2" s="26"/>
      <c r="D2" s="29" t="s">
        <v>157</v>
      </c>
      <c r="E2" s="26"/>
      <c r="F2" s="26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  <c r="MI2" s="25"/>
      <c r="MJ2" s="25"/>
      <c r="MK2" s="25"/>
      <c r="ML2" s="25"/>
      <c r="MM2" s="25"/>
      <c r="MN2" s="25"/>
      <c r="MO2" s="25"/>
      <c r="MP2" s="25"/>
      <c r="MQ2" s="25"/>
      <c r="MR2" s="25"/>
      <c r="MS2" s="25"/>
      <c r="MT2" s="25"/>
      <c r="MU2" s="25"/>
      <c r="MV2" s="25"/>
      <c r="MW2" s="25"/>
      <c r="MX2" s="25"/>
      <c r="MY2" s="25"/>
      <c r="MZ2" s="25"/>
      <c r="NA2" s="25"/>
      <c r="NB2" s="25"/>
      <c r="NC2" s="25"/>
      <c r="ND2" s="25"/>
      <c r="NE2" s="25"/>
      <c r="NF2" s="25"/>
      <c r="NG2" s="25"/>
      <c r="NH2" s="25"/>
      <c r="NI2" s="25"/>
      <c r="NJ2" s="25"/>
      <c r="NK2" s="25"/>
      <c r="NL2" s="25"/>
      <c r="NM2" s="25"/>
      <c r="NN2" s="25"/>
      <c r="NO2" s="25"/>
      <c r="NP2" s="25"/>
      <c r="NQ2" s="25"/>
      <c r="NR2" s="25"/>
      <c r="NS2" s="25"/>
      <c r="NT2" s="25"/>
      <c r="NU2" s="25"/>
      <c r="NV2" s="25"/>
      <c r="NW2" s="25"/>
      <c r="NX2" s="25"/>
      <c r="NY2" s="25"/>
      <c r="NZ2" s="25"/>
      <c r="OA2" s="25"/>
      <c r="OB2" s="25"/>
      <c r="OC2" s="25"/>
      <c r="OD2" s="25"/>
      <c r="OE2" s="25"/>
      <c r="OF2" s="25"/>
      <c r="OG2" s="25"/>
      <c r="OH2" s="25"/>
      <c r="OI2" s="25"/>
      <c r="OJ2" s="25"/>
      <c r="OK2" s="25"/>
      <c r="OL2" s="25"/>
      <c r="OM2" s="25"/>
      <c r="ON2" s="25"/>
      <c r="OO2" s="25"/>
      <c r="OP2" s="25"/>
      <c r="OQ2" s="25"/>
      <c r="OR2" s="25"/>
      <c r="OS2" s="25"/>
      <c r="OT2" s="25"/>
      <c r="OU2" s="25"/>
      <c r="OV2" s="25"/>
      <c r="OW2" s="25"/>
      <c r="OX2" s="25"/>
      <c r="OY2" s="25"/>
      <c r="OZ2" s="25"/>
      <c r="PA2" s="25"/>
      <c r="PB2" s="25"/>
      <c r="PC2" s="25"/>
      <c r="PD2" s="25"/>
      <c r="PE2" s="25"/>
      <c r="PF2" s="25"/>
      <c r="PG2" s="25"/>
      <c r="PH2" s="25"/>
      <c r="PI2" s="25"/>
      <c r="PJ2" s="25"/>
      <c r="PK2" s="25"/>
      <c r="PL2" s="25"/>
      <c r="PM2" s="25"/>
      <c r="PN2" s="25"/>
      <c r="PO2" s="25"/>
      <c r="PP2" s="25"/>
      <c r="PQ2" s="25"/>
      <c r="PR2" s="25"/>
      <c r="PS2" s="25"/>
      <c r="PT2" s="25"/>
      <c r="PU2" s="25"/>
      <c r="PV2" s="25"/>
      <c r="PW2" s="25"/>
      <c r="PX2" s="25"/>
      <c r="PY2" s="25"/>
      <c r="PZ2" s="25"/>
      <c r="QA2" s="25"/>
      <c r="QB2" s="25"/>
      <c r="QC2" s="25"/>
      <c r="QD2" s="25"/>
      <c r="QE2" s="25"/>
      <c r="QF2" s="25"/>
      <c r="QG2" s="25"/>
      <c r="QH2" s="25"/>
      <c r="QI2" s="25"/>
      <c r="QJ2" s="25"/>
      <c r="QK2" s="25"/>
      <c r="QL2" s="25"/>
      <c r="QM2" s="25"/>
      <c r="QN2" s="25"/>
      <c r="QO2" s="25"/>
      <c r="QP2" s="25"/>
      <c r="QQ2" s="25"/>
      <c r="QR2" s="25"/>
      <c r="QS2" s="25"/>
      <c r="QT2" s="25"/>
      <c r="QU2" s="25"/>
      <c r="QV2" s="25"/>
      <c r="QW2" s="25"/>
      <c r="QX2" s="25"/>
      <c r="QY2" s="25"/>
      <c r="QZ2" s="25"/>
      <c r="RA2" s="25"/>
      <c r="RB2" s="25"/>
      <c r="RC2" s="25"/>
      <c r="RD2" s="25"/>
      <c r="RE2" s="25"/>
      <c r="RF2" s="25"/>
      <c r="RG2" s="25"/>
      <c r="RH2" s="25"/>
      <c r="RI2" s="25"/>
      <c r="RJ2" s="25"/>
      <c r="RK2" s="25"/>
      <c r="RL2" s="25"/>
      <c r="RM2" s="25"/>
      <c r="RN2" s="25"/>
      <c r="RO2" s="25"/>
      <c r="RP2" s="25"/>
      <c r="RQ2" s="25"/>
      <c r="RR2" s="25"/>
      <c r="RS2" s="25"/>
      <c r="RT2" s="25"/>
      <c r="RU2" s="25"/>
      <c r="RV2" s="25"/>
      <c r="RW2" s="25"/>
      <c r="RX2" s="25"/>
      <c r="RY2" s="25"/>
      <c r="RZ2" s="25"/>
      <c r="SA2" s="25"/>
      <c r="SB2" s="25"/>
      <c r="SC2" s="25"/>
      <c r="SD2" s="25"/>
      <c r="SE2" s="25"/>
      <c r="SF2" s="25"/>
      <c r="SG2" s="25"/>
      <c r="SH2" s="25"/>
      <c r="SI2" s="25"/>
      <c r="SJ2" s="25"/>
      <c r="SK2" s="25"/>
      <c r="SL2" s="25"/>
      <c r="SM2" s="25"/>
      <c r="SN2" s="25"/>
      <c r="SO2" s="25"/>
      <c r="SP2" s="25"/>
      <c r="SQ2" s="25"/>
      <c r="SR2" s="25"/>
      <c r="SS2" s="25"/>
      <c r="ST2" s="25"/>
      <c r="SU2" s="25"/>
      <c r="SV2" s="25"/>
      <c r="SW2" s="25"/>
      <c r="SX2" s="25"/>
      <c r="SY2" s="25"/>
      <c r="SZ2" s="25"/>
      <c r="TA2" s="25"/>
      <c r="TB2" s="25"/>
      <c r="TC2" s="25"/>
      <c r="TD2" s="25"/>
      <c r="TE2" s="25"/>
      <c r="TF2" s="25"/>
      <c r="TG2" s="25"/>
      <c r="TH2" s="25"/>
      <c r="TI2" s="25"/>
      <c r="TJ2" s="25"/>
      <c r="TK2" s="25"/>
      <c r="TL2" s="25"/>
      <c r="TM2" s="25"/>
      <c r="TN2" s="25"/>
      <c r="TO2" s="25"/>
      <c r="TP2" s="25"/>
      <c r="TQ2" s="25"/>
      <c r="TR2" s="25"/>
      <c r="TS2" s="25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  <c r="UF2" s="25"/>
      <c r="UG2" s="25"/>
      <c r="UH2" s="25"/>
      <c r="UI2" s="25"/>
      <c r="UJ2" s="25"/>
      <c r="UK2" s="25"/>
      <c r="UL2" s="25"/>
      <c r="UM2" s="25"/>
      <c r="UN2" s="25"/>
      <c r="UO2" s="25"/>
      <c r="UP2" s="25"/>
      <c r="UQ2" s="25"/>
      <c r="UR2" s="25"/>
      <c r="US2" s="25"/>
      <c r="UT2" s="25"/>
      <c r="UU2" s="25"/>
      <c r="UV2" s="25"/>
      <c r="UW2" s="25"/>
      <c r="UX2" s="25"/>
      <c r="UY2" s="25"/>
      <c r="UZ2" s="25"/>
      <c r="VA2" s="25"/>
      <c r="VB2" s="25"/>
      <c r="VC2" s="25"/>
      <c r="VD2" s="25"/>
      <c r="VE2" s="25"/>
      <c r="VF2" s="25"/>
      <c r="VG2" s="25"/>
      <c r="VH2" s="25"/>
      <c r="VI2" s="25"/>
      <c r="VJ2" s="25"/>
      <c r="VK2" s="25"/>
      <c r="VL2" s="25"/>
      <c r="VM2" s="25"/>
      <c r="VN2" s="25"/>
      <c r="VO2" s="25"/>
      <c r="VP2" s="25"/>
      <c r="VQ2" s="25"/>
      <c r="VR2" s="25"/>
      <c r="VS2" s="25"/>
      <c r="VT2" s="25"/>
      <c r="VU2" s="25"/>
      <c r="VV2" s="25"/>
      <c r="VW2" s="25"/>
      <c r="VX2" s="25"/>
      <c r="VY2" s="25"/>
      <c r="VZ2" s="25"/>
      <c r="WA2" s="25"/>
      <c r="WB2" s="25"/>
      <c r="WC2" s="25"/>
      <c r="WD2" s="25"/>
      <c r="WE2" s="25"/>
      <c r="WF2" s="25"/>
      <c r="WG2" s="25"/>
      <c r="WH2" s="25"/>
      <c r="WI2" s="25"/>
      <c r="WJ2" s="25"/>
      <c r="WK2" s="25"/>
      <c r="WL2" s="25"/>
      <c r="WM2" s="25"/>
      <c r="WN2" s="25"/>
      <c r="WO2" s="25"/>
      <c r="WP2" s="25"/>
      <c r="WQ2" s="25"/>
      <c r="WR2" s="25"/>
      <c r="WS2" s="25"/>
      <c r="WT2" s="25"/>
      <c r="WU2" s="25"/>
      <c r="WV2" s="25"/>
      <c r="WW2" s="25"/>
      <c r="WX2" s="25"/>
      <c r="WY2" s="25"/>
      <c r="WZ2" s="25"/>
      <c r="XA2" s="25"/>
      <c r="XB2" s="25"/>
      <c r="XC2" s="25"/>
      <c r="XD2" s="25"/>
      <c r="XE2" s="25"/>
      <c r="XF2" s="25"/>
      <c r="XG2" s="25"/>
      <c r="XH2" s="25"/>
      <c r="XI2" s="25"/>
      <c r="XJ2" s="25"/>
      <c r="XK2" s="25"/>
      <c r="XL2" s="25"/>
      <c r="XM2" s="25"/>
      <c r="XN2" s="25"/>
      <c r="XO2" s="25"/>
      <c r="XP2" s="25"/>
      <c r="XQ2" s="25"/>
      <c r="XR2" s="25"/>
      <c r="XS2" s="25"/>
      <c r="XT2" s="25"/>
      <c r="XU2" s="25"/>
      <c r="XV2" s="25"/>
      <c r="XW2" s="25"/>
      <c r="XX2" s="25"/>
      <c r="XY2" s="25"/>
      <c r="XZ2" s="25"/>
      <c r="YA2" s="25"/>
      <c r="YB2" s="25"/>
      <c r="YC2" s="25"/>
      <c r="YD2" s="25"/>
      <c r="YE2" s="25"/>
      <c r="YF2" s="25"/>
      <c r="YG2" s="25"/>
      <c r="YH2" s="25"/>
      <c r="YI2" s="25"/>
      <c r="YJ2" s="25"/>
      <c r="YK2" s="25"/>
      <c r="YL2" s="25"/>
      <c r="YM2" s="25"/>
      <c r="YN2" s="25"/>
      <c r="YO2" s="25"/>
      <c r="YP2" s="25"/>
      <c r="YQ2" s="25"/>
      <c r="YR2" s="25"/>
      <c r="YS2" s="25"/>
      <c r="YT2" s="25"/>
      <c r="YU2" s="25"/>
      <c r="YV2" s="25"/>
      <c r="YW2" s="25"/>
      <c r="YX2" s="25"/>
      <c r="YY2" s="25"/>
      <c r="YZ2" s="25"/>
      <c r="ZA2" s="25"/>
      <c r="ZB2" s="25"/>
      <c r="ZC2" s="25"/>
      <c r="ZD2" s="25"/>
      <c r="ZE2" s="25"/>
      <c r="ZF2" s="25"/>
      <c r="ZG2" s="25"/>
      <c r="ZH2" s="25"/>
      <c r="ZI2" s="25"/>
      <c r="ZJ2" s="25"/>
      <c r="ZK2" s="25"/>
      <c r="ZL2" s="25"/>
      <c r="ZM2" s="25"/>
      <c r="ZN2" s="25"/>
      <c r="ZO2" s="25"/>
      <c r="ZP2" s="25"/>
      <c r="ZQ2" s="25"/>
      <c r="ZR2" s="25"/>
      <c r="ZS2" s="25"/>
      <c r="ZT2" s="25"/>
      <c r="ZU2" s="25"/>
      <c r="ZV2" s="25"/>
      <c r="ZW2" s="25"/>
      <c r="ZX2" s="25"/>
      <c r="ZY2" s="25"/>
      <c r="ZZ2" s="25"/>
      <c r="AAA2" s="25"/>
      <c r="AAB2" s="25"/>
      <c r="AAC2" s="25"/>
      <c r="AAD2" s="25"/>
      <c r="AAE2" s="25"/>
      <c r="AAF2" s="25"/>
      <c r="AAG2" s="25"/>
      <c r="AAH2" s="25"/>
      <c r="AAI2" s="25"/>
      <c r="AAJ2" s="25"/>
      <c r="AAK2" s="25"/>
      <c r="AAL2" s="25"/>
      <c r="AAM2" s="25"/>
      <c r="AAN2" s="25"/>
      <c r="AAO2" s="25"/>
      <c r="AAP2" s="25"/>
      <c r="AAQ2" s="25"/>
      <c r="AAR2" s="25"/>
      <c r="AAS2" s="25"/>
      <c r="AAT2" s="25"/>
      <c r="AAU2" s="25"/>
      <c r="AAV2" s="25"/>
      <c r="AAW2" s="25"/>
      <c r="AAX2" s="25"/>
      <c r="AAY2" s="25"/>
      <c r="AAZ2" s="25"/>
      <c r="ABA2" s="25"/>
      <c r="ABB2" s="25"/>
      <c r="ABC2" s="25"/>
      <c r="ABD2" s="25"/>
      <c r="ABE2" s="25"/>
      <c r="ABF2" s="25"/>
      <c r="ABG2" s="25"/>
      <c r="ABH2" s="25"/>
      <c r="ABI2" s="25"/>
      <c r="ABJ2" s="25"/>
      <c r="ABK2" s="25"/>
      <c r="ABL2" s="25"/>
      <c r="ABM2" s="25"/>
      <c r="ABN2" s="25"/>
      <c r="ABO2" s="25"/>
      <c r="ABP2" s="25"/>
      <c r="ABQ2" s="25"/>
      <c r="ABR2" s="25"/>
      <c r="ABS2" s="25"/>
      <c r="ABT2" s="25"/>
      <c r="ABU2" s="25"/>
      <c r="ABV2" s="25"/>
      <c r="ABW2" s="25"/>
      <c r="ABX2" s="25"/>
      <c r="ABY2" s="25"/>
      <c r="ABZ2" s="25"/>
      <c r="ACA2" s="25"/>
      <c r="ACB2" s="25"/>
      <c r="ACC2" s="25"/>
      <c r="ACD2" s="25"/>
      <c r="ACE2" s="25"/>
      <c r="ACF2" s="25"/>
      <c r="ACG2" s="25"/>
      <c r="ACH2" s="25"/>
      <c r="ACI2" s="25"/>
      <c r="ACJ2" s="25"/>
      <c r="ACK2" s="25"/>
      <c r="ACL2" s="25"/>
      <c r="ACM2" s="25"/>
      <c r="ACN2" s="25"/>
      <c r="ACO2" s="25"/>
      <c r="ACP2" s="25"/>
      <c r="ACQ2" s="25"/>
      <c r="ACR2" s="25"/>
      <c r="ACS2" s="25"/>
      <c r="ACT2" s="25"/>
      <c r="ACU2" s="25"/>
      <c r="ACV2" s="25"/>
      <c r="ACW2" s="25"/>
      <c r="ACX2" s="25"/>
      <c r="ACY2" s="25"/>
      <c r="ACZ2" s="25"/>
      <c r="ADA2" s="25"/>
      <c r="ADB2" s="25"/>
      <c r="ADC2" s="25"/>
      <c r="ADD2" s="25"/>
      <c r="ADE2" s="25"/>
      <c r="ADF2" s="25"/>
      <c r="ADG2" s="25"/>
      <c r="ADH2" s="25"/>
      <c r="ADI2" s="25"/>
      <c r="ADJ2" s="25"/>
      <c r="ADK2" s="25"/>
      <c r="ADL2" s="25"/>
      <c r="ADM2" s="25"/>
      <c r="ADN2" s="25"/>
      <c r="ADO2" s="25"/>
      <c r="ADP2" s="25"/>
      <c r="ADQ2" s="25"/>
      <c r="ADR2" s="25"/>
      <c r="ADS2" s="25"/>
      <c r="ADT2" s="25"/>
      <c r="ADU2" s="25"/>
      <c r="ADV2" s="25"/>
      <c r="ADW2" s="25"/>
      <c r="ADX2" s="25"/>
      <c r="ADY2" s="25"/>
      <c r="ADZ2" s="25"/>
      <c r="AEA2" s="25"/>
      <c r="AEB2" s="25"/>
      <c r="AEC2" s="25"/>
      <c r="AED2" s="25"/>
      <c r="AEE2" s="25"/>
      <c r="AEF2" s="25"/>
      <c r="AEG2" s="25"/>
      <c r="AEH2" s="25"/>
      <c r="AEI2" s="25"/>
      <c r="AEJ2" s="25"/>
      <c r="AEK2" s="25"/>
      <c r="AEL2" s="25"/>
      <c r="AEM2" s="25"/>
      <c r="AEN2" s="25"/>
      <c r="AEO2" s="25"/>
      <c r="AEP2" s="25"/>
      <c r="AEQ2" s="25"/>
      <c r="AER2" s="25"/>
      <c r="AES2" s="25"/>
      <c r="AET2" s="25"/>
      <c r="AEU2" s="25"/>
      <c r="AEV2" s="25"/>
      <c r="AEW2" s="25"/>
      <c r="AEX2" s="25"/>
      <c r="AEY2" s="25"/>
      <c r="AEZ2" s="25"/>
      <c r="AFA2" s="25"/>
      <c r="AFB2" s="25"/>
      <c r="AFC2" s="25"/>
      <c r="AFD2" s="25"/>
      <c r="AFE2" s="25"/>
      <c r="AFF2" s="25"/>
      <c r="AFG2" s="25"/>
      <c r="AFH2" s="25"/>
      <c r="AFI2" s="25"/>
      <c r="AFJ2" s="25"/>
      <c r="AFK2" s="25"/>
      <c r="AFL2" s="25"/>
      <c r="AFM2" s="25"/>
      <c r="AFN2" s="25"/>
      <c r="AFO2" s="25"/>
      <c r="AFP2" s="25"/>
      <c r="AFQ2" s="25"/>
      <c r="AFR2" s="25"/>
      <c r="AFS2" s="25"/>
      <c r="AFT2" s="25"/>
      <c r="AFU2" s="25"/>
      <c r="AFV2" s="25"/>
      <c r="AFW2" s="25"/>
      <c r="AFX2" s="25"/>
      <c r="AFY2" s="25"/>
      <c r="AFZ2" s="25"/>
      <c r="AGA2" s="25"/>
      <c r="AGB2" s="25"/>
      <c r="AGC2" s="25"/>
      <c r="AGD2" s="25"/>
      <c r="AGE2" s="25"/>
      <c r="AGF2" s="25"/>
      <c r="AGG2" s="25"/>
      <c r="AGH2" s="25"/>
      <c r="AGI2" s="25"/>
      <c r="AGJ2" s="25"/>
      <c r="AGK2" s="25"/>
      <c r="AGL2" s="25"/>
      <c r="AGM2" s="25"/>
      <c r="AGN2" s="25"/>
      <c r="AGO2" s="25"/>
      <c r="AGP2" s="25"/>
      <c r="AGQ2" s="25"/>
      <c r="AGR2" s="25"/>
      <c r="AGS2" s="25"/>
      <c r="AGT2" s="25"/>
      <c r="AGU2" s="25"/>
      <c r="AGV2" s="25"/>
      <c r="AGW2" s="25"/>
      <c r="AGX2" s="25"/>
      <c r="AGY2" s="25"/>
      <c r="AGZ2" s="25"/>
      <c r="AHA2" s="25"/>
      <c r="AHB2" s="25"/>
      <c r="AHC2" s="25"/>
      <c r="AHD2" s="25"/>
      <c r="AHE2" s="25"/>
      <c r="AHF2" s="25"/>
      <c r="AHG2" s="25"/>
      <c r="AHH2" s="25"/>
      <c r="AHI2" s="25"/>
      <c r="AHJ2" s="25"/>
      <c r="AHK2" s="25"/>
      <c r="AHL2" s="25"/>
      <c r="AHM2" s="25"/>
      <c r="AHN2" s="25"/>
      <c r="AHO2" s="25"/>
      <c r="AHP2" s="25"/>
      <c r="AHQ2" s="25"/>
      <c r="AHR2" s="25"/>
      <c r="AHS2" s="25"/>
      <c r="AHT2" s="25"/>
      <c r="AHU2" s="25"/>
      <c r="AHV2" s="25"/>
      <c r="AHW2" s="25"/>
      <c r="AHX2" s="25"/>
      <c r="AHY2" s="25"/>
      <c r="AHZ2" s="25"/>
      <c r="AIA2" s="25"/>
      <c r="AIB2" s="25"/>
      <c r="AIC2" s="25"/>
      <c r="AID2" s="25"/>
      <c r="AIE2" s="25"/>
      <c r="AIF2" s="25"/>
      <c r="AIG2" s="25"/>
      <c r="AIH2" s="25"/>
      <c r="AII2" s="25"/>
      <c r="AIJ2" s="25"/>
      <c r="AIK2" s="25"/>
      <c r="AIL2" s="25"/>
      <c r="AIM2" s="25"/>
      <c r="AIN2" s="25"/>
      <c r="AIO2" s="25"/>
      <c r="AIP2" s="25"/>
      <c r="AIQ2" s="25"/>
      <c r="AIR2" s="25"/>
      <c r="AIS2" s="25"/>
      <c r="AIT2" s="25"/>
      <c r="AIU2" s="25"/>
      <c r="AIV2" s="25"/>
      <c r="AIW2" s="25"/>
      <c r="AIX2" s="25"/>
      <c r="AIY2" s="25"/>
      <c r="AIZ2" s="25"/>
      <c r="AJA2" s="25"/>
      <c r="AJB2" s="25"/>
      <c r="AJC2" s="25"/>
      <c r="AJD2" s="25"/>
      <c r="AJE2" s="25"/>
      <c r="AJF2" s="25"/>
      <c r="AJG2" s="25"/>
      <c r="AJH2" s="25"/>
      <c r="AJI2" s="25"/>
      <c r="AJJ2" s="25"/>
      <c r="AJK2" s="25"/>
      <c r="AJL2" s="25"/>
      <c r="AJM2" s="25"/>
      <c r="AJN2" s="25"/>
      <c r="AJO2" s="25"/>
      <c r="AJP2" s="25"/>
      <c r="AJQ2" s="25"/>
      <c r="AJR2" s="25"/>
      <c r="AJS2" s="25"/>
      <c r="AJT2" s="25"/>
      <c r="AJU2" s="25"/>
      <c r="AJV2" s="25"/>
      <c r="AJW2" s="25"/>
      <c r="AJX2" s="25"/>
      <c r="AJY2" s="25"/>
      <c r="AJZ2" s="25"/>
      <c r="AKA2" s="25"/>
      <c r="AKB2" s="25"/>
      <c r="AKC2" s="25"/>
      <c r="AKD2" s="25"/>
      <c r="AKE2" s="25"/>
      <c r="AKF2" s="25"/>
      <c r="AKG2" s="25"/>
      <c r="AKH2" s="25"/>
      <c r="AKI2" s="25"/>
      <c r="AKJ2" s="25"/>
      <c r="AKK2" s="25"/>
      <c r="AKL2" s="25"/>
      <c r="AKM2" s="25"/>
      <c r="AKN2" s="25"/>
      <c r="AKO2" s="25"/>
      <c r="AKP2" s="25"/>
      <c r="AKQ2" s="25"/>
      <c r="AKR2" s="25"/>
      <c r="AKS2" s="25"/>
      <c r="AKT2" s="25"/>
      <c r="AKU2" s="25"/>
      <c r="AKV2" s="25"/>
      <c r="AKW2" s="25"/>
      <c r="AKX2" s="25"/>
      <c r="AKY2" s="25"/>
      <c r="AKZ2" s="25"/>
      <c r="ALA2" s="25"/>
      <c r="ALB2" s="25"/>
      <c r="ALC2" s="25"/>
      <c r="ALD2" s="25"/>
      <c r="ALE2" s="25"/>
      <c r="ALF2" s="25"/>
      <c r="ALG2" s="25"/>
      <c r="ALH2" s="25"/>
      <c r="ALI2" s="25"/>
      <c r="ALJ2" s="25"/>
      <c r="ALK2" s="25"/>
      <c r="ALL2" s="25"/>
      <c r="ALM2" s="25"/>
      <c r="ALN2" s="25"/>
      <c r="ALO2" s="25"/>
      <c r="ALP2" s="25"/>
      <c r="ALQ2" s="25"/>
      <c r="ALR2" s="25"/>
      <c r="ALS2" s="25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</row>
    <row r="3" spans="1:1022" ht="15">
      <c r="A3" s="26" t="s">
        <v>158</v>
      </c>
      <c r="B3" s="28">
        <v>43062</v>
      </c>
      <c r="C3" s="26"/>
      <c r="D3" s="26"/>
      <c r="E3" s="26"/>
      <c r="F3" s="2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  <c r="MI3" s="25"/>
      <c r="MJ3" s="25"/>
      <c r="MK3" s="25"/>
      <c r="ML3" s="25"/>
      <c r="MM3" s="25"/>
      <c r="MN3" s="25"/>
      <c r="MO3" s="25"/>
      <c r="MP3" s="25"/>
      <c r="MQ3" s="25"/>
      <c r="MR3" s="25"/>
      <c r="MS3" s="25"/>
      <c r="MT3" s="25"/>
      <c r="MU3" s="25"/>
      <c r="MV3" s="25"/>
      <c r="MW3" s="25"/>
      <c r="MX3" s="25"/>
      <c r="MY3" s="25"/>
      <c r="MZ3" s="25"/>
      <c r="NA3" s="25"/>
      <c r="NB3" s="25"/>
      <c r="NC3" s="25"/>
      <c r="ND3" s="25"/>
      <c r="NE3" s="25"/>
      <c r="NF3" s="25"/>
      <c r="NG3" s="25"/>
      <c r="NH3" s="25"/>
      <c r="NI3" s="25"/>
      <c r="NJ3" s="25"/>
      <c r="NK3" s="25"/>
      <c r="NL3" s="25"/>
      <c r="NM3" s="25"/>
      <c r="NN3" s="25"/>
      <c r="NO3" s="25"/>
      <c r="NP3" s="25"/>
      <c r="NQ3" s="25"/>
      <c r="NR3" s="25"/>
      <c r="NS3" s="25"/>
      <c r="NT3" s="25"/>
      <c r="NU3" s="25"/>
      <c r="NV3" s="25"/>
      <c r="NW3" s="25"/>
      <c r="NX3" s="25"/>
      <c r="NY3" s="25"/>
      <c r="NZ3" s="25"/>
      <c r="OA3" s="25"/>
      <c r="OB3" s="25"/>
      <c r="OC3" s="25"/>
      <c r="OD3" s="25"/>
      <c r="OE3" s="25"/>
      <c r="OF3" s="25"/>
      <c r="OG3" s="25"/>
      <c r="OH3" s="25"/>
      <c r="OI3" s="25"/>
      <c r="OJ3" s="25"/>
      <c r="OK3" s="25"/>
      <c r="OL3" s="25"/>
      <c r="OM3" s="25"/>
      <c r="ON3" s="25"/>
      <c r="OO3" s="25"/>
      <c r="OP3" s="25"/>
      <c r="OQ3" s="25"/>
      <c r="OR3" s="25"/>
      <c r="OS3" s="25"/>
      <c r="OT3" s="25"/>
      <c r="OU3" s="25"/>
      <c r="OV3" s="25"/>
      <c r="OW3" s="25"/>
      <c r="OX3" s="25"/>
      <c r="OY3" s="25"/>
      <c r="OZ3" s="25"/>
      <c r="PA3" s="25"/>
      <c r="PB3" s="25"/>
      <c r="PC3" s="25"/>
      <c r="PD3" s="25"/>
      <c r="PE3" s="25"/>
      <c r="PF3" s="25"/>
      <c r="PG3" s="25"/>
      <c r="PH3" s="25"/>
      <c r="PI3" s="25"/>
      <c r="PJ3" s="25"/>
      <c r="PK3" s="25"/>
      <c r="PL3" s="25"/>
      <c r="PM3" s="25"/>
      <c r="PN3" s="25"/>
      <c r="PO3" s="25"/>
      <c r="PP3" s="25"/>
      <c r="PQ3" s="25"/>
      <c r="PR3" s="25"/>
      <c r="PS3" s="25"/>
      <c r="PT3" s="25"/>
      <c r="PU3" s="25"/>
      <c r="PV3" s="25"/>
      <c r="PW3" s="25"/>
      <c r="PX3" s="25"/>
      <c r="PY3" s="25"/>
      <c r="PZ3" s="25"/>
      <c r="QA3" s="25"/>
      <c r="QB3" s="25"/>
      <c r="QC3" s="25"/>
      <c r="QD3" s="25"/>
      <c r="QE3" s="25"/>
      <c r="QF3" s="25"/>
      <c r="QG3" s="25"/>
      <c r="QH3" s="25"/>
      <c r="QI3" s="25"/>
      <c r="QJ3" s="25"/>
      <c r="QK3" s="25"/>
      <c r="QL3" s="25"/>
      <c r="QM3" s="25"/>
      <c r="QN3" s="25"/>
      <c r="QO3" s="25"/>
      <c r="QP3" s="25"/>
      <c r="QQ3" s="25"/>
      <c r="QR3" s="25"/>
      <c r="QS3" s="25"/>
      <c r="QT3" s="25"/>
      <c r="QU3" s="25"/>
      <c r="QV3" s="25"/>
      <c r="QW3" s="25"/>
      <c r="QX3" s="25"/>
      <c r="QY3" s="25"/>
      <c r="QZ3" s="25"/>
      <c r="RA3" s="25"/>
      <c r="RB3" s="25"/>
      <c r="RC3" s="25"/>
      <c r="RD3" s="25"/>
      <c r="RE3" s="25"/>
      <c r="RF3" s="25"/>
      <c r="RG3" s="25"/>
      <c r="RH3" s="25"/>
      <c r="RI3" s="25"/>
      <c r="RJ3" s="25"/>
      <c r="RK3" s="25"/>
      <c r="RL3" s="25"/>
      <c r="RM3" s="25"/>
      <c r="RN3" s="25"/>
      <c r="RO3" s="25"/>
      <c r="RP3" s="25"/>
      <c r="RQ3" s="25"/>
      <c r="RR3" s="25"/>
      <c r="RS3" s="25"/>
      <c r="RT3" s="25"/>
      <c r="RU3" s="25"/>
      <c r="RV3" s="25"/>
      <c r="RW3" s="25"/>
      <c r="RX3" s="25"/>
      <c r="RY3" s="25"/>
      <c r="RZ3" s="25"/>
      <c r="SA3" s="25"/>
      <c r="SB3" s="25"/>
      <c r="SC3" s="25"/>
      <c r="SD3" s="25"/>
      <c r="SE3" s="25"/>
      <c r="SF3" s="25"/>
      <c r="SG3" s="25"/>
      <c r="SH3" s="25"/>
      <c r="SI3" s="25"/>
      <c r="SJ3" s="25"/>
      <c r="SK3" s="25"/>
      <c r="SL3" s="25"/>
      <c r="SM3" s="25"/>
      <c r="SN3" s="25"/>
      <c r="SO3" s="25"/>
      <c r="SP3" s="25"/>
      <c r="SQ3" s="25"/>
      <c r="SR3" s="25"/>
      <c r="SS3" s="25"/>
      <c r="ST3" s="25"/>
      <c r="SU3" s="25"/>
      <c r="SV3" s="25"/>
      <c r="SW3" s="25"/>
      <c r="SX3" s="25"/>
      <c r="SY3" s="25"/>
      <c r="SZ3" s="25"/>
      <c r="TA3" s="25"/>
      <c r="TB3" s="25"/>
      <c r="TC3" s="25"/>
      <c r="TD3" s="25"/>
      <c r="TE3" s="25"/>
      <c r="TF3" s="25"/>
      <c r="TG3" s="25"/>
      <c r="TH3" s="25"/>
      <c r="TI3" s="25"/>
      <c r="TJ3" s="25"/>
      <c r="TK3" s="25"/>
      <c r="TL3" s="25"/>
      <c r="TM3" s="25"/>
      <c r="TN3" s="25"/>
      <c r="TO3" s="25"/>
      <c r="TP3" s="25"/>
      <c r="TQ3" s="25"/>
      <c r="TR3" s="25"/>
      <c r="TS3" s="25"/>
      <c r="TT3" s="25"/>
      <c r="TU3" s="25"/>
      <c r="TV3" s="25"/>
      <c r="TW3" s="25"/>
      <c r="TX3" s="25"/>
      <c r="TY3" s="25"/>
      <c r="TZ3" s="25"/>
      <c r="UA3" s="25"/>
      <c r="UB3" s="25"/>
      <c r="UC3" s="25"/>
      <c r="UD3" s="25"/>
      <c r="UE3" s="25"/>
      <c r="UF3" s="25"/>
      <c r="UG3" s="25"/>
      <c r="UH3" s="25"/>
      <c r="UI3" s="25"/>
      <c r="UJ3" s="25"/>
      <c r="UK3" s="25"/>
      <c r="UL3" s="25"/>
      <c r="UM3" s="25"/>
      <c r="UN3" s="25"/>
      <c r="UO3" s="25"/>
      <c r="UP3" s="25"/>
      <c r="UQ3" s="25"/>
      <c r="UR3" s="25"/>
      <c r="US3" s="25"/>
      <c r="UT3" s="25"/>
      <c r="UU3" s="25"/>
      <c r="UV3" s="25"/>
      <c r="UW3" s="25"/>
      <c r="UX3" s="25"/>
      <c r="UY3" s="25"/>
      <c r="UZ3" s="25"/>
      <c r="VA3" s="25"/>
      <c r="VB3" s="25"/>
      <c r="VC3" s="25"/>
      <c r="VD3" s="25"/>
      <c r="VE3" s="25"/>
      <c r="VF3" s="25"/>
      <c r="VG3" s="25"/>
      <c r="VH3" s="25"/>
      <c r="VI3" s="25"/>
      <c r="VJ3" s="25"/>
      <c r="VK3" s="25"/>
      <c r="VL3" s="25"/>
      <c r="VM3" s="25"/>
      <c r="VN3" s="25"/>
      <c r="VO3" s="25"/>
      <c r="VP3" s="25"/>
      <c r="VQ3" s="25"/>
      <c r="VR3" s="25"/>
      <c r="VS3" s="25"/>
      <c r="VT3" s="25"/>
      <c r="VU3" s="25"/>
      <c r="VV3" s="25"/>
      <c r="VW3" s="25"/>
      <c r="VX3" s="25"/>
      <c r="VY3" s="25"/>
      <c r="VZ3" s="25"/>
      <c r="WA3" s="25"/>
      <c r="WB3" s="25"/>
      <c r="WC3" s="25"/>
      <c r="WD3" s="25"/>
      <c r="WE3" s="25"/>
      <c r="WF3" s="25"/>
      <c r="WG3" s="25"/>
      <c r="WH3" s="25"/>
      <c r="WI3" s="25"/>
      <c r="WJ3" s="25"/>
      <c r="WK3" s="25"/>
      <c r="WL3" s="25"/>
      <c r="WM3" s="25"/>
      <c r="WN3" s="25"/>
      <c r="WO3" s="25"/>
      <c r="WP3" s="25"/>
      <c r="WQ3" s="25"/>
      <c r="WR3" s="25"/>
      <c r="WS3" s="25"/>
      <c r="WT3" s="25"/>
      <c r="WU3" s="25"/>
      <c r="WV3" s="25"/>
      <c r="WW3" s="25"/>
      <c r="WX3" s="25"/>
      <c r="WY3" s="25"/>
      <c r="WZ3" s="25"/>
      <c r="XA3" s="25"/>
      <c r="XB3" s="25"/>
      <c r="XC3" s="25"/>
      <c r="XD3" s="25"/>
      <c r="XE3" s="25"/>
      <c r="XF3" s="25"/>
      <c r="XG3" s="25"/>
      <c r="XH3" s="25"/>
      <c r="XI3" s="25"/>
      <c r="XJ3" s="25"/>
      <c r="XK3" s="25"/>
      <c r="XL3" s="25"/>
      <c r="XM3" s="25"/>
      <c r="XN3" s="25"/>
      <c r="XO3" s="25"/>
      <c r="XP3" s="25"/>
      <c r="XQ3" s="25"/>
      <c r="XR3" s="25"/>
      <c r="XS3" s="25"/>
      <c r="XT3" s="25"/>
      <c r="XU3" s="25"/>
      <c r="XV3" s="25"/>
      <c r="XW3" s="25"/>
      <c r="XX3" s="25"/>
      <c r="XY3" s="25"/>
      <c r="XZ3" s="25"/>
      <c r="YA3" s="25"/>
      <c r="YB3" s="25"/>
      <c r="YC3" s="25"/>
      <c r="YD3" s="25"/>
      <c r="YE3" s="25"/>
      <c r="YF3" s="25"/>
      <c r="YG3" s="25"/>
      <c r="YH3" s="25"/>
      <c r="YI3" s="25"/>
      <c r="YJ3" s="25"/>
      <c r="YK3" s="25"/>
      <c r="YL3" s="25"/>
      <c r="YM3" s="25"/>
      <c r="YN3" s="25"/>
      <c r="YO3" s="25"/>
      <c r="YP3" s="25"/>
      <c r="YQ3" s="25"/>
      <c r="YR3" s="25"/>
      <c r="YS3" s="25"/>
      <c r="YT3" s="25"/>
      <c r="YU3" s="25"/>
      <c r="YV3" s="25"/>
      <c r="YW3" s="25"/>
      <c r="YX3" s="25"/>
      <c r="YY3" s="25"/>
      <c r="YZ3" s="25"/>
      <c r="ZA3" s="25"/>
      <c r="ZB3" s="25"/>
      <c r="ZC3" s="25"/>
      <c r="ZD3" s="25"/>
      <c r="ZE3" s="25"/>
      <c r="ZF3" s="25"/>
      <c r="ZG3" s="25"/>
      <c r="ZH3" s="25"/>
      <c r="ZI3" s="25"/>
      <c r="ZJ3" s="25"/>
      <c r="ZK3" s="25"/>
      <c r="ZL3" s="25"/>
      <c r="ZM3" s="25"/>
      <c r="ZN3" s="25"/>
      <c r="ZO3" s="25"/>
      <c r="ZP3" s="25"/>
      <c r="ZQ3" s="25"/>
      <c r="ZR3" s="25"/>
      <c r="ZS3" s="25"/>
      <c r="ZT3" s="25"/>
      <c r="ZU3" s="25"/>
      <c r="ZV3" s="25"/>
      <c r="ZW3" s="25"/>
      <c r="ZX3" s="25"/>
      <c r="ZY3" s="25"/>
      <c r="ZZ3" s="25"/>
      <c r="AAA3" s="25"/>
      <c r="AAB3" s="25"/>
      <c r="AAC3" s="25"/>
      <c r="AAD3" s="25"/>
      <c r="AAE3" s="25"/>
      <c r="AAF3" s="25"/>
      <c r="AAG3" s="25"/>
      <c r="AAH3" s="25"/>
      <c r="AAI3" s="25"/>
      <c r="AAJ3" s="25"/>
      <c r="AAK3" s="25"/>
      <c r="AAL3" s="25"/>
      <c r="AAM3" s="25"/>
      <c r="AAN3" s="25"/>
      <c r="AAO3" s="25"/>
      <c r="AAP3" s="25"/>
      <c r="AAQ3" s="25"/>
      <c r="AAR3" s="25"/>
      <c r="AAS3" s="25"/>
      <c r="AAT3" s="25"/>
      <c r="AAU3" s="25"/>
      <c r="AAV3" s="25"/>
      <c r="AAW3" s="25"/>
      <c r="AAX3" s="25"/>
      <c r="AAY3" s="25"/>
      <c r="AAZ3" s="25"/>
      <c r="ABA3" s="25"/>
      <c r="ABB3" s="25"/>
      <c r="ABC3" s="25"/>
      <c r="ABD3" s="25"/>
      <c r="ABE3" s="25"/>
      <c r="ABF3" s="25"/>
      <c r="ABG3" s="25"/>
      <c r="ABH3" s="25"/>
      <c r="ABI3" s="25"/>
      <c r="ABJ3" s="25"/>
      <c r="ABK3" s="25"/>
      <c r="ABL3" s="25"/>
      <c r="ABM3" s="25"/>
      <c r="ABN3" s="25"/>
      <c r="ABO3" s="25"/>
      <c r="ABP3" s="25"/>
      <c r="ABQ3" s="25"/>
      <c r="ABR3" s="25"/>
      <c r="ABS3" s="25"/>
      <c r="ABT3" s="25"/>
      <c r="ABU3" s="25"/>
      <c r="ABV3" s="25"/>
      <c r="ABW3" s="25"/>
      <c r="ABX3" s="25"/>
      <c r="ABY3" s="25"/>
      <c r="ABZ3" s="25"/>
      <c r="ACA3" s="25"/>
      <c r="ACB3" s="25"/>
      <c r="ACC3" s="25"/>
      <c r="ACD3" s="25"/>
      <c r="ACE3" s="25"/>
      <c r="ACF3" s="25"/>
      <c r="ACG3" s="25"/>
      <c r="ACH3" s="25"/>
      <c r="ACI3" s="25"/>
      <c r="ACJ3" s="25"/>
      <c r="ACK3" s="25"/>
      <c r="ACL3" s="25"/>
      <c r="ACM3" s="25"/>
      <c r="ACN3" s="25"/>
      <c r="ACO3" s="25"/>
      <c r="ACP3" s="25"/>
      <c r="ACQ3" s="25"/>
      <c r="ACR3" s="25"/>
      <c r="ACS3" s="25"/>
      <c r="ACT3" s="25"/>
      <c r="ACU3" s="25"/>
      <c r="ACV3" s="25"/>
      <c r="ACW3" s="25"/>
      <c r="ACX3" s="25"/>
      <c r="ACY3" s="25"/>
      <c r="ACZ3" s="25"/>
      <c r="ADA3" s="25"/>
      <c r="ADB3" s="25"/>
      <c r="ADC3" s="25"/>
      <c r="ADD3" s="25"/>
      <c r="ADE3" s="25"/>
      <c r="ADF3" s="25"/>
      <c r="ADG3" s="25"/>
      <c r="ADH3" s="25"/>
      <c r="ADI3" s="25"/>
      <c r="ADJ3" s="25"/>
      <c r="ADK3" s="25"/>
      <c r="ADL3" s="25"/>
      <c r="ADM3" s="25"/>
      <c r="ADN3" s="25"/>
      <c r="ADO3" s="25"/>
      <c r="ADP3" s="25"/>
      <c r="ADQ3" s="25"/>
      <c r="ADR3" s="25"/>
      <c r="ADS3" s="25"/>
      <c r="ADT3" s="25"/>
      <c r="ADU3" s="25"/>
      <c r="ADV3" s="25"/>
      <c r="ADW3" s="25"/>
      <c r="ADX3" s="25"/>
      <c r="ADY3" s="25"/>
      <c r="ADZ3" s="25"/>
      <c r="AEA3" s="25"/>
      <c r="AEB3" s="25"/>
      <c r="AEC3" s="25"/>
      <c r="AED3" s="25"/>
      <c r="AEE3" s="25"/>
      <c r="AEF3" s="25"/>
      <c r="AEG3" s="25"/>
      <c r="AEH3" s="25"/>
      <c r="AEI3" s="25"/>
      <c r="AEJ3" s="25"/>
      <c r="AEK3" s="25"/>
      <c r="AEL3" s="25"/>
      <c r="AEM3" s="25"/>
      <c r="AEN3" s="25"/>
      <c r="AEO3" s="25"/>
      <c r="AEP3" s="25"/>
      <c r="AEQ3" s="25"/>
      <c r="AER3" s="25"/>
      <c r="AES3" s="25"/>
      <c r="AET3" s="25"/>
      <c r="AEU3" s="25"/>
      <c r="AEV3" s="25"/>
      <c r="AEW3" s="25"/>
      <c r="AEX3" s="25"/>
      <c r="AEY3" s="25"/>
      <c r="AEZ3" s="25"/>
      <c r="AFA3" s="25"/>
      <c r="AFB3" s="25"/>
      <c r="AFC3" s="25"/>
      <c r="AFD3" s="25"/>
      <c r="AFE3" s="25"/>
      <c r="AFF3" s="25"/>
      <c r="AFG3" s="25"/>
      <c r="AFH3" s="25"/>
      <c r="AFI3" s="25"/>
      <c r="AFJ3" s="25"/>
      <c r="AFK3" s="25"/>
      <c r="AFL3" s="25"/>
      <c r="AFM3" s="25"/>
      <c r="AFN3" s="25"/>
      <c r="AFO3" s="25"/>
      <c r="AFP3" s="25"/>
      <c r="AFQ3" s="25"/>
      <c r="AFR3" s="25"/>
      <c r="AFS3" s="25"/>
      <c r="AFT3" s="25"/>
      <c r="AFU3" s="25"/>
      <c r="AFV3" s="25"/>
      <c r="AFW3" s="25"/>
      <c r="AFX3" s="25"/>
      <c r="AFY3" s="25"/>
      <c r="AFZ3" s="25"/>
      <c r="AGA3" s="25"/>
      <c r="AGB3" s="25"/>
      <c r="AGC3" s="25"/>
      <c r="AGD3" s="25"/>
      <c r="AGE3" s="25"/>
      <c r="AGF3" s="25"/>
      <c r="AGG3" s="25"/>
      <c r="AGH3" s="25"/>
      <c r="AGI3" s="25"/>
      <c r="AGJ3" s="25"/>
      <c r="AGK3" s="25"/>
      <c r="AGL3" s="25"/>
      <c r="AGM3" s="25"/>
      <c r="AGN3" s="25"/>
      <c r="AGO3" s="25"/>
      <c r="AGP3" s="25"/>
      <c r="AGQ3" s="25"/>
      <c r="AGR3" s="25"/>
      <c r="AGS3" s="25"/>
      <c r="AGT3" s="25"/>
      <c r="AGU3" s="25"/>
      <c r="AGV3" s="25"/>
      <c r="AGW3" s="25"/>
      <c r="AGX3" s="25"/>
      <c r="AGY3" s="25"/>
      <c r="AGZ3" s="25"/>
      <c r="AHA3" s="25"/>
      <c r="AHB3" s="25"/>
      <c r="AHC3" s="25"/>
      <c r="AHD3" s="25"/>
      <c r="AHE3" s="25"/>
      <c r="AHF3" s="25"/>
      <c r="AHG3" s="25"/>
      <c r="AHH3" s="25"/>
      <c r="AHI3" s="25"/>
      <c r="AHJ3" s="25"/>
      <c r="AHK3" s="25"/>
      <c r="AHL3" s="25"/>
      <c r="AHM3" s="25"/>
      <c r="AHN3" s="25"/>
      <c r="AHO3" s="25"/>
      <c r="AHP3" s="25"/>
      <c r="AHQ3" s="25"/>
      <c r="AHR3" s="25"/>
      <c r="AHS3" s="25"/>
      <c r="AHT3" s="25"/>
      <c r="AHU3" s="25"/>
      <c r="AHV3" s="25"/>
      <c r="AHW3" s="25"/>
      <c r="AHX3" s="25"/>
      <c r="AHY3" s="25"/>
      <c r="AHZ3" s="25"/>
      <c r="AIA3" s="25"/>
      <c r="AIB3" s="25"/>
      <c r="AIC3" s="25"/>
      <c r="AID3" s="25"/>
      <c r="AIE3" s="25"/>
      <c r="AIF3" s="25"/>
      <c r="AIG3" s="25"/>
      <c r="AIH3" s="25"/>
      <c r="AII3" s="25"/>
      <c r="AIJ3" s="25"/>
      <c r="AIK3" s="25"/>
      <c r="AIL3" s="25"/>
      <c r="AIM3" s="25"/>
      <c r="AIN3" s="25"/>
      <c r="AIO3" s="25"/>
      <c r="AIP3" s="25"/>
      <c r="AIQ3" s="25"/>
      <c r="AIR3" s="25"/>
      <c r="AIS3" s="25"/>
      <c r="AIT3" s="25"/>
      <c r="AIU3" s="25"/>
      <c r="AIV3" s="25"/>
      <c r="AIW3" s="25"/>
      <c r="AIX3" s="25"/>
      <c r="AIY3" s="25"/>
      <c r="AIZ3" s="25"/>
      <c r="AJA3" s="25"/>
      <c r="AJB3" s="25"/>
      <c r="AJC3" s="25"/>
      <c r="AJD3" s="25"/>
      <c r="AJE3" s="25"/>
      <c r="AJF3" s="25"/>
      <c r="AJG3" s="25"/>
      <c r="AJH3" s="25"/>
      <c r="AJI3" s="25"/>
      <c r="AJJ3" s="25"/>
      <c r="AJK3" s="25"/>
      <c r="AJL3" s="25"/>
      <c r="AJM3" s="25"/>
      <c r="AJN3" s="25"/>
      <c r="AJO3" s="25"/>
      <c r="AJP3" s="25"/>
      <c r="AJQ3" s="25"/>
      <c r="AJR3" s="25"/>
      <c r="AJS3" s="25"/>
      <c r="AJT3" s="25"/>
      <c r="AJU3" s="25"/>
      <c r="AJV3" s="25"/>
      <c r="AJW3" s="25"/>
      <c r="AJX3" s="25"/>
      <c r="AJY3" s="25"/>
      <c r="AJZ3" s="25"/>
      <c r="AKA3" s="25"/>
      <c r="AKB3" s="25"/>
      <c r="AKC3" s="25"/>
      <c r="AKD3" s="25"/>
      <c r="AKE3" s="25"/>
      <c r="AKF3" s="25"/>
      <c r="AKG3" s="25"/>
      <c r="AKH3" s="25"/>
      <c r="AKI3" s="25"/>
      <c r="AKJ3" s="25"/>
      <c r="AKK3" s="25"/>
      <c r="AKL3" s="25"/>
      <c r="AKM3" s="25"/>
      <c r="AKN3" s="25"/>
      <c r="AKO3" s="25"/>
      <c r="AKP3" s="25"/>
      <c r="AKQ3" s="25"/>
      <c r="AKR3" s="25"/>
      <c r="AKS3" s="25"/>
      <c r="AKT3" s="25"/>
      <c r="AKU3" s="25"/>
      <c r="AKV3" s="25"/>
      <c r="AKW3" s="25"/>
      <c r="AKX3" s="25"/>
      <c r="AKY3" s="25"/>
      <c r="AKZ3" s="25"/>
      <c r="ALA3" s="25"/>
      <c r="ALB3" s="25"/>
      <c r="ALC3" s="25"/>
      <c r="ALD3" s="25"/>
      <c r="ALE3" s="25"/>
      <c r="ALF3" s="25"/>
      <c r="ALG3" s="25"/>
      <c r="ALH3" s="25"/>
      <c r="ALI3" s="25"/>
      <c r="ALJ3" s="25"/>
      <c r="ALK3" s="25"/>
      <c r="ALL3" s="25"/>
      <c r="ALM3" s="25"/>
      <c r="ALN3" s="25"/>
      <c r="ALO3" s="25"/>
      <c r="ALP3" s="25"/>
      <c r="ALQ3" s="25"/>
      <c r="ALR3" s="25"/>
      <c r="ALS3" s="25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</row>
    <row r="4" spans="1:1022" ht="15">
      <c r="A4" s="26" t="s">
        <v>159</v>
      </c>
      <c r="B4" s="30" t="s">
        <v>160</v>
      </c>
      <c r="C4" s="26"/>
      <c r="D4" s="26"/>
      <c r="E4" s="26"/>
      <c r="F4" s="2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5"/>
      <c r="RZ4" s="25"/>
      <c r="SA4" s="25"/>
      <c r="SB4" s="25"/>
      <c r="SC4" s="25"/>
      <c r="SD4" s="25"/>
      <c r="SE4" s="25"/>
      <c r="SF4" s="25"/>
      <c r="SG4" s="25"/>
      <c r="SH4" s="25"/>
      <c r="SI4" s="25"/>
      <c r="SJ4" s="25"/>
      <c r="SK4" s="25"/>
      <c r="SL4" s="25"/>
      <c r="SM4" s="25"/>
      <c r="SN4" s="25"/>
      <c r="SO4" s="25"/>
      <c r="SP4" s="25"/>
      <c r="SQ4" s="25"/>
      <c r="SR4" s="25"/>
      <c r="SS4" s="25"/>
      <c r="ST4" s="25"/>
      <c r="SU4" s="25"/>
      <c r="SV4" s="25"/>
      <c r="SW4" s="25"/>
      <c r="SX4" s="25"/>
      <c r="SY4" s="25"/>
      <c r="SZ4" s="25"/>
      <c r="TA4" s="25"/>
      <c r="TB4" s="25"/>
      <c r="TC4" s="25"/>
      <c r="TD4" s="25"/>
      <c r="TE4" s="25"/>
      <c r="TF4" s="25"/>
      <c r="TG4" s="25"/>
      <c r="TH4" s="25"/>
      <c r="TI4" s="25"/>
      <c r="TJ4" s="25"/>
      <c r="TK4" s="25"/>
      <c r="TL4" s="25"/>
      <c r="TM4" s="25"/>
      <c r="TN4" s="25"/>
      <c r="TO4" s="25"/>
      <c r="TP4" s="25"/>
      <c r="TQ4" s="25"/>
      <c r="TR4" s="25"/>
      <c r="TS4" s="25"/>
      <c r="TT4" s="25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 s="25"/>
      <c r="UL4" s="25"/>
      <c r="UM4" s="25"/>
      <c r="UN4" s="25"/>
      <c r="UO4" s="25"/>
      <c r="UP4" s="25"/>
      <c r="UQ4" s="25"/>
      <c r="UR4" s="25"/>
      <c r="US4" s="25"/>
      <c r="UT4" s="25"/>
      <c r="UU4" s="25"/>
      <c r="UV4" s="25"/>
      <c r="UW4" s="25"/>
      <c r="UX4" s="25"/>
      <c r="UY4" s="25"/>
      <c r="UZ4" s="25"/>
      <c r="VA4" s="25"/>
      <c r="VB4" s="25"/>
      <c r="VC4" s="25"/>
      <c r="VD4" s="25"/>
      <c r="VE4" s="25"/>
      <c r="VF4" s="25"/>
      <c r="VG4" s="25"/>
      <c r="VH4" s="25"/>
      <c r="VI4" s="25"/>
      <c r="VJ4" s="25"/>
      <c r="VK4" s="25"/>
      <c r="VL4" s="25"/>
      <c r="VM4" s="25"/>
      <c r="VN4" s="25"/>
      <c r="VO4" s="25"/>
      <c r="VP4" s="25"/>
      <c r="VQ4" s="25"/>
      <c r="VR4" s="25"/>
      <c r="VS4" s="25"/>
      <c r="VT4" s="25"/>
      <c r="VU4" s="25"/>
      <c r="VV4" s="25"/>
      <c r="VW4" s="25"/>
      <c r="VX4" s="25"/>
      <c r="VY4" s="25"/>
      <c r="VZ4" s="25"/>
      <c r="WA4" s="25"/>
      <c r="WB4" s="25"/>
      <c r="WC4" s="25"/>
      <c r="WD4" s="25"/>
      <c r="WE4" s="25"/>
      <c r="WF4" s="25"/>
      <c r="WG4" s="25"/>
      <c r="WH4" s="25"/>
      <c r="WI4" s="25"/>
      <c r="WJ4" s="25"/>
      <c r="WK4" s="25"/>
      <c r="WL4" s="25"/>
      <c r="WM4" s="25"/>
      <c r="WN4" s="25"/>
      <c r="WO4" s="25"/>
      <c r="WP4" s="25"/>
      <c r="WQ4" s="25"/>
      <c r="WR4" s="25"/>
      <c r="WS4" s="25"/>
      <c r="WT4" s="25"/>
      <c r="WU4" s="25"/>
      <c r="WV4" s="25"/>
      <c r="WW4" s="25"/>
      <c r="WX4" s="25"/>
      <c r="WY4" s="25"/>
      <c r="WZ4" s="25"/>
      <c r="XA4" s="25"/>
      <c r="XB4" s="25"/>
      <c r="XC4" s="25"/>
      <c r="XD4" s="25"/>
      <c r="XE4" s="25"/>
      <c r="XF4" s="25"/>
      <c r="XG4" s="25"/>
      <c r="XH4" s="25"/>
      <c r="XI4" s="25"/>
      <c r="XJ4" s="25"/>
      <c r="XK4" s="25"/>
      <c r="XL4" s="25"/>
      <c r="XM4" s="25"/>
      <c r="XN4" s="25"/>
      <c r="XO4" s="25"/>
      <c r="XP4" s="25"/>
      <c r="XQ4" s="25"/>
      <c r="XR4" s="25"/>
      <c r="XS4" s="25"/>
      <c r="XT4" s="25"/>
      <c r="XU4" s="25"/>
      <c r="XV4" s="25"/>
      <c r="XW4" s="25"/>
      <c r="XX4" s="25"/>
      <c r="XY4" s="25"/>
      <c r="XZ4" s="25"/>
      <c r="YA4" s="25"/>
      <c r="YB4" s="25"/>
      <c r="YC4" s="25"/>
      <c r="YD4" s="25"/>
      <c r="YE4" s="25"/>
      <c r="YF4" s="25"/>
      <c r="YG4" s="25"/>
      <c r="YH4" s="25"/>
      <c r="YI4" s="25"/>
      <c r="YJ4" s="25"/>
      <c r="YK4" s="25"/>
      <c r="YL4" s="25"/>
      <c r="YM4" s="25"/>
      <c r="YN4" s="25"/>
      <c r="YO4" s="25"/>
      <c r="YP4" s="25"/>
      <c r="YQ4" s="25"/>
      <c r="YR4" s="25"/>
      <c r="YS4" s="25"/>
      <c r="YT4" s="25"/>
      <c r="YU4" s="25"/>
      <c r="YV4" s="25"/>
      <c r="YW4" s="25"/>
      <c r="YX4" s="25"/>
      <c r="YY4" s="25"/>
      <c r="YZ4" s="25"/>
      <c r="ZA4" s="25"/>
      <c r="ZB4" s="25"/>
      <c r="ZC4" s="25"/>
      <c r="ZD4" s="25"/>
      <c r="ZE4" s="25"/>
      <c r="ZF4" s="25"/>
      <c r="ZG4" s="25"/>
      <c r="ZH4" s="25"/>
      <c r="ZI4" s="25"/>
      <c r="ZJ4" s="25"/>
      <c r="ZK4" s="25"/>
      <c r="ZL4" s="25"/>
      <c r="ZM4" s="25"/>
      <c r="ZN4" s="25"/>
      <c r="ZO4" s="25"/>
      <c r="ZP4" s="25"/>
      <c r="ZQ4" s="25"/>
      <c r="ZR4" s="25"/>
      <c r="ZS4" s="25"/>
      <c r="ZT4" s="25"/>
      <c r="ZU4" s="25"/>
      <c r="ZV4" s="25"/>
      <c r="ZW4" s="25"/>
      <c r="ZX4" s="25"/>
      <c r="ZY4" s="25"/>
      <c r="ZZ4" s="25"/>
      <c r="AAA4" s="25"/>
      <c r="AAB4" s="25"/>
      <c r="AAC4" s="25"/>
      <c r="AAD4" s="25"/>
      <c r="AAE4" s="25"/>
      <c r="AAF4" s="25"/>
      <c r="AAG4" s="25"/>
      <c r="AAH4" s="25"/>
      <c r="AAI4" s="25"/>
      <c r="AAJ4" s="25"/>
      <c r="AAK4" s="25"/>
      <c r="AAL4" s="25"/>
      <c r="AAM4" s="25"/>
      <c r="AAN4" s="25"/>
      <c r="AAO4" s="25"/>
      <c r="AAP4" s="25"/>
      <c r="AAQ4" s="25"/>
      <c r="AAR4" s="25"/>
      <c r="AAS4" s="25"/>
      <c r="AAT4" s="25"/>
      <c r="AAU4" s="25"/>
      <c r="AAV4" s="25"/>
      <c r="AAW4" s="25"/>
      <c r="AAX4" s="25"/>
      <c r="AAY4" s="25"/>
      <c r="AAZ4" s="25"/>
      <c r="ABA4" s="25"/>
      <c r="ABB4" s="25"/>
      <c r="ABC4" s="25"/>
      <c r="ABD4" s="25"/>
      <c r="ABE4" s="25"/>
      <c r="ABF4" s="25"/>
      <c r="ABG4" s="25"/>
      <c r="ABH4" s="25"/>
      <c r="ABI4" s="25"/>
      <c r="ABJ4" s="25"/>
      <c r="ABK4" s="25"/>
      <c r="ABL4" s="25"/>
      <c r="ABM4" s="25"/>
      <c r="ABN4" s="25"/>
      <c r="ABO4" s="25"/>
      <c r="ABP4" s="25"/>
      <c r="ABQ4" s="25"/>
      <c r="ABR4" s="25"/>
      <c r="ABS4" s="25"/>
      <c r="ABT4" s="25"/>
      <c r="ABU4" s="25"/>
      <c r="ABV4" s="25"/>
      <c r="ABW4" s="25"/>
      <c r="ABX4" s="25"/>
      <c r="ABY4" s="25"/>
      <c r="ABZ4" s="25"/>
      <c r="ACA4" s="25"/>
      <c r="ACB4" s="25"/>
      <c r="ACC4" s="25"/>
      <c r="ACD4" s="25"/>
      <c r="ACE4" s="25"/>
      <c r="ACF4" s="25"/>
      <c r="ACG4" s="25"/>
      <c r="ACH4" s="25"/>
      <c r="ACI4" s="25"/>
      <c r="ACJ4" s="25"/>
      <c r="ACK4" s="25"/>
      <c r="ACL4" s="25"/>
      <c r="ACM4" s="25"/>
      <c r="ACN4" s="25"/>
      <c r="ACO4" s="25"/>
      <c r="ACP4" s="25"/>
      <c r="ACQ4" s="25"/>
      <c r="ACR4" s="25"/>
      <c r="ACS4" s="25"/>
      <c r="ACT4" s="25"/>
      <c r="ACU4" s="25"/>
      <c r="ACV4" s="25"/>
      <c r="ACW4" s="25"/>
      <c r="ACX4" s="25"/>
      <c r="ACY4" s="25"/>
      <c r="ACZ4" s="25"/>
      <c r="ADA4" s="25"/>
      <c r="ADB4" s="25"/>
      <c r="ADC4" s="25"/>
      <c r="ADD4" s="25"/>
      <c r="ADE4" s="25"/>
      <c r="ADF4" s="25"/>
      <c r="ADG4" s="25"/>
      <c r="ADH4" s="25"/>
      <c r="ADI4" s="25"/>
      <c r="ADJ4" s="25"/>
      <c r="ADK4" s="25"/>
      <c r="ADL4" s="25"/>
      <c r="ADM4" s="25"/>
      <c r="ADN4" s="25"/>
      <c r="ADO4" s="25"/>
      <c r="ADP4" s="25"/>
      <c r="ADQ4" s="25"/>
      <c r="ADR4" s="25"/>
      <c r="ADS4" s="25"/>
      <c r="ADT4" s="25"/>
      <c r="ADU4" s="25"/>
      <c r="ADV4" s="25"/>
      <c r="ADW4" s="25"/>
      <c r="ADX4" s="25"/>
      <c r="ADY4" s="25"/>
      <c r="ADZ4" s="25"/>
      <c r="AEA4" s="25"/>
      <c r="AEB4" s="25"/>
      <c r="AEC4" s="25"/>
      <c r="AED4" s="25"/>
      <c r="AEE4" s="25"/>
      <c r="AEF4" s="25"/>
      <c r="AEG4" s="25"/>
      <c r="AEH4" s="25"/>
      <c r="AEI4" s="25"/>
      <c r="AEJ4" s="25"/>
      <c r="AEK4" s="25"/>
      <c r="AEL4" s="25"/>
      <c r="AEM4" s="25"/>
      <c r="AEN4" s="25"/>
      <c r="AEO4" s="25"/>
      <c r="AEP4" s="25"/>
      <c r="AEQ4" s="25"/>
      <c r="AER4" s="25"/>
      <c r="AES4" s="25"/>
      <c r="AET4" s="25"/>
      <c r="AEU4" s="25"/>
      <c r="AEV4" s="25"/>
      <c r="AEW4" s="25"/>
      <c r="AEX4" s="25"/>
      <c r="AEY4" s="25"/>
      <c r="AEZ4" s="25"/>
      <c r="AFA4" s="25"/>
      <c r="AFB4" s="25"/>
      <c r="AFC4" s="25"/>
      <c r="AFD4" s="25"/>
      <c r="AFE4" s="25"/>
      <c r="AFF4" s="25"/>
      <c r="AFG4" s="25"/>
      <c r="AFH4" s="25"/>
      <c r="AFI4" s="25"/>
      <c r="AFJ4" s="25"/>
      <c r="AFK4" s="25"/>
      <c r="AFL4" s="25"/>
      <c r="AFM4" s="25"/>
      <c r="AFN4" s="25"/>
      <c r="AFO4" s="25"/>
      <c r="AFP4" s="25"/>
      <c r="AFQ4" s="25"/>
      <c r="AFR4" s="25"/>
      <c r="AFS4" s="25"/>
      <c r="AFT4" s="25"/>
      <c r="AFU4" s="25"/>
      <c r="AFV4" s="25"/>
      <c r="AFW4" s="25"/>
      <c r="AFX4" s="25"/>
      <c r="AFY4" s="25"/>
      <c r="AFZ4" s="25"/>
      <c r="AGA4" s="25"/>
      <c r="AGB4" s="25"/>
      <c r="AGC4" s="25"/>
      <c r="AGD4" s="25"/>
      <c r="AGE4" s="25"/>
      <c r="AGF4" s="25"/>
      <c r="AGG4" s="25"/>
      <c r="AGH4" s="25"/>
      <c r="AGI4" s="25"/>
      <c r="AGJ4" s="25"/>
      <c r="AGK4" s="25"/>
      <c r="AGL4" s="25"/>
      <c r="AGM4" s="25"/>
      <c r="AGN4" s="25"/>
      <c r="AGO4" s="25"/>
      <c r="AGP4" s="25"/>
      <c r="AGQ4" s="25"/>
      <c r="AGR4" s="25"/>
      <c r="AGS4" s="25"/>
      <c r="AGT4" s="25"/>
      <c r="AGU4" s="25"/>
      <c r="AGV4" s="25"/>
      <c r="AGW4" s="25"/>
      <c r="AGX4" s="25"/>
      <c r="AGY4" s="25"/>
      <c r="AGZ4" s="25"/>
      <c r="AHA4" s="25"/>
      <c r="AHB4" s="25"/>
      <c r="AHC4" s="25"/>
      <c r="AHD4" s="25"/>
      <c r="AHE4" s="25"/>
      <c r="AHF4" s="25"/>
      <c r="AHG4" s="25"/>
      <c r="AHH4" s="25"/>
      <c r="AHI4" s="25"/>
      <c r="AHJ4" s="25"/>
      <c r="AHK4" s="25"/>
      <c r="AHL4" s="25"/>
      <c r="AHM4" s="25"/>
      <c r="AHN4" s="25"/>
      <c r="AHO4" s="25"/>
      <c r="AHP4" s="25"/>
      <c r="AHQ4" s="25"/>
      <c r="AHR4" s="25"/>
      <c r="AHS4" s="25"/>
      <c r="AHT4" s="25"/>
      <c r="AHU4" s="25"/>
      <c r="AHV4" s="25"/>
      <c r="AHW4" s="25"/>
      <c r="AHX4" s="25"/>
      <c r="AHY4" s="25"/>
      <c r="AHZ4" s="25"/>
      <c r="AIA4" s="25"/>
      <c r="AIB4" s="25"/>
      <c r="AIC4" s="25"/>
      <c r="AID4" s="25"/>
      <c r="AIE4" s="25"/>
      <c r="AIF4" s="25"/>
      <c r="AIG4" s="25"/>
      <c r="AIH4" s="25"/>
      <c r="AII4" s="25"/>
      <c r="AIJ4" s="25"/>
      <c r="AIK4" s="25"/>
      <c r="AIL4" s="25"/>
      <c r="AIM4" s="25"/>
      <c r="AIN4" s="25"/>
      <c r="AIO4" s="25"/>
      <c r="AIP4" s="25"/>
      <c r="AIQ4" s="25"/>
      <c r="AIR4" s="25"/>
      <c r="AIS4" s="25"/>
      <c r="AIT4" s="25"/>
      <c r="AIU4" s="25"/>
      <c r="AIV4" s="25"/>
      <c r="AIW4" s="25"/>
      <c r="AIX4" s="25"/>
      <c r="AIY4" s="25"/>
      <c r="AIZ4" s="25"/>
      <c r="AJA4" s="25"/>
      <c r="AJB4" s="25"/>
      <c r="AJC4" s="25"/>
      <c r="AJD4" s="25"/>
      <c r="AJE4" s="25"/>
      <c r="AJF4" s="25"/>
      <c r="AJG4" s="25"/>
      <c r="AJH4" s="25"/>
      <c r="AJI4" s="25"/>
      <c r="AJJ4" s="25"/>
      <c r="AJK4" s="25"/>
      <c r="AJL4" s="25"/>
      <c r="AJM4" s="25"/>
      <c r="AJN4" s="25"/>
      <c r="AJO4" s="25"/>
      <c r="AJP4" s="25"/>
      <c r="AJQ4" s="25"/>
      <c r="AJR4" s="25"/>
      <c r="AJS4" s="25"/>
      <c r="AJT4" s="25"/>
      <c r="AJU4" s="25"/>
      <c r="AJV4" s="25"/>
      <c r="AJW4" s="25"/>
      <c r="AJX4" s="25"/>
      <c r="AJY4" s="25"/>
      <c r="AJZ4" s="25"/>
      <c r="AKA4" s="25"/>
      <c r="AKB4" s="25"/>
      <c r="AKC4" s="25"/>
      <c r="AKD4" s="25"/>
      <c r="AKE4" s="25"/>
      <c r="AKF4" s="25"/>
      <c r="AKG4" s="25"/>
      <c r="AKH4" s="25"/>
      <c r="AKI4" s="25"/>
      <c r="AKJ4" s="25"/>
      <c r="AKK4" s="25"/>
      <c r="AKL4" s="25"/>
      <c r="AKM4" s="25"/>
      <c r="AKN4" s="25"/>
      <c r="AKO4" s="25"/>
      <c r="AKP4" s="25"/>
      <c r="AKQ4" s="25"/>
      <c r="AKR4" s="25"/>
      <c r="AKS4" s="25"/>
      <c r="AKT4" s="25"/>
      <c r="AKU4" s="25"/>
      <c r="AKV4" s="25"/>
      <c r="AKW4" s="25"/>
      <c r="AKX4" s="25"/>
      <c r="AKY4" s="25"/>
      <c r="AKZ4" s="25"/>
      <c r="ALA4" s="25"/>
      <c r="ALB4" s="25"/>
      <c r="ALC4" s="25"/>
      <c r="ALD4" s="25"/>
      <c r="ALE4" s="25"/>
      <c r="ALF4" s="25"/>
      <c r="ALG4" s="25"/>
      <c r="ALH4" s="25"/>
      <c r="ALI4" s="25"/>
      <c r="ALJ4" s="25"/>
      <c r="ALK4" s="25"/>
      <c r="ALL4" s="25"/>
      <c r="ALM4" s="25"/>
      <c r="ALN4" s="25"/>
      <c r="ALO4" s="25"/>
      <c r="ALP4" s="25"/>
      <c r="ALQ4" s="25"/>
      <c r="ALR4" s="25"/>
      <c r="ALS4" s="25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</row>
    <row r="5" spans="1:1022" ht="15">
      <c r="A5" s="26"/>
      <c r="B5" s="30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</row>
    <row r="6" spans="1:1022" ht="15">
      <c r="A6" s="26"/>
      <c r="B6" s="31" t="s">
        <v>17</v>
      </c>
      <c r="C6" s="26" t="s">
        <v>161</v>
      </c>
      <c r="D6" s="26"/>
      <c r="E6" s="26"/>
      <c r="F6" s="26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  <c r="KB6" s="25"/>
      <c r="KC6" s="25"/>
      <c r="KD6" s="25"/>
      <c r="KE6" s="25"/>
      <c r="KF6" s="25"/>
      <c r="KG6" s="25"/>
      <c r="KH6" s="25"/>
      <c r="KI6" s="25"/>
      <c r="KJ6" s="25"/>
      <c r="KK6" s="25"/>
      <c r="KL6" s="25"/>
      <c r="KM6" s="25"/>
      <c r="KN6" s="25"/>
      <c r="KO6" s="25"/>
      <c r="KP6" s="25"/>
      <c r="KQ6" s="25"/>
      <c r="KR6" s="25"/>
      <c r="KS6" s="25"/>
      <c r="KT6" s="25"/>
      <c r="KU6" s="25"/>
      <c r="KV6" s="25"/>
      <c r="KW6" s="25"/>
      <c r="KX6" s="25"/>
      <c r="KY6" s="25"/>
      <c r="KZ6" s="25"/>
      <c r="LA6" s="25"/>
      <c r="LB6" s="25"/>
      <c r="LC6" s="25"/>
      <c r="LD6" s="25"/>
      <c r="LE6" s="25"/>
      <c r="LF6" s="25"/>
      <c r="LG6" s="25"/>
      <c r="LH6" s="25"/>
      <c r="LI6" s="25"/>
      <c r="LJ6" s="25"/>
      <c r="LK6" s="25"/>
      <c r="LL6" s="25"/>
      <c r="LM6" s="25"/>
      <c r="LN6" s="25"/>
      <c r="LO6" s="25"/>
      <c r="LP6" s="25"/>
      <c r="LQ6" s="25"/>
      <c r="LR6" s="25"/>
      <c r="LS6" s="25"/>
      <c r="LT6" s="25"/>
      <c r="LU6" s="25"/>
      <c r="LV6" s="25"/>
      <c r="LW6" s="25"/>
      <c r="LX6" s="25"/>
      <c r="LY6" s="25"/>
      <c r="LZ6" s="25"/>
      <c r="MA6" s="25"/>
      <c r="MB6" s="25"/>
      <c r="MC6" s="25"/>
      <c r="MD6" s="25"/>
      <c r="ME6" s="25"/>
      <c r="MF6" s="25"/>
      <c r="MG6" s="25"/>
      <c r="MH6" s="25"/>
      <c r="MI6" s="25"/>
      <c r="MJ6" s="25"/>
      <c r="MK6" s="25"/>
      <c r="ML6" s="25"/>
      <c r="MM6" s="25"/>
      <c r="MN6" s="25"/>
      <c r="MO6" s="25"/>
      <c r="MP6" s="25"/>
      <c r="MQ6" s="25"/>
      <c r="MR6" s="25"/>
      <c r="MS6" s="25"/>
      <c r="MT6" s="25"/>
      <c r="MU6" s="25"/>
      <c r="MV6" s="25"/>
      <c r="MW6" s="25"/>
      <c r="MX6" s="25"/>
      <c r="MY6" s="25"/>
      <c r="MZ6" s="25"/>
      <c r="NA6" s="25"/>
      <c r="NB6" s="25"/>
      <c r="NC6" s="25"/>
      <c r="ND6" s="25"/>
      <c r="NE6" s="25"/>
      <c r="NF6" s="25"/>
      <c r="NG6" s="25"/>
      <c r="NH6" s="25"/>
      <c r="NI6" s="25"/>
      <c r="NJ6" s="25"/>
      <c r="NK6" s="25"/>
      <c r="NL6" s="25"/>
      <c r="NM6" s="25"/>
      <c r="NN6" s="25"/>
      <c r="NO6" s="25"/>
      <c r="NP6" s="25"/>
      <c r="NQ6" s="25"/>
      <c r="NR6" s="25"/>
      <c r="NS6" s="25"/>
      <c r="NT6" s="25"/>
      <c r="NU6" s="25"/>
      <c r="NV6" s="25"/>
      <c r="NW6" s="25"/>
      <c r="NX6" s="25"/>
      <c r="NY6" s="25"/>
      <c r="NZ6" s="25"/>
      <c r="OA6" s="25"/>
      <c r="OB6" s="25"/>
      <c r="OC6" s="25"/>
      <c r="OD6" s="25"/>
      <c r="OE6" s="25"/>
      <c r="OF6" s="25"/>
      <c r="OG6" s="25"/>
      <c r="OH6" s="25"/>
      <c r="OI6" s="25"/>
      <c r="OJ6" s="25"/>
      <c r="OK6" s="25"/>
      <c r="OL6" s="25"/>
      <c r="OM6" s="25"/>
      <c r="ON6" s="25"/>
      <c r="OO6" s="25"/>
      <c r="OP6" s="25"/>
      <c r="OQ6" s="25"/>
      <c r="OR6" s="25"/>
      <c r="OS6" s="25"/>
      <c r="OT6" s="25"/>
      <c r="OU6" s="25"/>
      <c r="OV6" s="25"/>
      <c r="OW6" s="25"/>
      <c r="OX6" s="25"/>
      <c r="OY6" s="25"/>
      <c r="OZ6" s="25"/>
      <c r="PA6" s="25"/>
      <c r="PB6" s="25"/>
      <c r="PC6" s="25"/>
      <c r="PD6" s="25"/>
      <c r="PE6" s="25"/>
      <c r="PF6" s="25"/>
      <c r="PG6" s="25"/>
      <c r="PH6" s="25"/>
      <c r="PI6" s="25"/>
      <c r="PJ6" s="25"/>
      <c r="PK6" s="25"/>
      <c r="PL6" s="25"/>
      <c r="PM6" s="25"/>
      <c r="PN6" s="25"/>
      <c r="PO6" s="25"/>
      <c r="PP6" s="25"/>
      <c r="PQ6" s="25"/>
      <c r="PR6" s="25"/>
      <c r="PS6" s="25"/>
      <c r="PT6" s="25"/>
      <c r="PU6" s="25"/>
      <c r="PV6" s="25"/>
      <c r="PW6" s="25"/>
      <c r="PX6" s="25"/>
      <c r="PY6" s="25"/>
      <c r="PZ6" s="25"/>
      <c r="QA6" s="25"/>
      <c r="QB6" s="25"/>
      <c r="QC6" s="25"/>
      <c r="QD6" s="25"/>
      <c r="QE6" s="25"/>
      <c r="QF6" s="25"/>
      <c r="QG6" s="25"/>
      <c r="QH6" s="25"/>
      <c r="QI6" s="25"/>
      <c r="QJ6" s="25"/>
      <c r="QK6" s="25"/>
      <c r="QL6" s="25"/>
      <c r="QM6" s="25"/>
      <c r="QN6" s="25"/>
      <c r="QO6" s="25"/>
      <c r="QP6" s="25"/>
      <c r="QQ6" s="25"/>
      <c r="QR6" s="25"/>
      <c r="QS6" s="25"/>
      <c r="QT6" s="25"/>
      <c r="QU6" s="25"/>
      <c r="QV6" s="25"/>
      <c r="QW6" s="25"/>
      <c r="QX6" s="25"/>
      <c r="QY6" s="25"/>
      <c r="QZ6" s="25"/>
      <c r="RA6" s="25"/>
      <c r="RB6" s="25"/>
      <c r="RC6" s="25"/>
      <c r="RD6" s="25"/>
      <c r="RE6" s="25"/>
      <c r="RF6" s="25"/>
      <c r="RG6" s="25"/>
      <c r="RH6" s="25"/>
      <c r="RI6" s="25"/>
      <c r="RJ6" s="25"/>
      <c r="RK6" s="25"/>
      <c r="RL6" s="25"/>
      <c r="RM6" s="25"/>
      <c r="RN6" s="25"/>
      <c r="RO6" s="25"/>
      <c r="RP6" s="25"/>
      <c r="RQ6" s="25"/>
      <c r="RR6" s="25"/>
      <c r="RS6" s="25"/>
      <c r="RT6" s="25"/>
      <c r="RU6" s="25"/>
      <c r="RV6" s="25"/>
      <c r="RW6" s="25"/>
      <c r="RX6" s="25"/>
      <c r="RY6" s="25"/>
      <c r="RZ6" s="25"/>
      <c r="SA6" s="25"/>
      <c r="SB6" s="25"/>
      <c r="SC6" s="25"/>
      <c r="SD6" s="25"/>
      <c r="SE6" s="25"/>
      <c r="SF6" s="25"/>
      <c r="SG6" s="25"/>
      <c r="SH6" s="25"/>
      <c r="SI6" s="25"/>
      <c r="SJ6" s="25"/>
      <c r="SK6" s="25"/>
      <c r="SL6" s="25"/>
      <c r="SM6" s="25"/>
      <c r="SN6" s="25"/>
      <c r="SO6" s="25"/>
      <c r="SP6" s="25"/>
      <c r="SQ6" s="25"/>
      <c r="SR6" s="25"/>
      <c r="SS6" s="25"/>
      <c r="ST6" s="25"/>
      <c r="SU6" s="25"/>
      <c r="SV6" s="25"/>
      <c r="SW6" s="25"/>
      <c r="SX6" s="25"/>
      <c r="SY6" s="25"/>
      <c r="SZ6" s="25"/>
      <c r="TA6" s="25"/>
      <c r="TB6" s="25"/>
      <c r="TC6" s="25"/>
      <c r="TD6" s="25"/>
      <c r="TE6" s="25"/>
      <c r="TF6" s="25"/>
      <c r="TG6" s="25"/>
      <c r="TH6" s="25"/>
      <c r="TI6" s="25"/>
      <c r="TJ6" s="25"/>
      <c r="TK6" s="25"/>
      <c r="TL6" s="25"/>
      <c r="TM6" s="25"/>
      <c r="TN6" s="25"/>
      <c r="TO6" s="25"/>
      <c r="TP6" s="25"/>
      <c r="TQ6" s="25"/>
      <c r="TR6" s="25"/>
      <c r="TS6" s="25"/>
      <c r="TT6" s="25"/>
      <c r="TU6" s="25"/>
      <c r="TV6" s="25"/>
      <c r="TW6" s="25"/>
      <c r="TX6" s="25"/>
      <c r="TY6" s="25"/>
      <c r="TZ6" s="25"/>
      <c r="UA6" s="25"/>
      <c r="UB6" s="25"/>
      <c r="UC6" s="25"/>
      <c r="UD6" s="25"/>
      <c r="UE6" s="25"/>
      <c r="UF6" s="25"/>
      <c r="UG6" s="25"/>
      <c r="UH6" s="25"/>
      <c r="UI6" s="25"/>
      <c r="UJ6" s="25"/>
      <c r="UK6" s="25"/>
      <c r="UL6" s="25"/>
      <c r="UM6" s="25"/>
      <c r="UN6" s="25"/>
      <c r="UO6" s="25"/>
      <c r="UP6" s="25"/>
      <c r="UQ6" s="25"/>
      <c r="UR6" s="25"/>
      <c r="US6" s="25"/>
      <c r="UT6" s="25"/>
      <c r="UU6" s="25"/>
      <c r="UV6" s="25"/>
      <c r="UW6" s="25"/>
      <c r="UX6" s="25"/>
      <c r="UY6" s="25"/>
      <c r="UZ6" s="25"/>
      <c r="VA6" s="25"/>
      <c r="VB6" s="25"/>
      <c r="VC6" s="25"/>
      <c r="VD6" s="25"/>
      <c r="VE6" s="25"/>
      <c r="VF6" s="25"/>
      <c r="VG6" s="25"/>
      <c r="VH6" s="25"/>
      <c r="VI6" s="25"/>
      <c r="VJ6" s="25"/>
      <c r="VK6" s="25"/>
      <c r="VL6" s="25"/>
      <c r="VM6" s="25"/>
      <c r="VN6" s="25"/>
      <c r="VO6" s="25"/>
      <c r="VP6" s="25"/>
      <c r="VQ6" s="25"/>
      <c r="VR6" s="25"/>
      <c r="VS6" s="25"/>
      <c r="VT6" s="25"/>
      <c r="VU6" s="25"/>
      <c r="VV6" s="25"/>
      <c r="VW6" s="25"/>
      <c r="VX6" s="25"/>
      <c r="VY6" s="25"/>
      <c r="VZ6" s="25"/>
      <c r="WA6" s="25"/>
      <c r="WB6" s="25"/>
      <c r="WC6" s="25"/>
      <c r="WD6" s="25"/>
      <c r="WE6" s="25"/>
      <c r="WF6" s="25"/>
      <c r="WG6" s="25"/>
      <c r="WH6" s="25"/>
      <c r="WI6" s="25"/>
      <c r="WJ6" s="25"/>
      <c r="WK6" s="25"/>
      <c r="WL6" s="25"/>
      <c r="WM6" s="25"/>
      <c r="WN6" s="25"/>
      <c r="WO6" s="25"/>
      <c r="WP6" s="25"/>
      <c r="WQ6" s="25"/>
      <c r="WR6" s="25"/>
      <c r="WS6" s="25"/>
      <c r="WT6" s="25"/>
      <c r="WU6" s="25"/>
      <c r="WV6" s="25"/>
      <c r="WW6" s="25"/>
      <c r="WX6" s="25"/>
      <c r="WY6" s="25"/>
      <c r="WZ6" s="25"/>
      <c r="XA6" s="25"/>
      <c r="XB6" s="25"/>
      <c r="XC6" s="25"/>
      <c r="XD6" s="25"/>
      <c r="XE6" s="25"/>
      <c r="XF6" s="25"/>
      <c r="XG6" s="25"/>
      <c r="XH6" s="25"/>
      <c r="XI6" s="25"/>
      <c r="XJ6" s="25"/>
      <c r="XK6" s="25"/>
      <c r="XL6" s="25"/>
      <c r="XM6" s="25"/>
      <c r="XN6" s="25"/>
      <c r="XO6" s="25"/>
      <c r="XP6" s="25"/>
      <c r="XQ6" s="25"/>
      <c r="XR6" s="25"/>
      <c r="XS6" s="25"/>
      <c r="XT6" s="25"/>
      <c r="XU6" s="25"/>
      <c r="XV6" s="25"/>
      <c r="XW6" s="25"/>
      <c r="XX6" s="25"/>
      <c r="XY6" s="25"/>
      <c r="XZ6" s="25"/>
      <c r="YA6" s="25"/>
      <c r="YB6" s="25"/>
      <c r="YC6" s="25"/>
      <c r="YD6" s="25"/>
      <c r="YE6" s="25"/>
      <c r="YF6" s="25"/>
      <c r="YG6" s="25"/>
      <c r="YH6" s="25"/>
      <c r="YI6" s="25"/>
      <c r="YJ6" s="25"/>
      <c r="YK6" s="25"/>
      <c r="YL6" s="25"/>
      <c r="YM6" s="25"/>
      <c r="YN6" s="25"/>
      <c r="YO6" s="25"/>
      <c r="YP6" s="25"/>
      <c r="YQ6" s="25"/>
      <c r="YR6" s="25"/>
      <c r="YS6" s="25"/>
      <c r="YT6" s="25"/>
      <c r="YU6" s="25"/>
      <c r="YV6" s="25"/>
      <c r="YW6" s="25"/>
      <c r="YX6" s="25"/>
      <c r="YY6" s="25"/>
      <c r="YZ6" s="25"/>
      <c r="ZA6" s="25"/>
      <c r="ZB6" s="25"/>
      <c r="ZC6" s="25"/>
      <c r="ZD6" s="25"/>
      <c r="ZE6" s="25"/>
      <c r="ZF6" s="25"/>
      <c r="ZG6" s="25"/>
      <c r="ZH6" s="25"/>
      <c r="ZI6" s="25"/>
      <c r="ZJ6" s="25"/>
      <c r="ZK6" s="25"/>
      <c r="ZL6" s="25"/>
      <c r="ZM6" s="25"/>
      <c r="ZN6" s="25"/>
      <c r="ZO6" s="25"/>
      <c r="ZP6" s="25"/>
      <c r="ZQ6" s="25"/>
      <c r="ZR6" s="25"/>
      <c r="ZS6" s="25"/>
      <c r="ZT6" s="25"/>
      <c r="ZU6" s="25"/>
      <c r="ZV6" s="25"/>
      <c r="ZW6" s="25"/>
      <c r="ZX6" s="25"/>
      <c r="ZY6" s="25"/>
      <c r="ZZ6" s="25"/>
      <c r="AAA6" s="25"/>
      <c r="AAB6" s="25"/>
      <c r="AAC6" s="25"/>
      <c r="AAD6" s="25"/>
      <c r="AAE6" s="25"/>
      <c r="AAF6" s="25"/>
      <c r="AAG6" s="25"/>
      <c r="AAH6" s="25"/>
      <c r="AAI6" s="25"/>
      <c r="AAJ6" s="25"/>
      <c r="AAK6" s="25"/>
      <c r="AAL6" s="25"/>
      <c r="AAM6" s="25"/>
      <c r="AAN6" s="25"/>
      <c r="AAO6" s="25"/>
      <c r="AAP6" s="25"/>
      <c r="AAQ6" s="25"/>
      <c r="AAR6" s="25"/>
      <c r="AAS6" s="25"/>
      <c r="AAT6" s="25"/>
      <c r="AAU6" s="25"/>
      <c r="AAV6" s="25"/>
      <c r="AAW6" s="25"/>
      <c r="AAX6" s="25"/>
      <c r="AAY6" s="25"/>
      <c r="AAZ6" s="25"/>
      <c r="ABA6" s="25"/>
      <c r="ABB6" s="25"/>
      <c r="ABC6" s="25"/>
      <c r="ABD6" s="25"/>
      <c r="ABE6" s="25"/>
      <c r="ABF6" s="25"/>
      <c r="ABG6" s="25"/>
      <c r="ABH6" s="25"/>
      <c r="ABI6" s="25"/>
      <c r="ABJ6" s="25"/>
      <c r="ABK6" s="25"/>
      <c r="ABL6" s="25"/>
      <c r="ABM6" s="25"/>
      <c r="ABN6" s="25"/>
      <c r="ABO6" s="25"/>
      <c r="ABP6" s="25"/>
      <c r="ABQ6" s="25"/>
      <c r="ABR6" s="25"/>
      <c r="ABS6" s="25"/>
      <c r="ABT6" s="25"/>
      <c r="ABU6" s="25"/>
      <c r="ABV6" s="25"/>
      <c r="ABW6" s="25"/>
      <c r="ABX6" s="25"/>
      <c r="ABY6" s="25"/>
      <c r="ABZ6" s="25"/>
      <c r="ACA6" s="25"/>
      <c r="ACB6" s="25"/>
      <c r="ACC6" s="25"/>
      <c r="ACD6" s="25"/>
      <c r="ACE6" s="25"/>
      <c r="ACF6" s="25"/>
      <c r="ACG6" s="25"/>
      <c r="ACH6" s="25"/>
      <c r="ACI6" s="25"/>
      <c r="ACJ6" s="25"/>
      <c r="ACK6" s="25"/>
      <c r="ACL6" s="25"/>
      <c r="ACM6" s="25"/>
      <c r="ACN6" s="25"/>
      <c r="ACO6" s="25"/>
      <c r="ACP6" s="25"/>
      <c r="ACQ6" s="25"/>
      <c r="ACR6" s="25"/>
      <c r="ACS6" s="25"/>
      <c r="ACT6" s="25"/>
      <c r="ACU6" s="25"/>
      <c r="ACV6" s="25"/>
      <c r="ACW6" s="25"/>
      <c r="ACX6" s="25"/>
      <c r="ACY6" s="25"/>
      <c r="ACZ6" s="25"/>
      <c r="ADA6" s="25"/>
      <c r="ADB6" s="25"/>
      <c r="ADC6" s="25"/>
      <c r="ADD6" s="25"/>
      <c r="ADE6" s="25"/>
      <c r="ADF6" s="25"/>
      <c r="ADG6" s="25"/>
      <c r="ADH6" s="25"/>
      <c r="ADI6" s="25"/>
      <c r="ADJ6" s="25"/>
      <c r="ADK6" s="25"/>
      <c r="ADL6" s="25"/>
      <c r="ADM6" s="25"/>
      <c r="ADN6" s="25"/>
      <c r="ADO6" s="25"/>
      <c r="ADP6" s="25"/>
      <c r="ADQ6" s="25"/>
      <c r="ADR6" s="25"/>
      <c r="ADS6" s="25"/>
      <c r="ADT6" s="25"/>
      <c r="ADU6" s="25"/>
      <c r="ADV6" s="25"/>
      <c r="ADW6" s="25"/>
      <c r="ADX6" s="25"/>
      <c r="ADY6" s="25"/>
      <c r="ADZ6" s="25"/>
      <c r="AEA6" s="25"/>
      <c r="AEB6" s="25"/>
      <c r="AEC6" s="25"/>
      <c r="AED6" s="25"/>
      <c r="AEE6" s="25"/>
      <c r="AEF6" s="25"/>
      <c r="AEG6" s="25"/>
      <c r="AEH6" s="25"/>
      <c r="AEI6" s="25"/>
      <c r="AEJ6" s="25"/>
      <c r="AEK6" s="25"/>
      <c r="AEL6" s="25"/>
      <c r="AEM6" s="25"/>
      <c r="AEN6" s="25"/>
      <c r="AEO6" s="25"/>
      <c r="AEP6" s="25"/>
      <c r="AEQ6" s="25"/>
      <c r="AER6" s="25"/>
      <c r="AES6" s="25"/>
      <c r="AET6" s="25"/>
      <c r="AEU6" s="25"/>
      <c r="AEV6" s="25"/>
      <c r="AEW6" s="25"/>
      <c r="AEX6" s="25"/>
      <c r="AEY6" s="25"/>
      <c r="AEZ6" s="25"/>
      <c r="AFA6" s="25"/>
      <c r="AFB6" s="25"/>
      <c r="AFC6" s="25"/>
      <c r="AFD6" s="25"/>
      <c r="AFE6" s="25"/>
      <c r="AFF6" s="25"/>
      <c r="AFG6" s="25"/>
      <c r="AFH6" s="25"/>
      <c r="AFI6" s="25"/>
      <c r="AFJ6" s="25"/>
      <c r="AFK6" s="25"/>
      <c r="AFL6" s="25"/>
      <c r="AFM6" s="25"/>
      <c r="AFN6" s="25"/>
      <c r="AFO6" s="25"/>
      <c r="AFP6" s="25"/>
      <c r="AFQ6" s="25"/>
      <c r="AFR6" s="25"/>
      <c r="AFS6" s="25"/>
      <c r="AFT6" s="25"/>
      <c r="AFU6" s="25"/>
      <c r="AFV6" s="25"/>
      <c r="AFW6" s="25"/>
      <c r="AFX6" s="25"/>
      <c r="AFY6" s="25"/>
      <c r="AFZ6" s="25"/>
      <c r="AGA6" s="25"/>
      <c r="AGB6" s="25"/>
      <c r="AGC6" s="25"/>
      <c r="AGD6" s="25"/>
      <c r="AGE6" s="25"/>
      <c r="AGF6" s="25"/>
      <c r="AGG6" s="25"/>
      <c r="AGH6" s="25"/>
      <c r="AGI6" s="25"/>
      <c r="AGJ6" s="25"/>
      <c r="AGK6" s="25"/>
      <c r="AGL6" s="25"/>
      <c r="AGM6" s="25"/>
      <c r="AGN6" s="25"/>
      <c r="AGO6" s="25"/>
      <c r="AGP6" s="25"/>
      <c r="AGQ6" s="25"/>
      <c r="AGR6" s="25"/>
      <c r="AGS6" s="25"/>
      <c r="AGT6" s="25"/>
      <c r="AGU6" s="25"/>
      <c r="AGV6" s="25"/>
      <c r="AGW6" s="25"/>
      <c r="AGX6" s="25"/>
      <c r="AGY6" s="25"/>
      <c r="AGZ6" s="25"/>
      <c r="AHA6" s="25"/>
      <c r="AHB6" s="25"/>
      <c r="AHC6" s="25"/>
      <c r="AHD6" s="25"/>
      <c r="AHE6" s="25"/>
      <c r="AHF6" s="25"/>
      <c r="AHG6" s="25"/>
      <c r="AHH6" s="25"/>
      <c r="AHI6" s="25"/>
      <c r="AHJ6" s="25"/>
      <c r="AHK6" s="25"/>
      <c r="AHL6" s="25"/>
      <c r="AHM6" s="25"/>
      <c r="AHN6" s="25"/>
      <c r="AHO6" s="25"/>
      <c r="AHP6" s="25"/>
      <c r="AHQ6" s="25"/>
      <c r="AHR6" s="25"/>
      <c r="AHS6" s="25"/>
      <c r="AHT6" s="25"/>
      <c r="AHU6" s="25"/>
      <c r="AHV6" s="25"/>
      <c r="AHW6" s="25"/>
      <c r="AHX6" s="25"/>
      <c r="AHY6" s="25"/>
      <c r="AHZ6" s="25"/>
      <c r="AIA6" s="25"/>
      <c r="AIB6" s="25"/>
      <c r="AIC6" s="25"/>
      <c r="AID6" s="25"/>
      <c r="AIE6" s="25"/>
      <c r="AIF6" s="25"/>
      <c r="AIG6" s="25"/>
      <c r="AIH6" s="25"/>
      <c r="AII6" s="25"/>
      <c r="AIJ6" s="25"/>
      <c r="AIK6" s="25"/>
      <c r="AIL6" s="25"/>
      <c r="AIM6" s="25"/>
      <c r="AIN6" s="25"/>
      <c r="AIO6" s="25"/>
      <c r="AIP6" s="25"/>
      <c r="AIQ6" s="25"/>
      <c r="AIR6" s="25"/>
      <c r="AIS6" s="25"/>
      <c r="AIT6" s="25"/>
      <c r="AIU6" s="25"/>
      <c r="AIV6" s="25"/>
      <c r="AIW6" s="25"/>
      <c r="AIX6" s="25"/>
      <c r="AIY6" s="25"/>
      <c r="AIZ6" s="25"/>
      <c r="AJA6" s="25"/>
      <c r="AJB6" s="25"/>
      <c r="AJC6" s="25"/>
      <c r="AJD6" s="25"/>
      <c r="AJE6" s="25"/>
      <c r="AJF6" s="25"/>
      <c r="AJG6" s="25"/>
      <c r="AJH6" s="25"/>
      <c r="AJI6" s="25"/>
      <c r="AJJ6" s="25"/>
      <c r="AJK6" s="25"/>
      <c r="AJL6" s="25"/>
      <c r="AJM6" s="25"/>
      <c r="AJN6" s="25"/>
      <c r="AJO6" s="25"/>
      <c r="AJP6" s="25"/>
      <c r="AJQ6" s="25"/>
      <c r="AJR6" s="25"/>
      <c r="AJS6" s="25"/>
      <c r="AJT6" s="25"/>
      <c r="AJU6" s="25"/>
      <c r="AJV6" s="25"/>
      <c r="AJW6" s="25"/>
      <c r="AJX6" s="25"/>
      <c r="AJY6" s="25"/>
      <c r="AJZ6" s="25"/>
      <c r="AKA6" s="25"/>
      <c r="AKB6" s="25"/>
      <c r="AKC6" s="25"/>
      <c r="AKD6" s="25"/>
      <c r="AKE6" s="25"/>
      <c r="AKF6" s="25"/>
      <c r="AKG6" s="25"/>
      <c r="AKH6" s="25"/>
      <c r="AKI6" s="25"/>
      <c r="AKJ6" s="25"/>
      <c r="AKK6" s="25"/>
      <c r="AKL6" s="25"/>
      <c r="AKM6" s="25"/>
      <c r="AKN6" s="25"/>
      <c r="AKO6" s="25"/>
      <c r="AKP6" s="25"/>
      <c r="AKQ6" s="25"/>
      <c r="AKR6" s="25"/>
      <c r="AKS6" s="25"/>
      <c r="AKT6" s="25"/>
      <c r="AKU6" s="25"/>
      <c r="AKV6" s="25"/>
      <c r="AKW6" s="25"/>
      <c r="AKX6" s="25"/>
      <c r="AKY6" s="25"/>
      <c r="AKZ6" s="25"/>
      <c r="ALA6" s="25"/>
      <c r="ALB6" s="25"/>
      <c r="ALC6" s="25"/>
      <c r="ALD6" s="25"/>
      <c r="ALE6" s="25"/>
      <c r="ALF6" s="25"/>
      <c r="ALG6" s="25"/>
      <c r="ALH6" s="25"/>
      <c r="ALI6" s="25"/>
      <c r="ALJ6" s="25"/>
      <c r="ALK6" s="25"/>
      <c r="ALL6" s="25"/>
      <c r="ALM6" s="25"/>
      <c r="ALN6" s="25"/>
      <c r="ALO6" s="25"/>
      <c r="ALP6" s="25"/>
      <c r="ALQ6" s="25"/>
      <c r="ALR6" s="25"/>
      <c r="ALS6" s="25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</row>
    <row r="7" spans="1:1022" ht="15">
      <c r="A7" s="26" t="s">
        <v>162</v>
      </c>
      <c r="B7" s="26">
        <f>COUNTA(D17:D995)</f>
        <v>4</v>
      </c>
      <c r="C7" s="26"/>
      <c r="D7" s="26"/>
      <c r="E7" s="26"/>
      <c r="F7" s="26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</row>
    <row r="8" spans="1:1022" ht="15">
      <c r="A8" s="26" t="s">
        <v>163</v>
      </c>
      <c r="B8" s="26">
        <f t="shared" ref="B8:B14" si="0">B7-C8</f>
        <v>4</v>
      </c>
      <c r="C8" s="26">
        <f>COUNTIF(E$17:E$995, "Completed Day 1")</f>
        <v>0</v>
      </c>
      <c r="D8" s="26"/>
      <c r="E8" s="26"/>
      <c r="F8" s="26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  <c r="TJ8" s="25"/>
      <c r="TK8" s="25"/>
      <c r="TL8" s="25"/>
      <c r="TM8" s="25"/>
      <c r="TN8" s="25"/>
      <c r="TO8" s="25"/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  <c r="WI8" s="25"/>
      <c r="WJ8" s="25"/>
      <c r="WK8" s="25"/>
      <c r="WL8" s="25"/>
      <c r="WM8" s="25"/>
      <c r="WN8" s="25"/>
      <c r="WO8" s="25"/>
      <c r="WP8" s="25"/>
      <c r="WQ8" s="25"/>
      <c r="WR8" s="25"/>
      <c r="WS8" s="25"/>
      <c r="WT8" s="25"/>
      <c r="WU8" s="25"/>
      <c r="WV8" s="25"/>
      <c r="WW8" s="25"/>
      <c r="WX8" s="25"/>
      <c r="WY8" s="25"/>
      <c r="WZ8" s="25"/>
      <c r="XA8" s="25"/>
      <c r="XB8" s="25"/>
      <c r="XC8" s="25"/>
      <c r="XD8" s="25"/>
      <c r="XE8" s="25"/>
      <c r="XF8" s="25"/>
      <c r="XG8" s="25"/>
      <c r="XH8" s="25"/>
      <c r="XI8" s="25"/>
      <c r="XJ8" s="25"/>
      <c r="XK8" s="25"/>
      <c r="XL8" s="25"/>
      <c r="XM8" s="25"/>
      <c r="XN8" s="25"/>
      <c r="XO8" s="25"/>
      <c r="XP8" s="25"/>
      <c r="XQ8" s="25"/>
      <c r="XR8" s="25"/>
      <c r="XS8" s="25"/>
      <c r="XT8" s="25"/>
      <c r="XU8" s="25"/>
      <c r="XV8" s="25"/>
      <c r="XW8" s="25"/>
      <c r="XX8" s="25"/>
      <c r="XY8" s="25"/>
      <c r="XZ8" s="25"/>
      <c r="YA8" s="25"/>
      <c r="YB8" s="25"/>
      <c r="YC8" s="25"/>
      <c r="YD8" s="25"/>
      <c r="YE8" s="25"/>
      <c r="YF8" s="25"/>
      <c r="YG8" s="25"/>
      <c r="YH8" s="25"/>
      <c r="YI8" s="25"/>
      <c r="YJ8" s="25"/>
      <c r="YK8" s="25"/>
      <c r="YL8" s="25"/>
      <c r="YM8" s="25"/>
      <c r="YN8" s="25"/>
      <c r="YO8" s="25"/>
      <c r="YP8" s="25"/>
      <c r="YQ8" s="25"/>
      <c r="YR8" s="25"/>
      <c r="YS8" s="25"/>
      <c r="YT8" s="25"/>
      <c r="YU8" s="25"/>
      <c r="YV8" s="25"/>
      <c r="YW8" s="25"/>
      <c r="YX8" s="25"/>
      <c r="YY8" s="25"/>
      <c r="YZ8" s="25"/>
      <c r="ZA8" s="25"/>
      <c r="ZB8" s="25"/>
      <c r="ZC8" s="25"/>
      <c r="ZD8" s="25"/>
      <c r="ZE8" s="25"/>
      <c r="ZF8" s="25"/>
      <c r="ZG8" s="25"/>
      <c r="ZH8" s="25"/>
      <c r="ZI8" s="25"/>
      <c r="ZJ8" s="25"/>
      <c r="ZK8" s="25"/>
      <c r="ZL8" s="25"/>
      <c r="ZM8" s="25"/>
      <c r="ZN8" s="25"/>
      <c r="ZO8" s="25"/>
      <c r="ZP8" s="25"/>
      <c r="ZQ8" s="25"/>
      <c r="ZR8" s="25"/>
      <c r="ZS8" s="25"/>
      <c r="ZT8" s="25"/>
      <c r="ZU8" s="25"/>
      <c r="ZV8" s="25"/>
      <c r="ZW8" s="25"/>
      <c r="ZX8" s="25"/>
      <c r="ZY8" s="25"/>
      <c r="ZZ8" s="25"/>
      <c r="AAA8" s="25"/>
      <c r="AAB8" s="25"/>
      <c r="AAC8" s="25"/>
      <c r="AAD8" s="25"/>
      <c r="AAE8" s="25"/>
      <c r="AAF8" s="25"/>
      <c r="AAG8" s="25"/>
      <c r="AAH8" s="25"/>
      <c r="AAI8" s="25"/>
      <c r="AAJ8" s="25"/>
      <c r="AAK8" s="25"/>
      <c r="AAL8" s="25"/>
      <c r="AAM8" s="25"/>
      <c r="AAN8" s="25"/>
      <c r="AAO8" s="25"/>
      <c r="AAP8" s="25"/>
      <c r="AAQ8" s="25"/>
      <c r="AAR8" s="25"/>
      <c r="AAS8" s="25"/>
      <c r="AAT8" s="25"/>
      <c r="AAU8" s="25"/>
      <c r="AAV8" s="25"/>
      <c r="AAW8" s="25"/>
      <c r="AAX8" s="25"/>
      <c r="AAY8" s="25"/>
      <c r="AAZ8" s="25"/>
      <c r="ABA8" s="25"/>
      <c r="ABB8" s="25"/>
      <c r="ABC8" s="25"/>
      <c r="ABD8" s="25"/>
      <c r="ABE8" s="25"/>
      <c r="ABF8" s="25"/>
      <c r="ABG8" s="25"/>
      <c r="ABH8" s="25"/>
      <c r="ABI8" s="25"/>
      <c r="ABJ8" s="25"/>
      <c r="ABK8" s="25"/>
      <c r="ABL8" s="25"/>
      <c r="ABM8" s="25"/>
      <c r="ABN8" s="25"/>
      <c r="ABO8" s="25"/>
      <c r="ABP8" s="25"/>
      <c r="ABQ8" s="25"/>
      <c r="ABR8" s="25"/>
      <c r="ABS8" s="25"/>
      <c r="ABT8" s="25"/>
      <c r="ABU8" s="25"/>
      <c r="ABV8" s="25"/>
      <c r="ABW8" s="25"/>
      <c r="ABX8" s="25"/>
      <c r="ABY8" s="25"/>
      <c r="ABZ8" s="25"/>
      <c r="ACA8" s="25"/>
      <c r="ACB8" s="25"/>
      <c r="ACC8" s="25"/>
      <c r="ACD8" s="25"/>
      <c r="ACE8" s="25"/>
      <c r="ACF8" s="25"/>
      <c r="ACG8" s="25"/>
      <c r="ACH8" s="25"/>
      <c r="ACI8" s="25"/>
      <c r="ACJ8" s="25"/>
      <c r="ACK8" s="25"/>
      <c r="ACL8" s="25"/>
      <c r="ACM8" s="25"/>
      <c r="ACN8" s="25"/>
      <c r="ACO8" s="25"/>
      <c r="ACP8" s="25"/>
      <c r="ACQ8" s="25"/>
      <c r="ACR8" s="25"/>
      <c r="ACS8" s="25"/>
      <c r="ACT8" s="25"/>
      <c r="ACU8" s="25"/>
      <c r="ACV8" s="25"/>
      <c r="ACW8" s="25"/>
      <c r="ACX8" s="25"/>
      <c r="ACY8" s="25"/>
      <c r="ACZ8" s="25"/>
      <c r="ADA8" s="25"/>
      <c r="ADB8" s="25"/>
      <c r="ADC8" s="25"/>
      <c r="ADD8" s="25"/>
      <c r="ADE8" s="25"/>
      <c r="ADF8" s="25"/>
      <c r="ADG8" s="25"/>
      <c r="ADH8" s="25"/>
      <c r="ADI8" s="25"/>
      <c r="ADJ8" s="25"/>
      <c r="ADK8" s="25"/>
      <c r="ADL8" s="25"/>
      <c r="ADM8" s="25"/>
      <c r="ADN8" s="25"/>
      <c r="ADO8" s="25"/>
      <c r="ADP8" s="25"/>
      <c r="ADQ8" s="25"/>
      <c r="ADR8" s="25"/>
      <c r="ADS8" s="25"/>
      <c r="ADT8" s="25"/>
      <c r="ADU8" s="25"/>
      <c r="ADV8" s="25"/>
      <c r="ADW8" s="25"/>
      <c r="ADX8" s="25"/>
      <c r="ADY8" s="25"/>
      <c r="ADZ8" s="25"/>
      <c r="AEA8" s="25"/>
      <c r="AEB8" s="25"/>
      <c r="AEC8" s="25"/>
      <c r="AED8" s="25"/>
      <c r="AEE8" s="25"/>
      <c r="AEF8" s="25"/>
      <c r="AEG8" s="25"/>
      <c r="AEH8" s="25"/>
      <c r="AEI8" s="25"/>
      <c r="AEJ8" s="25"/>
      <c r="AEK8" s="25"/>
      <c r="AEL8" s="25"/>
      <c r="AEM8" s="25"/>
      <c r="AEN8" s="25"/>
      <c r="AEO8" s="25"/>
      <c r="AEP8" s="25"/>
      <c r="AEQ8" s="25"/>
      <c r="AER8" s="25"/>
      <c r="AES8" s="25"/>
      <c r="AET8" s="25"/>
      <c r="AEU8" s="25"/>
      <c r="AEV8" s="25"/>
      <c r="AEW8" s="25"/>
      <c r="AEX8" s="25"/>
      <c r="AEY8" s="25"/>
      <c r="AEZ8" s="25"/>
      <c r="AFA8" s="25"/>
      <c r="AFB8" s="25"/>
      <c r="AFC8" s="25"/>
      <c r="AFD8" s="25"/>
      <c r="AFE8" s="25"/>
      <c r="AFF8" s="25"/>
      <c r="AFG8" s="25"/>
      <c r="AFH8" s="25"/>
      <c r="AFI8" s="25"/>
      <c r="AFJ8" s="25"/>
      <c r="AFK8" s="25"/>
      <c r="AFL8" s="25"/>
      <c r="AFM8" s="25"/>
      <c r="AFN8" s="25"/>
      <c r="AFO8" s="25"/>
      <c r="AFP8" s="25"/>
      <c r="AFQ8" s="25"/>
      <c r="AFR8" s="25"/>
      <c r="AFS8" s="25"/>
      <c r="AFT8" s="25"/>
      <c r="AFU8" s="25"/>
      <c r="AFV8" s="25"/>
      <c r="AFW8" s="25"/>
      <c r="AFX8" s="25"/>
      <c r="AFY8" s="25"/>
      <c r="AFZ8" s="25"/>
      <c r="AGA8" s="25"/>
      <c r="AGB8" s="25"/>
      <c r="AGC8" s="25"/>
      <c r="AGD8" s="25"/>
      <c r="AGE8" s="25"/>
      <c r="AGF8" s="25"/>
      <c r="AGG8" s="25"/>
      <c r="AGH8" s="25"/>
      <c r="AGI8" s="25"/>
      <c r="AGJ8" s="25"/>
      <c r="AGK8" s="25"/>
      <c r="AGL8" s="25"/>
      <c r="AGM8" s="25"/>
      <c r="AGN8" s="25"/>
      <c r="AGO8" s="25"/>
      <c r="AGP8" s="25"/>
      <c r="AGQ8" s="25"/>
      <c r="AGR8" s="25"/>
      <c r="AGS8" s="25"/>
      <c r="AGT8" s="25"/>
      <c r="AGU8" s="25"/>
      <c r="AGV8" s="25"/>
      <c r="AGW8" s="25"/>
      <c r="AGX8" s="25"/>
      <c r="AGY8" s="25"/>
      <c r="AGZ8" s="25"/>
      <c r="AHA8" s="25"/>
      <c r="AHB8" s="25"/>
      <c r="AHC8" s="25"/>
      <c r="AHD8" s="25"/>
      <c r="AHE8" s="25"/>
      <c r="AHF8" s="25"/>
      <c r="AHG8" s="25"/>
      <c r="AHH8" s="25"/>
      <c r="AHI8" s="25"/>
      <c r="AHJ8" s="25"/>
      <c r="AHK8" s="25"/>
      <c r="AHL8" s="25"/>
      <c r="AHM8" s="25"/>
      <c r="AHN8" s="25"/>
      <c r="AHO8" s="25"/>
      <c r="AHP8" s="25"/>
      <c r="AHQ8" s="25"/>
      <c r="AHR8" s="25"/>
      <c r="AHS8" s="25"/>
      <c r="AHT8" s="25"/>
      <c r="AHU8" s="25"/>
      <c r="AHV8" s="25"/>
      <c r="AHW8" s="25"/>
      <c r="AHX8" s="25"/>
      <c r="AHY8" s="25"/>
      <c r="AHZ8" s="25"/>
      <c r="AIA8" s="25"/>
      <c r="AIB8" s="25"/>
      <c r="AIC8" s="25"/>
      <c r="AID8" s="25"/>
      <c r="AIE8" s="25"/>
      <c r="AIF8" s="25"/>
      <c r="AIG8" s="25"/>
      <c r="AIH8" s="25"/>
      <c r="AII8" s="25"/>
      <c r="AIJ8" s="25"/>
      <c r="AIK8" s="25"/>
      <c r="AIL8" s="25"/>
      <c r="AIM8" s="25"/>
      <c r="AIN8" s="25"/>
      <c r="AIO8" s="25"/>
      <c r="AIP8" s="25"/>
      <c r="AIQ8" s="25"/>
      <c r="AIR8" s="25"/>
      <c r="AIS8" s="25"/>
      <c r="AIT8" s="25"/>
      <c r="AIU8" s="25"/>
      <c r="AIV8" s="25"/>
      <c r="AIW8" s="25"/>
      <c r="AIX8" s="25"/>
      <c r="AIY8" s="25"/>
      <c r="AIZ8" s="25"/>
      <c r="AJA8" s="25"/>
      <c r="AJB8" s="25"/>
      <c r="AJC8" s="25"/>
      <c r="AJD8" s="25"/>
      <c r="AJE8" s="25"/>
      <c r="AJF8" s="25"/>
      <c r="AJG8" s="25"/>
      <c r="AJH8" s="25"/>
      <c r="AJI8" s="25"/>
      <c r="AJJ8" s="25"/>
      <c r="AJK8" s="25"/>
      <c r="AJL8" s="25"/>
      <c r="AJM8" s="25"/>
      <c r="AJN8" s="25"/>
      <c r="AJO8" s="25"/>
      <c r="AJP8" s="25"/>
      <c r="AJQ8" s="25"/>
      <c r="AJR8" s="25"/>
      <c r="AJS8" s="25"/>
      <c r="AJT8" s="25"/>
      <c r="AJU8" s="25"/>
      <c r="AJV8" s="25"/>
      <c r="AJW8" s="25"/>
      <c r="AJX8" s="25"/>
      <c r="AJY8" s="25"/>
      <c r="AJZ8" s="25"/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</row>
    <row r="9" spans="1:1022" ht="15">
      <c r="A9" s="26" t="s">
        <v>164</v>
      </c>
      <c r="B9" s="26">
        <f t="shared" si="0"/>
        <v>4</v>
      </c>
      <c r="C9" s="26">
        <f>COUNTIF(E$17:E$995, "Completed Day 2")</f>
        <v>0</v>
      </c>
      <c r="D9" s="26"/>
      <c r="E9" s="26"/>
      <c r="F9" s="26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  <c r="WI9" s="25"/>
      <c r="WJ9" s="25"/>
      <c r="WK9" s="25"/>
      <c r="WL9" s="25"/>
      <c r="WM9" s="25"/>
      <c r="WN9" s="25"/>
      <c r="WO9" s="25"/>
      <c r="WP9" s="25"/>
      <c r="WQ9" s="25"/>
      <c r="WR9" s="25"/>
      <c r="WS9" s="25"/>
      <c r="WT9" s="25"/>
      <c r="WU9" s="25"/>
      <c r="WV9" s="25"/>
      <c r="WW9" s="25"/>
      <c r="WX9" s="25"/>
      <c r="WY9" s="25"/>
      <c r="WZ9" s="25"/>
      <c r="XA9" s="25"/>
      <c r="XB9" s="25"/>
      <c r="XC9" s="25"/>
      <c r="XD9" s="25"/>
      <c r="XE9" s="25"/>
      <c r="XF9" s="25"/>
      <c r="XG9" s="25"/>
      <c r="XH9" s="25"/>
      <c r="XI9" s="25"/>
      <c r="XJ9" s="25"/>
      <c r="XK9" s="25"/>
      <c r="XL9" s="25"/>
      <c r="XM9" s="25"/>
      <c r="XN9" s="25"/>
      <c r="XO9" s="25"/>
      <c r="XP9" s="25"/>
      <c r="XQ9" s="25"/>
      <c r="XR9" s="25"/>
      <c r="XS9" s="25"/>
      <c r="XT9" s="25"/>
      <c r="XU9" s="25"/>
      <c r="XV9" s="25"/>
      <c r="XW9" s="25"/>
      <c r="XX9" s="25"/>
      <c r="XY9" s="25"/>
      <c r="XZ9" s="25"/>
      <c r="YA9" s="25"/>
      <c r="YB9" s="25"/>
      <c r="YC9" s="25"/>
      <c r="YD9" s="25"/>
      <c r="YE9" s="25"/>
      <c r="YF9" s="25"/>
      <c r="YG9" s="25"/>
      <c r="YH9" s="25"/>
      <c r="YI9" s="25"/>
      <c r="YJ9" s="25"/>
      <c r="YK9" s="25"/>
      <c r="YL9" s="25"/>
      <c r="YM9" s="25"/>
      <c r="YN9" s="25"/>
      <c r="YO9" s="25"/>
      <c r="YP9" s="25"/>
      <c r="YQ9" s="25"/>
      <c r="YR9" s="25"/>
      <c r="YS9" s="25"/>
      <c r="YT9" s="25"/>
      <c r="YU9" s="25"/>
      <c r="YV9" s="25"/>
      <c r="YW9" s="25"/>
      <c r="YX9" s="25"/>
      <c r="YY9" s="25"/>
      <c r="YZ9" s="25"/>
      <c r="ZA9" s="25"/>
      <c r="ZB9" s="25"/>
      <c r="ZC9" s="25"/>
      <c r="ZD9" s="25"/>
      <c r="ZE9" s="25"/>
      <c r="ZF9" s="25"/>
      <c r="ZG9" s="25"/>
      <c r="ZH9" s="25"/>
      <c r="ZI9" s="25"/>
      <c r="ZJ9" s="25"/>
      <c r="ZK9" s="25"/>
      <c r="ZL9" s="25"/>
      <c r="ZM9" s="25"/>
      <c r="ZN9" s="25"/>
      <c r="ZO9" s="25"/>
      <c r="ZP9" s="25"/>
      <c r="ZQ9" s="25"/>
      <c r="ZR9" s="25"/>
      <c r="ZS9" s="25"/>
      <c r="ZT9" s="25"/>
      <c r="ZU9" s="25"/>
      <c r="ZV9" s="25"/>
      <c r="ZW9" s="25"/>
      <c r="ZX9" s="25"/>
      <c r="ZY9" s="25"/>
      <c r="ZZ9" s="25"/>
      <c r="AAA9" s="25"/>
      <c r="AAB9" s="25"/>
      <c r="AAC9" s="25"/>
      <c r="AAD9" s="25"/>
      <c r="AAE9" s="25"/>
      <c r="AAF9" s="25"/>
      <c r="AAG9" s="25"/>
      <c r="AAH9" s="25"/>
      <c r="AAI9" s="25"/>
      <c r="AAJ9" s="25"/>
      <c r="AAK9" s="25"/>
      <c r="AAL9" s="25"/>
      <c r="AAM9" s="25"/>
      <c r="AAN9" s="25"/>
      <c r="AAO9" s="25"/>
      <c r="AAP9" s="25"/>
      <c r="AAQ9" s="25"/>
      <c r="AAR9" s="25"/>
      <c r="AAS9" s="25"/>
      <c r="AAT9" s="25"/>
      <c r="AAU9" s="25"/>
      <c r="AAV9" s="25"/>
      <c r="AAW9" s="25"/>
      <c r="AAX9" s="25"/>
      <c r="AAY9" s="25"/>
      <c r="AAZ9" s="25"/>
      <c r="ABA9" s="25"/>
      <c r="ABB9" s="25"/>
      <c r="ABC9" s="25"/>
      <c r="ABD9" s="25"/>
      <c r="ABE9" s="25"/>
      <c r="ABF9" s="25"/>
      <c r="ABG9" s="25"/>
      <c r="ABH9" s="25"/>
      <c r="ABI9" s="25"/>
      <c r="ABJ9" s="25"/>
      <c r="ABK9" s="25"/>
      <c r="ABL9" s="25"/>
      <c r="ABM9" s="25"/>
      <c r="ABN9" s="25"/>
      <c r="ABO9" s="25"/>
      <c r="ABP9" s="25"/>
      <c r="ABQ9" s="25"/>
      <c r="ABR9" s="25"/>
      <c r="ABS9" s="25"/>
      <c r="ABT9" s="25"/>
      <c r="ABU9" s="25"/>
      <c r="ABV9" s="25"/>
      <c r="ABW9" s="25"/>
      <c r="ABX9" s="25"/>
      <c r="ABY9" s="25"/>
      <c r="ABZ9" s="25"/>
      <c r="ACA9" s="25"/>
      <c r="ACB9" s="25"/>
      <c r="ACC9" s="25"/>
      <c r="ACD9" s="25"/>
      <c r="ACE9" s="25"/>
      <c r="ACF9" s="25"/>
      <c r="ACG9" s="25"/>
      <c r="ACH9" s="25"/>
      <c r="ACI9" s="25"/>
      <c r="ACJ9" s="25"/>
      <c r="ACK9" s="25"/>
      <c r="ACL9" s="25"/>
      <c r="ACM9" s="25"/>
      <c r="ACN9" s="25"/>
      <c r="ACO9" s="25"/>
      <c r="ACP9" s="25"/>
      <c r="ACQ9" s="25"/>
      <c r="ACR9" s="25"/>
      <c r="ACS9" s="25"/>
      <c r="ACT9" s="25"/>
      <c r="ACU9" s="25"/>
      <c r="ACV9" s="25"/>
      <c r="ACW9" s="25"/>
      <c r="ACX9" s="25"/>
      <c r="ACY9" s="25"/>
      <c r="ACZ9" s="25"/>
      <c r="ADA9" s="25"/>
      <c r="ADB9" s="25"/>
      <c r="ADC9" s="25"/>
      <c r="ADD9" s="25"/>
      <c r="ADE9" s="25"/>
      <c r="ADF9" s="25"/>
      <c r="ADG9" s="25"/>
      <c r="ADH9" s="25"/>
      <c r="ADI9" s="25"/>
      <c r="ADJ9" s="25"/>
      <c r="ADK9" s="25"/>
      <c r="ADL9" s="25"/>
      <c r="ADM9" s="25"/>
      <c r="ADN9" s="25"/>
      <c r="ADO9" s="25"/>
      <c r="ADP9" s="25"/>
      <c r="ADQ9" s="25"/>
      <c r="ADR9" s="25"/>
      <c r="ADS9" s="25"/>
      <c r="ADT9" s="25"/>
      <c r="ADU9" s="25"/>
      <c r="ADV9" s="25"/>
      <c r="ADW9" s="25"/>
      <c r="ADX9" s="25"/>
      <c r="ADY9" s="25"/>
      <c r="ADZ9" s="25"/>
      <c r="AEA9" s="25"/>
      <c r="AEB9" s="25"/>
      <c r="AEC9" s="25"/>
      <c r="AED9" s="25"/>
      <c r="AEE9" s="25"/>
      <c r="AEF9" s="25"/>
      <c r="AEG9" s="25"/>
      <c r="AEH9" s="25"/>
      <c r="AEI9" s="25"/>
      <c r="AEJ9" s="25"/>
      <c r="AEK9" s="25"/>
      <c r="AEL9" s="25"/>
      <c r="AEM9" s="25"/>
      <c r="AEN9" s="25"/>
      <c r="AEO9" s="25"/>
      <c r="AEP9" s="25"/>
      <c r="AEQ9" s="25"/>
      <c r="AER9" s="25"/>
      <c r="AES9" s="25"/>
      <c r="AET9" s="25"/>
      <c r="AEU9" s="25"/>
      <c r="AEV9" s="25"/>
      <c r="AEW9" s="25"/>
      <c r="AEX9" s="25"/>
      <c r="AEY9" s="25"/>
      <c r="AEZ9" s="25"/>
      <c r="AFA9" s="25"/>
      <c r="AFB9" s="25"/>
      <c r="AFC9" s="25"/>
      <c r="AFD9" s="25"/>
      <c r="AFE9" s="25"/>
      <c r="AFF9" s="25"/>
      <c r="AFG9" s="25"/>
      <c r="AFH9" s="25"/>
      <c r="AFI9" s="25"/>
      <c r="AFJ9" s="25"/>
      <c r="AFK9" s="25"/>
      <c r="AFL9" s="25"/>
      <c r="AFM9" s="25"/>
      <c r="AFN9" s="25"/>
      <c r="AFO9" s="25"/>
      <c r="AFP9" s="25"/>
      <c r="AFQ9" s="25"/>
      <c r="AFR9" s="25"/>
      <c r="AFS9" s="25"/>
      <c r="AFT9" s="25"/>
      <c r="AFU9" s="25"/>
      <c r="AFV9" s="25"/>
      <c r="AFW9" s="25"/>
      <c r="AFX9" s="25"/>
      <c r="AFY9" s="25"/>
      <c r="AFZ9" s="25"/>
      <c r="AGA9" s="25"/>
      <c r="AGB9" s="25"/>
      <c r="AGC9" s="25"/>
      <c r="AGD9" s="25"/>
      <c r="AGE9" s="25"/>
      <c r="AGF9" s="25"/>
      <c r="AGG9" s="25"/>
      <c r="AGH9" s="25"/>
      <c r="AGI9" s="25"/>
      <c r="AGJ9" s="25"/>
      <c r="AGK9" s="25"/>
      <c r="AGL9" s="25"/>
      <c r="AGM9" s="25"/>
      <c r="AGN9" s="25"/>
      <c r="AGO9" s="25"/>
      <c r="AGP9" s="25"/>
      <c r="AGQ9" s="25"/>
      <c r="AGR9" s="25"/>
      <c r="AGS9" s="25"/>
      <c r="AGT9" s="25"/>
      <c r="AGU9" s="25"/>
      <c r="AGV9" s="25"/>
      <c r="AGW9" s="25"/>
      <c r="AGX9" s="25"/>
      <c r="AGY9" s="25"/>
      <c r="AGZ9" s="25"/>
      <c r="AHA9" s="25"/>
      <c r="AHB9" s="25"/>
      <c r="AHC9" s="25"/>
      <c r="AHD9" s="25"/>
      <c r="AHE9" s="25"/>
      <c r="AHF9" s="25"/>
      <c r="AHG9" s="25"/>
      <c r="AHH9" s="25"/>
      <c r="AHI9" s="25"/>
      <c r="AHJ9" s="25"/>
      <c r="AHK9" s="25"/>
      <c r="AHL9" s="25"/>
      <c r="AHM9" s="25"/>
      <c r="AHN9" s="25"/>
      <c r="AHO9" s="25"/>
      <c r="AHP9" s="25"/>
      <c r="AHQ9" s="25"/>
      <c r="AHR9" s="25"/>
      <c r="AHS9" s="25"/>
      <c r="AHT9" s="25"/>
      <c r="AHU9" s="25"/>
      <c r="AHV9" s="25"/>
      <c r="AHW9" s="25"/>
      <c r="AHX9" s="25"/>
      <c r="AHY9" s="25"/>
      <c r="AHZ9" s="25"/>
      <c r="AIA9" s="25"/>
      <c r="AIB9" s="25"/>
      <c r="AIC9" s="25"/>
      <c r="AID9" s="25"/>
      <c r="AIE9" s="25"/>
      <c r="AIF9" s="25"/>
      <c r="AIG9" s="25"/>
      <c r="AIH9" s="25"/>
      <c r="AII9" s="25"/>
      <c r="AIJ9" s="25"/>
      <c r="AIK9" s="25"/>
      <c r="AIL9" s="25"/>
      <c r="AIM9" s="25"/>
      <c r="AIN9" s="25"/>
      <c r="AIO9" s="25"/>
      <c r="AIP9" s="25"/>
      <c r="AIQ9" s="25"/>
      <c r="AIR9" s="25"/>
      <c r="AIS9" s="25"/>
      <c r="AIT9" s="25"/>
      <c r="AIU9" s="25"/>
      <c r="AIV9" s="25"/>
      <c r="AIW9" s="25"/>
      <c r="AIX9" s="25"/>
      <c r="AIY9" s="25"/>
      <c r="AIZ9" s="25"/>
      <c r="AJA9" s="25"/>
      <c r="AJB9" s="25"/>
      <c r="AJC9" s="25"/>
      <c r="AJD9" s="25"/>
      <c r="AJE9" s="25"/>
      <c r="AJF9" s="25"/>
      <c r="AJG9" s="25"/>
      <c r="AJH9" s="25"/>
      <c r="AJI9" s="25"/>
      <c r="AJJ9" s="25"/>
      <c r="AJK9" s="25"/>
      <c r="AJL9" s="25"/>
      <c r="AJM9" s="25"/>
      <c r="AJN9" s="25"/>
      <c r="AJO9" s="25"/>
      <c r="AJP9" s="25"/>
      <c r="AJQ9" s="25"/>
      <c r="AJR9" s="25"/>
      <c r="AJS9" s="25"/>
      <c r="AJT9" s="25"/>
      <c r="AJU9" s="25"/>
      <c r="AJV9" s="25"/>
      <c r="AJW9" s="25"/>
      <c r="AJX9" s="25"/>
      <c r="AJY9" s="25"/>
      <c r="AJZ9" s="25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</row>
    <row r="10" spans="1:1022" ht="15">
      <c r="A10" s="26" t="s">
        <v>165</v>
      </c>
      <c r="B10" s="26">
        <f t="shared" si="0"/>
        <v>4</v>
      </c>
      <c r="C10" s="26">
        <f>COUNTIF(E$17:E$995, "Completed Day 3")</f>
        <v>0</v>
      </c>
      <c r="D10" s="26"/>
      <c r="E10" s="26"/>
      <c r="F10" s="26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</row>
    <row r="11" spans="1:1022" ht="15">
      <c r="A11" s="26" t="s">
        <v>166</v>
      </c>
      <c r="B11" s="26">
        <f t="shared" si="0"/>
        <v>4</v>
      </c>
      <c r="C11" s="26">
        <f>COUNTIF(E$17:E$995, "Completed Day 4")</f>
        <v>0</v>
      </c>
      <c r="D11" s="26"/>
      <c r="E11" s="26"/>
      <c r="F11" s="26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</row>
    <row r="12" spans="1:1022" ht="15">
      <c r="A12" s="26" t="s">
        <v>167</v>
      </c>
      <c r="B12" s="26">
        <f t="shared" si="0"/>
        <v>4</v>
      </c>
      <c r="C12" s="26">
        <f>COUNTIF(E$17:E$995, "Completed Day 5")</f>
        <v>0</v>
      </c>
      <c r="D12" s="26"/>
      <c r="E12" s="26"/>
      <c r="F12" s="26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  <c r="TJ12" s="25"/>
      <c r="TK12" s="25"/>
      <c r="TL12" s="25"/>
      <c r="TM12" s="25"/>
      <c r="TN12" s="25"/>
      <c r="TO12" s="25"/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  <c r="UL12" s="25"/>
      <c r="UM12" s="25"/>
      <c r="UN12" s="25"/>
      <c r="UO12" s="25"/>
      <c r="UP12" s="25"/>
      <c r="UQ12" s="25"/>
      <c r="UR12" s="25"/>
      <c r="US12" s="25"/>
      <c r="UT12" s="25"/>
      <c r="UU12" s="25"/>
      <c r="UV12" s="25"/>
      <c r="UW12" s="25"/>
      <c r="UX12" s="25"/>
      <c r="UY12" s="25"/>
      <c r="UZ12" s="25"/>
      <c r="VA12" s="25"/>
      <c r="VB12" s="25"/>
      <c r="VC12" s="25"/>
      <c r="VD12" s="25"/>
      <c r="VE12" s="25"/>
      <c r="VF12" s="25"/>
      <c r="VG12" s="25"/>
      <c r="VH12" s="25"/>
      <c r="VI12" s="25"/>
      <c r="VJ12" s="25"/>
      <c r="VK12" s="25"/>
      <c r="VL12" s="25"/>
      <c r="VM12" s="25"/>
      <c r="VN12" s="25"/>
      <c r="VO12" s="25"/>
      <c r="VP12" s="25"/>
      <c r="VQ12" s="25"/>
      <c r="VR12" s="25"/>
      <c r="VS12" s="25"/>
      <c r="VT12" s="25"/>
      <c r="VU12" s="25"/>
      <c r="VV12" s="25"/>
      <c r="VW12" s="25"/>
      <c r="VX12" s="25"/>
      <c r="VY12" s="25"/>
      <c r="VZ12" s="25"/>
      <c r="WA12" s="25"/>
      <c r="WB12" s="25"/>
      <c r="WC12" s="25"/>
      <c r="WD12" s="25"/>
      <c r="WE12" s="25"/>
      <c r="WF12" s="25"/>
      <c r="WG12" s="25"/>
      <c r="WH12" s="25"/>
      <c r="WI12" s="25"/>
      <c r="WJ12" s="25"/>
      <c r="WK12" s="25"/>
      <c r="WL12" s="25"/>
      <c r="WM12" s="25"/>
      <c r="WN12" s="25"/>
      <c r="WO12" s="25"/>
      <c r="WP12" s="25"/>
      <c r="WQ12" s="25"/>
      <c r="WR12" s="25"/>
      <c r="WS12" s="25"/>
      <c r="WT12" s="25"/>
      <c r="WU12" s="25"/>
      <c r="WV12" s="25"/>
      <c r="WW12" s="25"/>
      <c r="WX12" s="25"/>
      <c r="WY12" s="25"/>
      <c r="WZ12" s="25"/>
      <c r="XA12" s="25"/>
      <c r="XB12" s="25"/>
      <c r="XC12" s="25"/>
      <c r="XD12" s="25"/>
      <c r="XE12" s="25"/>
      <c r="XF12" s="25"/>
      <c r="XG12" s="25"/>
      <c r="XH12" s="25"/>
      <c r="XI12" s="25"/>
      <c r="XJ12" s="25"/>
      <c r="XK12" s="25"/>
      <c r="XL12" s="25"/>
      <c r="XM12" s="25"/>
      <c r="XN12" s="25"/>
      <c r="XO12" s="25"/>
      <c r="XP12" s="25"/>
      <c r="XQ12" s="25"/>
      <c r="XR12" s="25"/>
      <c r="XS12" s="25"/>
      <c r="XT12" s="25"/>
      <c r="XU12" s="25"/>
      <c r="XV12" s="25"/>
      <c r="XW12" s="25"/>
      <c r="XX12" s="25"/>
      <c r="XY12" s="25"/>
      <c r="XZ12" s="25"/>
      <c r="YA12" s="25"/>
      <c r="YB12" s="25"/>
      <c r="YC12" s="25"/>
      <c r="YD12" s="25"/>
      <c r="YE12" s="25"/>
      <c r="YF12" s="25"/>
      <c r="YG12" s="25"/>
      <c r="YH12" s="25"/>
      <c r="YI12" s="25"/>
      <c r="YJ12" s="25"/>
      <c r="YK12" s="25"/>
      <c r="YL12" s="25"/>
      <c r="YM12" s="25"/>
      <c r="YN12" s="25"/>
      <c r="YO12" s="25"/>
      <c r="YP12" s="25"/>
      <c r="YQ12" s="25"/>
      <c r="YR12" s="25"/>
      <c r="YS12" s="25"/>
      <c r="YT12" s="25"/>
      <c r="YU12" s="25"/>
      <c r="YV12" s="25"/>
      <c r="YW12" s="25"/>
      <c r="YX12" s="25"/>
      <c r="YY12" s="25"/>
      <c r="YZ12" s="25"/>
      <c r="ZA12" s="25"/>
      <c r="ZB12" s="25"/>
      <c r="ZC12" s="25"/>
      <c r="ZD12" s="25"/>
      <c r="ZE12" s="25"/>
      <c r="ZF12" s="25"/>
      <c r="ZG12" s="25"/>
      <c r="ZH12" s="25"/>
      <c r="ZI12" s="25"/>
      <c r="ZJ12" s="25"/>
      <c r="ZK12" s="25"/>
      <c r="ZL12" s="25"/>
      <c r="ZM12" s="25"/>
      <c r="ZN12" s="25"/>
      <c r="ZO12" s="25"/>
      <c r="ZP12" s="25"/>
      <c r="ZQ12" s="25"/>
      <c r="ZR12" s="25"/>
      <c r="ZS12" s="25"/>
      <c r="ZT12" s="25"/>
      <c r="ZU12" s="25"/>
      <c r="ZV12" s="25"/>
      <c r="ZW12" s="25"/>
      <c r="ZX12" s="25"/>
      <c r="ZY12" s="25"/>
      <c r="ZZ12" s="25"/>
      <c r="AAA12" s="25"/>
      <c r="AAB12" s="25"/>
      <c r="AAC12" s="25"/>
      <c r="AAD12" s="25"/>
      <c r="AAE12" s="25"/>
      <c r="AAF12" s="25"/>
      <c r="AAG12" s="25"/>
      <c r="AAH12" s="25"/>
      <c r="AAI12" s="25"/>
      <c r="AAJ12" s="25"/>
      <c r="AAK12" s="25"/>
      <c r="AAL12" s="25"/>
      <c r="AAM12" s="25"/>
      <c r="AAN12" s="25"/>
      <c r="AAO12" s="25"/>
      <c r="AAP12" s="25"/>
      <c r="AAQ12" s="25"/>
      <c r="AAR12" s="25"/>
      <c r="AAS12" s="25"/>
      <c r="AAT12" s="25"/>
      <c r="AAU12" s="25"/>
      <c r="AAV12" s="25"/>
      <c r="AAW12" s="25"/>
      <c r="AAX12" s="25"/>
      <c r="AAY12" s="25"/>
      <c r="AAZ12" s="25"/>
      <c r="ABA12" s="25"/>
      <c r="ABB12" s="25"/>
      <c r="ABC12" s="25"/>
      <c r="ABD12" s="25"/>
      <c r="ABE12" s="25"/>
      <c r="ABF12" s="25"/>
      <c r="ABG12" s="25"/>
      <c r="ABH12" s="25"/>
      <c r="ABI12" s="25"/>
      <c r="ABJ12" s="25"/>
      <c r="ABK12" s="25"/>
      <c r="ABL12" s="25"/>
      <c r="ABM12" s="25"/>
      <c r="ABN12" s="25"/>
      <c r="ABO12" s="25"/>
      <c r="ABP12" s="25"/>
      <c r="ABQ12" s="25"/>
      <c r="ABR12" s="25"/>
      <c r="ABS12" s="25"/>
      <c r="ABT12" s="25"/>
      <c r="ABU12" s="25"/>
      <c r="ABV12" s="25"/>
      <c r="ABW12" s="25"/>
      <c r="ABX12" s="25"/>
      <c r="ABY12" s="25"/>
      <c r="ABZ12" s="25"/>
      <c r="ACA12" s="25"/>
      <c r="ACB12" s="25"/>
      <c r="ACC12" s="25"/>
      <c r="ACD12" s="25"/>
      <c r="ACE12" s="25"/>
      <c r="ACF12" s="25"/>
      <c r="ACG12" s="25"/>
      <c r="ACH12" s="25"/>
      <c r="ACI12" s="25"/>
      <c r="ACJ12" s="25"/>
      <c r="ACK12" s="25"/>
      <c r="ACL12" s="25"/>
      <c r="ACM12" s="25"/>
      <c r="ACN12" s="25"/>
      <c r="ACO12" s="25"/>
      <c r="ACP12" s="25"/>
      <c r="ACQ12" s="25"/>
      <c r="ACR12" s="25"/>
      <c r="ACS12" s="25"/>
      <c r="ACT12" s="25"/>
      <c r="ACU12" s="25"/>
      <c r="ACV12" s="25"/>
      <c r="ACW12" s="25"/>
      <c r="ACX12" s="25"/>
      <c r="ACY12" s="25"/>
      <c r="ACZ12" s="25"/>
      <c r="ADA12" s="25"/>
      <c r="ADB12" s="25"/>
      <c r="ADC12" s="25"/>
      <c r="ADD12" s="25"/>
      <c r="ADE12" s="25"/>
      <c r="ADF12" s="25"/>
      <c r="ADG12" s="25"/>
      <c r="ADH12" s="25"/>
      <c r="ADI12" s="25"/>
      <c r="ADJ12" s="25"/>
      <c r="ADK12" s="25"/>
      <c r="ADL12" s="25"/>
      <c r="ADM12" s="25"/>
      <c r="ADN12" s="25"/>
      <c r="ADO12" s="25"/>
      <c r="ADP12" s="25"/>
      <c r="ADQ12" s="25"/>
      <c r="ADR12" s="25"/>
      <c r="ADS12" s="25"/>
      <c r="ADT12" s="25"/>
      <c r="ADU12" s="25"/>
      <c r="ADV12" s="25"/>
      <c r="ADW12" s="25"/>
      <c r="ADX12" s="25"/>
      <c r="ADY12" s="25"/>
      <c r="ADZ12" s="25"/>
      <c r="AEA12" s="25"/>
      <c r="AEB12" s="25"/>
      <c r="AEC12" s="25"/>
      <c r="AED12" s="25"/>
      <c r="AEE12" s="25"/>
      <c r="AEF12" s="25"/>
      <c r="AEG12" s="25"/>
      <c r="AEH12" s="25"/>
      <c r="AEI12" s="25"/>
      <c r="AEJ12" s="25"/>
      <c r="AEK12" s="25"/>
      <c r="AEL12" s="25"/>
      <c r="AEM12" s="25"/>
      <c r="AEN12" s="25"/>
      <c r="AEO12" s="25"/>
      <c r="AEP12" s="25"/>
      <c r="AEQ12" s="25"/>
      <c r="AER12" s="25"/>
      <c r="AES12" s="25"/>
      <c r="AET12" s="25"/>
      <c r="AEU12" s="25"/>
      <c r="AEV12" s="25"/>
      <c r="AEW12" s="25"/>
      <c r="AEX12" s="25"/>
      <c r="AEY12" s="25"/>
      <c r="AEZ12" s="25"/>
      <c r="AFA12" s="25"/>
      <c r="AFB12" s="25"/>
      <c r="AFC12" s="25"/>
      <c r="AFD12" s="25"/>
      <c r="AFE12" s="25"/>
      <c r="AFF12" s="25"/>
      <c r="AFG12" s="25"/>
      <c r="AFH12" s="25"/>
      <c r="AFI12" s="25"/>
      <c r="AFJ12" s="25"/>
      <c r="AFK12" s="25"/>
      <c r="AFL12" s="25"/>
      <c r="AFM12" s="25"/>
      <c r="AFN12" s="25"/>
      <c r="AFO12" s="25"/>
      <c r="AFP12" s="25"/>
      <c r="AFQ12" s="25"/>
      <c r="AFR12" s="25"/>
      <c r="AFS12" s="25"/>
      <c r="AFT12" s="25"/>
      <c r="AFU12" s="25"/>
      <c r="AFV12" s="25"/>
      <c r="AFW12" s="25"/>
      <c r="AFX12" s="25"/>
      <c r="AFY12" s="25"/>
      <c r="AFZ12" s="25"/>
      <c r="AGA12" s="25"/>
      <c r="AGB12" s="25"/>
      <c r="AGC12" s="25"/>
      <c r="AGD12" s="25"/>
      <c r="AGE12" s="25"/>
      <c r="AGF12" s="25"/>
      <c r="AGG12" s="25"/>
      <c r="AGH12" s="25"/>
      <c r="AGI12" s="25"/>
      <c r="AGJ12" s="25"/>
      <c r="AGK12" s="25"/>
      <c r="AGL12" s="25"/>
      <c r="AGM12" s="25"/>
      <c r="AGN12" s="25"/>
      <c r="AGO12" s="25"/>
      <c r="AGP12" s="25"/>
      <c r="AGQ12" s="25"/>
      <c r="AGR12" s="25"/>
      <c r="AGS12" s="25"/>
      <c r="AGT12" s="25"/>
      <c r="AGU12" s="25"/>
      <c r="AGV12" s="25"/>
      <c r="AGW12" s="25"/>
      <c r="AGX12" s="25"/>
      <c r="AGY12" s="25"/>
      <c r="AGZ12" s="25"/>
      <c r="AHA12" s="25"/>
      <c r="AHB12" s="25"/>
      <c r="AHC12" s="25"/>
      <c r="AHD12" s="25"/>
      <c r="AHE12" s="25"/>
      <c r="AHF12" s="25"/>
      <c r="AHG12" s="25"/>
      <c r="AHH12" s="25"/>
      <c r="AHI12" s="25"/>
      <c r="AHJ12" s="25"/>
      <c r="AHK12" s="25"/>
      <c r="AHL12" s="25"/>
      <c r="AHM12" s="25"/>
      <c r="AHN12" s="25"/>
      <c r="AHO12" s="25"/>
      <c r="AHP12" s="25"/>
      <c r="AHQ12" s="25"/>
      <c r="AHR12" s="25"/>
      <c r="AHS12" s="25"/>
      <c r="AHT12" s="25"/>
      <c r="AHU12" s="25"/>
      <c r="AHV12" s="25"/>
      <c r="AHW12" s="25"/>
      <c r="AHX12" s="25"/>
      <c r="AHY12" s="25"/>
      <c r="AHZ12" s="25"/>
      <c r="AIA12" s="25"/>
      <c r="AIB12" s="25"/>
      <c r="AIC12" s="25"/>
      <c r="AID12" s="25"/>
      <c r="AIE12" s="25"/>
      <c r="AIF12" s="25"/>
      <c r="AIG12" s="25"/>
      <c r="AIH12" s="25"/>
      <c r="AII12" s="25"/>
      <c r="AIJ12" s="25"/>
      <c r="AIK12" s="25"/>
      <c r="AIL12" s="25"/>
      <c r="AIM12" s="25"/>
      <c r="AIN12" s="25"/>
      <c r="AIO12" s="25"/>
      <c r="AIP12" s="25"/>
      <c r="AIQ12" s="25"/>
      <c r="AIR12" s="25"/>
      <c r="AIS12" s="25"/>
      <c r="AIT12" s="25"/>
      <c r="AIU12" s="25"/>
      <c r="AIV12" s="25"/>
      <c r="AIW12" s="25"/>
      <c r="AIX12" s="25"/>
      <c r="AIY12" s="25"/>
      <c r="AIZ12" s="25"/>
      <c r="AJA12" s="25"/>
      <c r="AJB12" s="25"/>
      <c r="AJC12" s="25"/>
      <c r="AJD12" s="25"/>
      <c r="AJE12" s="25"/>
      <c r="AJF12" s="25"/>
      <c r="AJG12" s="25"/>
      <c r="AJH12" s="25"/>
      <c r="AJI12" s="25"/>
      <c r="AJJ12" s="25"/>
      <c r="AJK12" s="25"/>
      <c r="AJL12" s="25"/>
      <c r="AJM12" s="25"/>
      <c r="AJN12" s="25"/>
      <c r="AJO12" s="25"/>
      <c r="AJP12" s="25"/>
      <c r="AJQ12" s="25"/>
      <c r="AJR12" s="25"/>
      <c r="AJS12" s="25"/>
      <c r="AJT12" s="25"/>
      <c r="AJU12" s="25"/>
      <c r="AJV12" s="25"/>
      <c r="AJW12" s="25"/>
      <c r="AJX12" s="25"/>
      <c r="AJY12" s="25"/>
      <c r="AJZ12" s="25"/>
      <c r="AKA12" s="25"/>
      <c r="AKB12" s="25"/>
      <c r="AKC12" s="25"/>
      <c r="AKD12" s="25"/>
      <c r="AKE12" s="25"/>
      <c r="AKF12" s="25"/>
      <c r="AKG12" s="25"/>
      <c r="AKH12" s="25"/>
      <c r="AKI12" s="25"/>
      <c r="AKJ12" s="25"/>
      <c r="AKK12" s="25"/>
      <c r="AKL12" s="25"/>
      <c r="AKM12" s="25"/>
      <c r="AKN12" s="25"/>
      <c r="AKO12" s="25"/>
      <c r="AKP12" s="25"/>
      <c r="AKQ12" s="25"/>
      <c r="AKR12" s="25"/>
      <c r="AKS12" s="25"/>
      <c r="AKT12" s="25"/>
      <c r="AKU12" s="25"/>
      <c r="AKV12" s="25"/>
      <c r="AKW12" s="25"/>
      <c r="AKX12" s="25"/>
      <c r="AKY12" s="25"/>
      <c r="AKZ12" s="25"/>
      <c r="ALA12" s="25"/>
      <c r="ALB12" s="25"/>
      <c r="ALC12" s="25"/>
      <c r="ALD12" s="25"/>
      <c r="ALE12" s="25"/>
      <c r="ALF12" s="25"/>
      <c r="ALG12" s="25"/>
      <c r="ALH12" s="25"/>
      <c r="ALI12" s="25"/>
      <c r="ALJ12" s="25"/>
      <c r="ALK12" s="25"/>
      <c r="ALL12" s="25"/>
      <c r="ALM12" s="25"/>
      <c r="ALN12" s="25"/>
      <c r="ALO12" s="25"/>
      <c r="ALP12" s="25"/>
      <c r="ALQ12" s="25"/>
      <c r="ALR12" s="25"/>
      <c r="ALS12" s="25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</row>
    <row r="13" spans="1:1022" ht="15">
      <c r="A13" s="26" t="s">
        <v>168</v>
      </c>
      <c r="B13" s="26">
        <f t="shared" si="0"/>
        <v>4</v>
      </c>
      <c r="C13" s="26">
        <f>COUNTIF(E$17:E$995, "Completed Day 6")</f>
        <v>0</v>
      </c>
      <c r="D13" s="26"/>
      <c r="E13" s="26"/>
      <c r="F13" s="26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</row>
    <row r="14" spans="1:1022" ht="15">
      <c r="A14" s="26" t="s">
        <v>169</v>
      </c>
      <c r="B14" s="26">
        <f t="shared" si="0"/>
        <v>4</v>
      </c>
      <c r="C14" s="26">
        <f>COUNTIF(E$17:E$995, "Completed Day 7")</f>
        <v>0</v>
      </c>
      <c r="D14" s="26"/>
      <c r="E14" s="26"/>
      <c r="F14" s="2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</row>
    <row r="15" spans="1:1022" ht="15">
      <c r="A15" s="26"/>
      <c r="B15" s="26"/>
      <c r="C15" s="26"/>
      <c r="D15" s="26"/>
      <c r="E15" s="26"/>
      <c r="F15" s="26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</row>
    <row r="16" spans="1:1022" ht="15">
      <c r="A16" s="32" t="s">
        <v>170</v>
      </c>
      <c r="B16" s="32" t="s">
        <v>28</v>
      </c>
      <c r="C16" s="32" t="s">
        <v>171</v>
      </c>
      <c r="D16" s="32" t="s">
        <v>172</v>
      </c>
      <c r="E16" s="32" t="s">
        <v>32</v>
      </c>
      <c r="F16" s="32" t="s">
        <v>36</v>
      </c>
    </row>
    <row r="17" spans="1:5" ht="15">
      <c r="A17">
        <v>1</v>
      </c>
      <c r="B17" s="5"/>
      <c r="C17" s="5" t="s">
        <v>10</v>
      </c>
      <c r="D17" s="33" t="s">
        <v>223</v>
      </c>
      <c r="E17" s="34"/>
    </row>
    <row r="18" spans="1:5">
      <c r="A18">
        <v>2</v>
      </c>
      <c r="B18" s="5"/>
      <c r="C18" s="5" t="s">
        <v>12</v>
      </c>
      <c r="D18" s="5" t="s">
        <v>225</v>
      </c>
      <c r="E18" s="34"/>
    </row>
    <row r="19" spans="1:5">
      <c r="A19">
        <v>3</v>
      </c>
      <c r="B19" s="5"/>
      <c r="C19" s="5" t="s">
        <v>14</v>
      </c>
      <c r="D19" s="5" t="s">
        <v>224</v>
      </c>
      <c r="E19" s="34"/>
    </row>
    <row r="20" spans="1:5">
      <c r="A20">
        <v>4</v>
      </c>
      <c r="B20" s="5"/>
      <c r="C20" s="5" t="s">
        <v>14</v>
      </c>
      <c r="D20" s="5" t="s">
        <v>226</v>
      </c>
      <c r="E20" s="34"/>
    </row>
    <row r="21" spans="1:5">
      <c r="A21">
        <v>5</v>
      </c>
      <c r="B21" s="5"/>
      <c r="C21" s="5"/>
      <c r="D21" s="5"/>
      <c r="E21" s="34"/>
    </row>
    <row r="22" spans="1:5">
      <c r="A22">
        <v>6</v>
      </c>
      <c r="B22" s="5"/>
      <c r="C22" s="5"/>
      <c r="D22" s="5"/>
      <c r="E22" s="34"/>
    </row>
    <row r="23" spans="1:5">
      <c r="A23">
        <v>7</v>
      </c>
      <c r="B23" s="5"/>
      <c r="C23" s="5"/>
      <c r="D23" s="5"/>
      <c r="E23" s="34"/>
    </row>
    <row r="24" spans="1:5">
      <c r="A24">
        <v>8</v>
      </c>
      <c r="B24" s="5"/>
      <c r="C24" s="5"/>
      <c r="D24" s="5"/>
      <c r="E24" s="34"/>
    </row>
    <row r="25" spans="1:5">
      <c r="A25">
        <v>9</v>
      </c>
      <c r="B25" s="5"/>
      <c r="C25" s="5"/>
      <c r="D25" s="5"/>
      <c r="E25" s="34"/>
    </row>
    <row r="26" spans="1:5">
      <c r="A26">
        <v>10</v>
      </c>
      <c r="B26" s="5"/>
      <c r="C26" s="5"/>
      <c r="D26" s="5"/>
      <c r="E26" s="34"/>
    </row>
    <row r="27" spans="1:5">
      <c r="A27">
        <v>11</v>
      </c>
      <c r="B27" s="5"/>
      <c r="C27" s="5"/>
      <c r="D27" s="5"/>
      <c r="E27" s="34"/>
    </row>
    <row r="28" spans="1:5">
      <c r="A28">
        <v>12</v>
      </c>
      <c r="B28" s="5"/>
      <c r="C28" s="5"/>
      <c r="D28" s="5"/>
      <c r="E28" s="34"/>
    </row>
    <row r="29" spans="1:5">
      <c r="A29">
        <v>13</v>
      </c>
      <c r="B29" s="5"/>
      <c r="C29" s="5"/>
      <c r="D29" s="5"/>
      <c r="E29" s="34"/>
    </row>
    <row r="30" spans="1:5">
      <c r="A30">
        <v>14</v>
      </c>
      <c r="B30" s="5"/>
      <c r="C30" s="5"/>
      <c r="D30" s="5"/>
      <c r="E30" s="34"/>
    </row>
    <row r="31" spans="1:5">
      <c r="A31">
        <v>15</v>
      </c>
      <c r="B31" s="5"/>
      <c r="C31" s="5"/>
      <c r="D31" s="5"/>
      <c r="E31" s="34"/>
    </row>
    <row r="32" spans="1:5">
      <c r="A32">
        <v>16</v>
      </c>
      <c r="B32" s="5"/>
      <c r="C32" s="5"/>
      <c r="D32" s="5"/>
      <c r="E32" s="34"/>
    </row>
    <row r="33" spans="1:5">
      <c r="A33">
        <v>17</v>
      </c>
      <c r="B33" s="5"/>
      <c r="C33" s="5"/>
      <c r="D33" s="5"/>
      <c r="E33" s="34"/>
    </row>
    <row r="34" spans="1:5">
      <c r="A34">
        <v>18</v>
      </c>
      <c r="B34" s="5"/>
      <c r="C34" s="5"/>
      <c r="D34" s="5"/>
      <c r="E34" s="34"/>
    </row>
    <row r="35" spans="1:5">
      <c r="A35">
        <v>19</v>
      </c>
      <c r="B35" s="5"/>
      <c r="C35" s="5"/>
      <c r="D35" s="5"/>
      <c r="E35" s="34"/>
    </row>
    <row r="36" spans="1:5">
      <c r="A36">
        <v>20</v>
      </c>
      <c r="B36" s="5"/>
      <c r="C36" s="5"/>
      <c r="D36" s="5"/>
      <c r="E36" s="34"/>
    </row>
    <row r="37" spans="1:5">
      <c r="A37">
        <v>21</v>
      </c>
      <c r="B37" s="5"/>
      <c r="C37" s="5"/>
      <c r="D37" s="5"/>
      <c r="E37" s="34"/>
    </row>
    <row r="38" spans="1:5">
      <c r="A38">
        <v>22</v>
      </c>
      <c r="B38" s="5"/>
      <c r="C38" s="5"/>
      <c r="D38" s="5"/>
      <c r="E38" s="34"/>
    </row>
    <row r="39" spans="1:5">
      <c r="A39">
        <v>23</v>
      </c>
      <c r="B39" s="5"/>
      <c r="C39" s="5"/>
      <c r="D39" s="5"/>
      <c r="E39" s="34"/>
    </row>
    <row r="40" spans="1:5">
      <c r="A40">
        <v>24</v>
      </c>
      <c r="B40" s="5"/>
      <c r="C40" s="5"/>
      <c r="D40" s="5"/>
      <c r="E40" s="34"/>
    </row>
    <row r="41" spans="1:5">
      <c r="A41">
        <v>25</v>
      </c>
      <c r="B41" s="5"/>
      <c r="C41" s="5"/>
      <c r="D41" s="5"/>
      <c r="E41" s="34"/>
    </row>
    <row r="42" spans="1:5">
      <c r="A42">
        <v>26</v>
      </c>
      <c r="B42" s="5"/>
      <c r="C42" s="5"/>
      <c r="D42" s="5"/>
      <c r="E42" s="34"/>
    </row>
    <row r="43" spans="1:5">
      <c r="A43">
        <v>27</v>
      </c>
      <c r="B43" s="5"/>
      <c r="C43" s="5"/>
      <c r="D43" s="5"/>
      <c r="E43" s="34"/>
    </row>
    <row r="44" spans="1:5">
      <c r="A44">
        <v>28</v>
      </c>
      <c r="B44" s="5"/>
      <c r="C44" s="5"/>
      <c r="D44" s="5"/>
      <c r="E44" s="34"/>
    </row>
    <row r="45" spans="1:5">
      <c r="A45">
        <v>29</v>
      </c>
      <c r="B45" s="5"/>
      <c r="C45" s="5"/>
      <c r="D45" s="5"/>
      <c r="E45" s="34"/>
    </row>
    <row r="46" spans="1:5">
      <c r="A46">
        <v>30</v>
      </c>
      <c r="B46" s="5"/>
      <c r="C46" s="5"/>
      <c r="D46" s="5"/>
      <c r="E46" s="34"/>
    </row>
    <row r="47" spans="1:5">
      <c r="A47">
        <v>31</v>
      </c>
      <c r="B47" s="5"/>
      <c r="C47" s="5"/>
      <c r="D47" s="5"/>
      <c r="E47" s="34"/>
    </row>
    <row r="48" spans="1:5">
      <c r="A48">
        <v>32</v>
      </c>
      <c r="B48" s="5"/>
      <c r="C48" s="5"/>
      <c r="D48" s="5"/>
      <c r="E48" s="34"/>
    </row>
    <row r="49" spans="1:5">
      <c r="A49">
        <v>33</v>
      </c>
      <c r="B49" s="5"/>
      <c r="C49" s="5"/>
      <c r="D49" s="5"/>
      <c r="E49" s="34"/>
    </row>
    <row r="50" spans="1:5">
      <c r="A50">
        <v>34</v>
      </c>
      <c r="B50" s="5"/>
      <c r="C50" s="5"/>
      <c r="D50" s="5"/>
      <c r="E50" s="34"/>
    </row>
    <row r="51" spans="1:5">
      <c r="A51">
        <v>35</v>
      </c>
      <c r="B51" s="5"/>
      <c r="C51" s="5"/>
      <c r="D51" s="5"/>
      <c r="E51" s="34"/>
    </row>
    <row r="52" spans="1:5">
      <c r="A52">
        <v>36</v>
      </c>
      <c r="B52" s="5"/>
      <c r="C52" s="5"/>
      <c r="D52" s="5"/>
      <c r="E52" s="34"/>
    </row>
    <row r="53" spans="1:5">
      <c r="A53">
        <v>37</v>
      </c>
      <c r="B53" s="5"/>
      <c r="C53" s="5"/>
      <c r="D53" s="5"/>
      <c r="E53" s="34"/>
    </row>
    <row r="54" spans="1:5">
      <c r="A54">
        <v>38</v>
      </c>
      <c r="B54" s="5"/>
      <c r="C54" s="5"/>
      <c r="D54" s="5"/>
      <c r="E54" s="34"/>
    </row>
    <row r="55" spans="1:5">
      <c r="A55">
        <v>39</v>
      </c>
      <c r="B55" s="5"/>
      <c r="C55" s="5"/>
      <c r="D55" s="5"/>
      <c r="E55" s="34"/>
    </row>
    <row r="56" spans="1:5">
      <c r="A56">
        <v>40</v>
      </c>
      <c r="B56" s="5"/>
      <c r="C56" s="5"/>
      <c r="D56" s="5"/>
      <c r="E56" s="34"/>
    </row>
    <row r="57" spans="1:5">
      <c r="A57">
        <v>41</v>
      </c>
      <c r="B57" s="5"/>
      <c r="C57" s="5"/>
      <c r="D57" s="5"/>
      <c r="E57" s="34"/>
    </row>
    <row r="58" spans="1:5">
      <c r="A58">
        <v>42</v>
      </c>
      <c r="B58" s="5"/>
      <c r="C58" s="5"/>
      <c r="D58" s="5"/>
      <c r="E58" s="34"/>
    </row>
    <row r="59" spans="1:5">
      <c r="A59">
        <v>43</v>
      </c>
      <c r="B59" s="5"/>
      <c r="C59" s="5"/>
      <c r="D59" s="5"/>
      <c r="E59" s="34"/>
    </row>
    <row r="60" spans="1:5">
      <c r="A60">
        <v>44</v>
      </c>
      <c r="B60" s="5"/>
      <c r="C60" s="5"/>
      <c r="D60" s="5"/>
      <c r="E60" s="34"/>
    </row>
    <row r="61" spans="1:5">
      <c r="A61">
        <v>45</v>
      </c>
      <c r="B61" s="5"/>
      <c r="C61" s="5"/>
      <c r="D61" s="5"/>
      <c r="E61" s="34"/>
    </row>
    <row r="62" spans="1:5">
      <c r="A62">
        <v>46</v>
      </c>
      <c r="B62" s="5"/>
      <c r="C62" s="5"/>
      <c r="D62" s="5"/>
      <c r="E62" s="34"/>
    </row>
    <row r="63" spans="1:5">
      <c r="A63">
        <v>47</v>
      </c>
      <c r="B63" s="5"/>
      <c r="C63" s="5"/>
      <c r="D63" s="5"/>
      <c r="E63" s="34"/>
    </row>
    <row r="64" spans="1:5">
      <c r="A64">
        <v>48</v>
      </c>
      <c r="B64" s="5"/>
      <c r="C64" s="5"/>
      <c r="D64" s="5"/>
      <c r="E64" s="34"/>
    </row>
    <row r="65" spans="1:5">
      <c r="A65">
        <v>49</v>
      </c>
      <c r="B65" s="5"/>
      <c r="C65" s="5"/>
      <c r="D65" s="5"/>
      <c r="E65" s="34"/>
    </row>
    <row r="66" spans="1:5">
      <c r="A66">
        <v>50</v>
      </c>
      <c r="B66" s="5"/>
      <c r="C66" s="5"/>
      <c r="D66" s="5"/>
      <c r="E66" s="34"/>
    </row>
    <row r="67" spans="1:5">
      <c r="A67">
        <v>51</v>
      </c>
      <c r="B67" s="5"/>
      <c r="C67" s="5"/>
      <c r="D67" s="5"/>
      <c r="E67" s="34"/>
    </row>
    <row r="68" spans="1:5">
      <c r="A68">
        <v>52</v>
      </c>
      <c r="B68" s="5"/>
      <c r="C68" s="5"/>
      <c r="D68" s="5"/>
      <c r="E68" s="34"/>
    </row>
    <row r="69" spans="1:5">
      <c r="A69">
        <v>53</v>
      </c>
      <c r="B69" s="5"/>
      <c r="C69" s="5"/>
      <c r="D69" s="5"/>
      <c r="E69" s="34"/>
    </row>
    <row r="70" spans="1:5">
      <c r="A70">
        <v>54</v>
      </c>
      <c r="B70" s="5"/>
      <c r="C70" s="5"/>
      <c r="D70" s="5"/>
      <c r="E70" s="34"/>
    </row>
    <row r="71" spans="1:5">
      <c r="A71">
        <v>55</v>
      </c>
      <c r="B71" s="5"/>
      <c r="C71" s="5"/>
      <c r="D71" s="5"/>
      <c r="E71" s="34"/>
    </row>
    <row r="72" spans="1:5">
      <c r="A72">
        <v>56</v>
      </c>
      <c r="B72" s="5"/>
      <c r="C72" s="5"/>
      <c r="D72" s="5"/>
      <c r="E72" s="34"/>
    </row>
    <row r="73" spans="1:5">
      <c r="A73">
        <v>57</v>
      </c>
      <c r="B73" s="5"/>
      <c r="C73" s="5"/>
      <c r="D73" s="5"/>
      <c r="E73" s="34"/>
    </row>
    <row r="74" spans="1:5">
      <c r="A74">
        <v>58</v>
      </c>
      <c r="B74" s="5"/>
      <c r="C74" s="5"/>
      <c r="D74" s="5"/>
      <c r="E74" s="34"/>
    </row>
    <row r="75" spans="1:5">
      <c r="A75">
        <v>59</v>
      </c>
      <c r="B75" s="5"/>
      <c r="C75" s="5"/>
      <c r="D75" s="5"/>
      <c r="E75" s="34"/>
    </row>
    <row r="76" spans="1:5">
      <c r="A76">
        <v>60</v>
      </c>
      <c r="B76" s="5"/>
      <c r="C76" s="5"/>
      <c r="D76" s="5"/>
      <c r="E76" s="34"/>
    </row>
    <row r="77" spans="1:5">
      <c r="A77">
        <v>61</v>
      </c>
      <c r="B77" s="5"/>
      <c r="C77" s="5"/>
      <c r="D77" s="5"/>
      <c r="E77" s="34"/>
    </row>
    <row r="78" spans="1:5">
      <c r="A78">
        <v>62</v>
      </c>
      <c r="B78" s="5"/>
      <c r="C78" s="5"/>
      <c r="D78" s="5"/>
      <c r="E78" s="34"/>
    </row>
    <row r="79" spans="1:5">
      <c r="A79">
        <v>63</v>
      </c>
      <c r="B79" s="5"/>
      <c r="C79" s="5"/>
      <c r="D79" s="5"/>
      <c r="E79" s="34"/>
    </row>
    <row r="80" spans="1:5">
      <c r="A80">
        <v>64</v>
      </c>
      <c r="B80" s="5"/>
      <c r="C80" s="5"/>
      <c r="D80" s="5"/>
      <c r="E80" s="34"/>
    </row>
    <row r="81" spans="1:5">
      <c r="A81">
        <v>65</v>
      </c>
      <c r="B81" s="5"/>
      <c r="C81" s="5"/>
      <c r="D81" s="5"/>
      <c r="E81" s="34"/>
    </row>
    <row r="82" spans="1:5">
      <c r="A82">
        <v>66</v>
      </c>
      <c r="B82" s="5"/>
      <c r="C82" s="5"/>
      <c r="D82" s="5"/>
      <c r="E82" s="34"/>
    </row>
    <row r="83" spans="1:5">
      <c r="A83">
        <v>67</v>
      </c>
      <c r="B83" s="5"/>
      <c r="C83" s="5"/>
      <c r="D83" s="5"/>
      <c r="E83" s="34"/>
    </row>
    <row r="84" spans="1:5">
      <c r="A84">
        <v>68</v>
      </c>
      <c r="B84" s="5"/>
      <c r="C84" s="5"/>
      <c r="D84" s="5"/>
      <c r="E84" s="34"/>
    </row>
    <row r="85" spans="1:5">
      <c r="A85">
        <v>69</v>
      </c>
      <c r="B85" s="5"/>
      <c r="C85" s="5"/>
      <c r="D85" s="5"/>
      <c r="E85" s="34"/>
    </row>
    <row r="86" spans="1:5">
      <c r="A86">
        <v>70</v>
      </c>
      <c r="B86" s="5"/>
      <c r="C86" s="5"/>
      <c r="D86" s="5"/>
      <c r="E86" s="34"/>
    </row>
    <row r="87" spans="1:5">
      <c r="A87">
        <v>71</v>
      </c>
      <c r="B87" s="5"/>
      <c r="C87" s="5"/>
      <c r="D87" s="5"/>
      <c r="E87" s="34"/>
    </row>
    <row r="88" spans="1:5">
      <c r="A88">
        <v>72</v>
      </c>
      <c r="B88" s="5"/>
      <c r="C88" s="5"/>
      <c r="D88" s="5"/>
      <c r="E88" s="34"/>
    </row>
    <row r="89" spans="1:5">
      <c r="A89">
        <v>73</v>
      </c>
      <c r="B89" s="5"/>
      <c r="C89" s="5"/>
      <c r="D89" s="5"/>
      <c r="E89" s="34"/>
    </row>
    <row r="90" spans="1:5">
      <c r="A90">
        <v>74</v>
      </c>
      <c r="B90" s="5"/>
      <c r="C90" s="5"/>
      <c r="D90" s="5"/>
      <c r="E90" s="34"/>
    </row>
    <row r="91" spans="1:5">
      <c r="A91">
        <v>75</v>
      </c>
      <c r="B91" s="5"/>
      <c r="C91" s="5"/>
      <c r="D91" s="5"/>
      <c r="E91" s="34"/>
    </row>
    <row r="92" spans="1:5">
      <c r="A92">
        <v>76</v>
      </c>
      <c r="B92" s="5"/>
      <c r="C92" s="5"/>
      <c r="D92" s="5"/>
      <c r="E92" s="34"/>
    </row>
    <row r="93" spans="1:5">
      <c r="A93">
        <v>77</v>
      </c>
      <c r="B93" s="5"/>
      <c r="C93" s="5"/>
      <c r="D93" s="5"/>
      <c r="E93" s="34"/>
    </row>
    <row r="94" spans="1:5">
      <c r="A94">
        <v>78</v>
      </c>
      <c r="B94" s="5"/>
      <c r="C94" s="5"/>
      <c r="D94" s="5"/>
      <c r="E94" s="34"/>
    </row>
    <row r="95" spans="1:5">
      <c r="A95">
        <v>79</v>
      </c>
      <c r="B95" s="5"/>
      <c r="C95" s="5"/>
      <c r="D95" s="5"/>
      <c r="E95" s="34"/>
    </row>
    <row r="96" spans="1:5">
      <c r="A96">
        <v>80</v>
      </c>
      <c r="B96" s="5"/>
      <c r="C96" s="5"/>
      <c r="D96" s="5"/>
      <c r="E96" s="34"/>
    </row>
    <row r="97" spans="1:5">
      <c r="A97">
        <v>81</v>
      </c>
      <c r="B97" s="5"/>
      <c r="C97" s="5"/>
      <c r="D97" s="5"/>
      <c r="E97" s="34"/>
    </row>
    <row r="98" spans="1:5">
      <c r="A98">
        <v>82</v>
      </c>
      <c r="B98" s="5"/>
      <c r="C98" s="5"/>
      <c r="D98" s="5"/>
      <c r="E98" s="34"/>
    </row>
    <row r="99" spans="1:5">
      <c r="A99">
        <v>83</v>
      </c>
      <c r="B99" s="5"/>
      <c r="C99" s="5"/>
      <c r="D99" s="5"/>
      <c r="E99" s="34"/>
    </row>
    <row r="100" spans="1:5">
      <c r="A100">
        <v>84</v>
      </c>
      <c r="B100" s="5"/>
      <c r="C100" s="5"/>
      <c r="D100" s="5"/>
      <c r="E100" s="34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5000000000004" bottom="0.39375000000000004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Product_Backlog!$A$24:$A$105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Product_Backlog!$G$5:$G$8</xm:f>
          </x14:formula1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tabSelected="1" workbookViewId="0">
      <selection activeCell="C19" sqref="C19"/>
    </sheetView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  <col min="1023" max="1023" width="9" customWidth="1"/>
  </cols>
  <sheetData>
    <row r="1" spans="1:1022" ht="18">
      <c r="A1" s="26" t="s">
        <v>16</v>
      </c>
      <c r="B1" s="26">
        <v>3</v>
      </c>
      <c r="C1" s="26"/>
      <c r="D1" s="27" t="s">
        <v>2</v>
      </c>
      <c r="F1" s="26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5"/>
      <c r="JT1" s="25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5"/>
      <c r="KY1" s="25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5"/>
      <c r="MA1" s="25"/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5"/>
      <c r="NF1" s="25"/>
      <c r="NG1" s="25"/>
      <c r="NH1" s="25"/>
      <c r="NI1" s="25"/>
      <c r="NJ1" s="25"/>
      <c r="NK1" s="25"/>
      <c r="NL1" s="25"/>
      <c r="NM1" s="25"/>
      <c r="NN1" s="25"/>
      <c r="NO1" s="25"/>
      <c r="NP1" s="25"/>
      <c r="NQ1" s="25"/>
      <c r="NR1" s="25"/>
      <c r="NS1" s="25"/>
      <c r="NT1" s="25"/>
      <c r="NU1" s="25"/>
      <c r="NV1" s="25"/>
      <c r="NW1" s="25"/>
      <c r="NX1" s="25"/>
      <c r="NY1" s="25"/>
      <c r="NZ1" s="25"/>
      <c r="OA1" s="25"/>
      <c r="OB1" s="25"/>
      <c r="OC1" s="25"/>
      <c r="OD1" s="25"/>
      <c r="OE1" s="25"/>
      <c r="OF1" s="25"/>
      <c r="OG1" s="25"/>
      <c r="OH1" s="25"/>
      <c r="OI1" s="25"/>
      <c r="OJ1" s="25"/>
      <c r="OK1" s="25"/>
      <c r="OL1" s="25"/>
      <c r="OM1" s="25"/>
      <c r="ON1" s="25"/>
      <c r="OO1" s="25"/>
      <c r="OP1" s="25"/>
      <c r="OQ1" s="25"/>
      <c r="OR1" s="25"/>
      <c r="OS1" s="25"/>
      <c r="OT1" s="25"/>
      <c r="OU1" s="25"/>
      <c r="OV1" s="25"/>
      <c r="OW1" s="25"/>
      <c r="OX1" s="25"/>
      <c r="OY1" s="25"/>
      <c r="OZ1" s="25"/>
      <c r="PA1" s="25"/>
      <c r="PB1" s="25"/>
      <c r="PC1" s="25"/>
      <c r="PD1" s="25"/>
      <c r="PE1" s="25"/>
      <c r="PF1" s="25"/>
      <c r="PG1" s="25"/>
      <c r="PH1" s="25"/>
      <c r="PI1" s="25"/>
      <c r="PJ1" s="25"/>
      <c r="PK1" s="25"/>
      <c r="PL1" s="25"/>
      <c r="PM1" s="25"/>
      <c r="PN1" s="25"/>
      <c r="PO1" s="25"/>
      <c r="PP1" s="25"/>
      <c r="PQ1" s="25"/>
      <c r="PR1" s="25"/>
      <c r="PS1" s="25"/>
      <c r="PT1" s="25"/>
      <c r="PU1" s="25"/>
      <c r="PV1" s="25"/>
      <c r="PW1" s="25"/>
      <c r="PX1" s="25"/>
      <c r="PY1" s="25"/>
      <c r="PZ1" s="25"/>
      <c r="QA1" s="25"/>
      <c r="QB1" s="25"/>
      <c r="QC1" s="25"/>
      <c r="QD1" s="25"/>
      <c r="QE1" s="25"/>
      <c r="QF1" s="25"/>
      <c r="QG1" s="25"/>
      <c r="QH1" s="25"/>
      <c r="QI1" s="25"/>
      <c r="QJ1" s="25"/>
      <c r="QK1" s="25"/>
      <c r="QL1" s="25"/>
      <c r="QM1" s="25"/>
      <c r="QN1" s="25"/>
      <c r="QO1" s="25"/>
      <c r="QP1" s="25"/>
      <c r="QQ1" s="25"/>
      <c r="QR1" s="25"/>
      <c r="QS1" s="25"/>
      <c r="QT1" s="25"/>
      <c r="QU1" s="25"/>
      <c r="QV1" s="25"/>
      <c r="QW1" s="25"/>
      <c r="QX1" s="25"/>
      <c r="QY1" s="25"/>
      <c r="QZ1" s="25"/>
      <c r="RA1" s="25"/>
      <c r="RB1" s="25"/>
      <c r="RC1" s="25"/>
      <c r="RD1" s="25"/>
      <c r="RE1" s="25"/>
      <c r="RF1" s="25"/>
      <c r="RG1" s="25"/>
      <c r="RH1" s="25"/>
      <c r="RI1" s="25"/>
      <c r="RJ1" s="25"/>
      <c r="RK1" s="25"/>
      <c r="RL1" s="25"/>
      <c r="RM1" s="25"/>
      <c r="RN1" s="25"/>
      <c r="RO1" s="25"/>
      <c r="RP1" s="25"/>
      <c r="RQ1" s="25"/>
      <c r="RR1" s="25"/>
      <c r="RS1" s="25"/>
      <c r="RT1" s="25"/>
      <c r="RU1" s="25"/>
      <c r="RV1" s="25"/>
      <c r="RW1" s="25"/>
      <c r="RX1" s="25"/>
      <c r="RY1" s="25"/>
      <c r="RZ1" s="25"/>
      <c r="SA1" s="25"/>
      <c r="SB1" s="25"/>
      <c r="SC1" s="25"/>
      <c r="SD1" s="25"/>
      <c r="SE1" s="25"/>
      <c r="SF1" s="25"/>
      <c r="SG1" s="25"/>
      <c r="SH1" s="25"/>
      <c r="SI1" s="25"/>
      <c r="SJ1" s="25"/>
      <c r="SK1" s="25"/>
      <c r="SL1" s="25"/>
      <c r="SM1" s="25"/>
      <c r="SN1" s="25"/>
      <c r="SO1" s="25"/>
      <c r="SP1" s="25"/>
      <c r="SQ1" s="25"/>
      <c r="SR1" s="25"/>
      <c r="SS1" s="25"/>
      <c r="ST1" s="25"/>
      <c r="SU1" s="25"/>
      <c r="SV1" s="25"/>
      <c r="SW1" s="25"/>
      <c r="SX1" s="25"/>
      <c r="SY1" s="25"/>
      <c r="SZ1" s="25"/>
      <c r="TA1" s="25"/>
      <c r="TB1" s="25"/>
      <c r="TC1" s="25"/>
      <c r="TD1" s="25"/>
      <c r="TE1" s="25"/>
      <c r="TF1" s="25"/>
      <c r="TG1" s="25"/>
      <c r="TH1" s="25"/>
      <c r="TI1" s="25"/>
      <c r="TJ1" s="25"/>
      <c r="TK1" s="25"/>
      <c r="TL1" s="25"/>
      <c r="TM1" s="25"/>
      <c r="TN1" s="25"/>
      <c r="TO1" s="25"/>
      <c r="TP1" s="25"/>
      <c r="TQ1" s="25"/>
      <c r="TR1" s="25"/>
      <c r="TS1" s="25"/>
      <c r="TT1" s="25"/>
      <c r="TU1" s="25"/>
      <c r="TV1" s="25"/>
      <c r="TW1" s="25"/>
      <c r="TX1" s="25"/>
      <c r="TY1" s="25"/>
      <c r="TZ1" s="25"/>
      <c r="UA1" s="25"/>
      <c r="UB1" s="25"/>
      <c r="UC1" s="25"/>
      <c r="UD1" s="25"/>
      <c r="UE1" s="25"/>
      <c r="UF1" s="25"/>
      <c r="UG1" s="25"/>
      <c r="UH1" s="25"/>
      <c r="UI1" s="25"/>
      <c r="UJ1" s="25"/>
      <c r="UK1" s="25"/>
      <c r="UL1" s="25"/>
      <c r="UM1" s="25"/>
      <c r="UN1" s="25"/>
      <c r="UO1" s="25"/>
      <c r="UP1" s="25"/>
      <c r="UQ1" s="25"/>
      <c r="UR1" s="25"/>
      <c r="US1" s="25"/>
      <c r="UT1" s="25"/>
      <c r="UU1" s="25"/>
      <c r="UV1" s="25"/>
      <c r="UW1" s="25"/>
      <c r="UX1" s="25"/>
      <c r="UY1" s="25"/>
      <c r="UZ1" s="25"/>
      <c r="VA1" s="25"/>
      <c r="VB1" s="25"/>
      <c r="VC1" s="25"/>
      <c r="VD1" s="25"/>
      <c r="VE1" s="25"/>
      <c r="VF1" s="25"/>
      <c r="VG1" s="25"/>
      <c r="VH1" s="25"/>
      <c r="VI1" s="25"/>
      <c r="VJ1" s="25"/>
      <c r="VK1" s="25"/>
      <c r="VL1" s="25"/>
      <c r="VM1" s="25"/>
      <c r="VN1" s="25"/>
      <c r="VO1" s="25"/>
      <c r="VP1" s="25"/>
      <c r="VQ1" s="25"/>
      <c r="VR1" s="25"/>
      <c r="VS1" s="25"/>
      <c r="VT1" s="25"/>
      <c r="VU1" s="25"/>
      <c r="VV1" s="25"/>
      <c r="VW1" s="25"/>
      <c r="VX1" s="25"/>
      <c r="VY1" s="25"/>
      <c r="VZ1" s="25"/>
      <c r="WA1" s="25"/>
      <c r="WB1" s="25"/>
      <c r="WC1" s="25"/>
      <c r="WD1" s="25"/>
      <c r="WE1" s="25"/>
      <c r="WF1" s="25"/>
      <c r="WG1" s="25"/>
      <c r="WH1" s="25"/>
      <c r="WI1" s="25"/>
      <c r="WJ1" s="25"/>
      <c r="WK1" s="25"/>
      <c r="WL1" s="25"/>
      <c r="WM1" s="25"/>
      <c r="WN1" s="25"/>
      <c r="WO1" s="25"/>
      <c r="WP1" s="25"/>
      <c r="WQ1" s="25"/>
      <c r="WR1" s="25"/>
      <c r="WS1" s="25"/>
      <c r="WT1" s="25"/>
      <c r="WU1" s="25"/>
      <c r="WV1" s="25"/>
      <c r="WW1" s="25"/>
      <c r="WX1" s="25"/>
      <c r="WY1" s="25"/>
      <c r="WZ1" s="25"/>
      <c r="XA1" s="25"/>
      <c r="XB1" s="25"/>
      <c r="XC1" s="25"/>
      <c r="XD1" s="25"/>
      <c r="XE1" s="25"/>
      <c r="XF1" s="25"/>
      <c r="XG1" s="25"/>
      <c r="XH1" s="25"/>
      <c r="XI1" s="25"/>
      <c r="XJ1" s="25"/>
      <c r="XK1" s="25"/>
      <c r="XL1" s="25"/>
      <c r="XM1" s="25"/>
      <c r="XN1" s="25"/>
      <c r="XO1" s="25"/>
      <c r="XP1" s="25"/>
      <c r="XQ1" s="25"/>
      <c r="XR1" s="25"/>
      <c r="XS1" s="25"/>
      <c r="XT1" s="25"/>
      <c r="XU1" s="25"/>
      <c r="XV1" s="25"/>
      <c r="XW1" s="25"/>
      <c r="XX1" s="25"/>
      <c r="XY1" s="25"/>
      <c r="XZ1" s="25"/>
      <c r="YA1" s="25"/>
      <c r="YB1" s="25"/>
      <c r="YC1" s="25"/>
      <c r="YD1" s="25"/>
      <c r="YE1" s="25"/>
      <c r="YF1" s="25"/>
      <c r="YG1" s="25"/>
      <c r="YH1" s="25"/>
      <c r="YI1" s="25"/>
      <c r="YJ1" s="25"/>
      <c r="YK1" s="25"/>
      <c r="YL1" s="25"/>
      <c r="YM1" s="25"/>
      <c r="YN1" s="25"/>
      <c r="YO1" s="25"/>
      <c r="YP1" s="25"/>
      <c r="YQ1" s="25"/>
      <c r="YR1" s="25"/>
      <c r="YS1" s="25"/>
      <c r="YT1" s="25"/>
      <c r="YU1" s="25"/>
      <c r="YV1" s="25"/>
      <c r="YW1" s="25"/>
      <c r="YX1" s="25"/>
      <c r="YY1" s="25"/>
      <c r="YZ1" s="25"/>
      <c r="ZA1" s="25"/>
      <c r="ZB1" s="25"/>
      <c r="ZC1" s="25"/>
      <c r="ZD1" s="25"/>
      <c r="ZE1" s="25"/>
      <c r="ZF1" s="25"/>
      <c r="ZG1" s="25"/>
      <c r="ZH1" s="25"/>
      <c r="ZI1" s="25"/>
      <c r="ZJ1" s="25"/>
      <c r="ZK1" s="25"/>
      <c r="ZL1" s="25"/>
      <c r="ZM1" s="25"/>
      <c r="ZN1" s="25"/>
      <c r="ZO1" s="25"/>
      <c r="ZP1" s="25"/>
      <c r="ZQ1" s="25"/>
      <c r="ZR1" s="25"/>
      <c r="ZS1" s="25"/>
      <c r="ZT1" s="25"/>
      <c r="ZU1" s="25"/>
      <c r="ZV1" s="25"/>
      <c r="ZW1" s="25"/>
      <c r="ZX1" s="25"/>
      <c r="ZY1" s="25"/>
      <c r="ZZ1" s="25"/>
      <c r="AAA1" s="25"/>
      <c r="AAB1" s="25"/>
      <c r="AAC1" s="25"/>
      <c r="AAD1" s="25"/>
      <c r="AAE1" s="25"/>
      <c r="AAF1" s="25"/>
      <c r="AAG1" s="25"/>
      <c r="AAH1" s="25"/>
      <c r="AAI1" s="25"/>
      <c r="AAJ1" s="25"/>
      <c r="AAK1" s="25"/>
      <c r="AAL1" s="25"/>
      <c r="AAM1" s="25"/>
      <c r="AAN1" s="25"/>
      <c r="AAO1" s="25"/>
      <c r="AAP1" s="25"/>
      <c r="AAQ1" s="25"/>
      <c r="AAR1" s="25"/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5"/>
      <c r="ABF1" s="25"/>
      <c r="ABG1" s="25"/>
      <c r="ABH1" s="25"/>
      <c r="ABI1" s="25"/>
      <c r="ABJ1" s="25"/>
      <c r="ABK1" s="25"/>
      <c r="ABL1" s="25"/>
      <c r="ABM1" s="25"/>
      <c r="ABN1" s="25"/>
      <c r="ABO1" s="25"/>
      <c r="ABP1" s="25"/>
      <c r="ABQ1" s="25"/>
      <c r="ABR1" s="25"/>
      <c r="ABS1" s="25"/>
      <c r="ABT1" s="25"/>
      <c r="ABU1" s="25"/>
      <c r="ABV1" s="25"/>
      <c r="ABW1" s="25"/>
      <c r="ABX1" s="25"/>
      <c r="ABY1" s="25"/>
      <c r="ABZ1" s="25"/>
      <c r="ACA1" s="25"/>
      <c r="ACB1" s="25"/>
      <c r="ACC1" s="25"/>
      <c r="ACD1" s="25"/>
      <c r="ACE1" s="25"/>
      <c r="ACF1" s="25"/>
      <c r="ACG1" s="25"/>
      <c r="ACH1" s="25"/>
      <c r="ACI1" s="25"/>
      <c r="ACJ1" s="25"/>
      <c r="ACK1" s="25"/>
      <c r="ACL1" s="25"/>
      <c r="ACM1" s="25"/>
      <c r="ACN1" s="25"/>
      <c r="ACO1" s="25"/>
      <c r="ACP1" s="25"/>
      <c r="ACQ1" s="25"/>
      <c r="ACR1" s="25"/>
      <c r="ACS1" s="25"/>
      <c r="ACT1" s="25"/>
      <c r="ACU1" s="25"/>
      <c r="ACV1" s="25"/>
      <c r="ACW1" s="25"/>
      <c r="ACX1" s="25"/>
      <c r="ACY1" s="25"/>
      <c r="ACZ1" s="25"/>
      <c r="ADA1" s="25"/>
      <c r="ADB1" s="25"/>
      <c r="ADC1" s="25"/>
      <c r="ADD1" s="25"/>
      <c r="ADE1" s="25"/>
      <c r="ADF1" s="25"/>
      <c r="ADG1" s="25"/>
      <c r="ADH1" s="25"/>
      <c r="ADI1" s="25"/>
      <c r="ADJ1" s="25"/>
      <c r="ADK1" s="25"/>
      <c r="ADL1" s="25"/>
      <c r="ADM1" s="25"/>
      <c r="ADN1" s="25"/>
      <c r="ADO1" s="25"/>
      <c r="ADP1" s="25"/>
      <c r="ADQ1" s="25"/>
      <c r="ADR1" s="25"/>
      <c r="ADS1" s="25"/>
      <c r="ADT1" s="25"/>
      <c r="ADU1" s="25"/>
      <c r="ADV1" s="25"/>
      <c r="ADW1" s="25"/>
      <c r="ADX1" s="25"/>
      <c r="ADY1" s="25"/>
      <c r="ADZ1" s="25"/>
      <c r="AEA1" s="25"/>
      <c r="AEB1" s="25"/>
      <c r="AEC1" s="25"/>
      <c r="AED1" s="25"/>
      <c r="AEE1" s="25"/>
      <c r="AEF1" s="25"/>
      <c r="AEG1" s="25"/>
      <c r="AEH1" s="25"/>
      <c r="AEI1" s="25"/>
      <c r="AEJ1" s="25"/>
      <c r="AEK1" s="25"/>
      <c r="AEL1" s="25"/>
      <c r="AEM1" s="25"/>
      <c r="AEN1" s="25"/>
      <c r="AEO1" s="25"/>
      <c r="AEP1" s="25"/>
      <c r="AEQ1" s="25"/>
      <c r="AER1" s="25"/>
      <c r="AES1" s="25"/>
      <c r="AET1" s="25"/>
      <c r="AEU1" s="25"/>
      <c r="AEV1" s="25"/>
      <c r="AEW1" s="25"/>
      <c r="AEX1" s="25"/>
      <c r="AEY1" s="25"/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5"/>
      <c r="AFM1" s="25"/>
      <c r="AFN1" s="25"/>
      <c r="AFO1" s="25"/>
      <c r="AFP1" s="25"/>
      <c r="AFQ1" s="25"/>
      <c r="AFR1" s="25"/>
      <c r="AFS1" s="25"/>
      <c r="AFT1" s="25"/>
      <c r="AFU1" s="25"/>
      <c r="AFV1" s="25"/>
      <c r="AFW1" s="25"/>
      <c r="AFX1" s="25"/>
      <c r="AFY1" s="25"/>
      <c r="AFZ1" s="25"/>
      <c r="AGA1" s="25"/>
      <c r="AGB1" s="25"/>
      <c r="AGC1" s="25"/>
      <c r="AGD1" s="25"/>
      <c r="AGE1" s="25"/>
      <c r="AGF1" s="25"/>
      <c r="AGG1" s="25"/>
      <c r="AGH1" s="25"/>
      <c r="AGI1" s="25"/>
      <c r="AGJ1" s="25"/>
      <c r="AGK1" s="25"/>
      <c r="AGL1" s="25"/>
      <c r="AGM1" s="25"/>
      <c r="AGN1" s="25"/>
      <c r="AGO1" s="25"/>
      <c r="AGP1" s="25"/>
      <c r="AGQ1" s="25"/>
      <c r="AGR1" s="25"/>
      <c r="AGS1" s="25"/>
      <c r="AGT1" s="25"/>
      <c r="AGU1" s="25"/>
      <c r="AGV1" s="25"/>
      <c r="AGW1" s="25"/>
      <c r="AGX1" s="25"/>
      <c r="AGY1" s="25"/>
      <c r="AGZ1" s="25"/>
      <c r="AHA1" s="25"/>
      <c r="AHB1" s="25"/>
      <c r="AHC1" s="25"/>
      <c r="AHD1" s="25"/>
      <c r="AHE1" s="25"/>
      <c r="AHF1" s="25"/>
      <c r="AHG1" s="25"/>
      <c r="AHH1" s="25"/>
      <c r="AHI1" s="25"/>
      <c r="AHJ1" s="25"/>
      <c r="AHK1" s="25"/>
      <c r="AHL1" s="25"/>
      <c r="AHM1" s="25"/>
      <c r="AHN1" s="25"/>
      <c r="AHO1" s="25"/>
      <c r="AHP1" s="25"/>
      <c r="AHQ1" s="25"/>
      <c r="AHR1" s="25"/>
      <c r="AHS1" s="25"/>
      <c r="AHT1" s="25"/>
      <c r="AHU1" s="25"/>
      <c r="AHV1" s="25"/>
      <c r="AHW1" s="25"/>
      <c r="AHX1" s="25"/>
      <c r="AHY1" s="25"/>
      <c r="AHZ1" s="25"/>
      <c r="AIA1" s="25"/>
      <c r="AIB1" s="25"/>
      <c r="AIC1" s="25"/>
      <c r="AID1" s="25"/>
      <c r="AIE1" s="25"/>
      <c r="AIF1" s="25"/>
      <c r="AIG1" s="25"/>
      <c r="AIH1" s="25"/>
      <c r="AII1" s="25"/>
      <c r="AIJ1" s="25"/>
      <c r="AIK1" s="25"/>
      <c r="AIL1" s="25"/>
      <c r="AIM1" s="25"/>
      <c r="AIN1" s="25"/>
      <c r="AIO1" s="25"/>
      <c r="AIP1" s="25"/>
      <c r="AIQ1" s="25"/>
      <c r="AIR1" s="25"/>
      <c r="AIS1" s="25"/>
      <c r="AIT1" s="25"/>
      <c r="AIU1" s="25"/>
      <c r="AIV1" s="25"/>
      <c r="AIW1" s="25"/>
      <c r="AIX1" s="25"/>
      <c r="AIY1" s="25"/>
      <c r="AIZ1" s="25"/>
      <c r="AJA1" s="25"/>
      <c r="AJB1" s="25"/>
      <c r="AJC1" s="25"/>
      <c r="AJD1" s="25"/>
      <c r="AJE1" s="25"/>
      <c r="AJF1" s="25"/>
      <c r="AJG1" s="25"/>
      <c r="AJH1" s="25"/>
      <c r="AJI1" s="25"/>
      <c r="AJJ1" s="25"/>
      <c r="AJK1" s="25"/>
      <c r="AJL1" s="25"/>
      <c r="AJM1" s="25"/>
      <c r="AJN1" s="25"/>
      <c r="AJO1" s="25"/>
      <c r="AJP1" s="25"/>
      <c r="AJQ1" s="25"/>
      <c r="AJR1" s="25"/>
      <c r="AJS1" s="25"/>
      <c r="AJT1" s="25"/>
      <c r="AJU1" s="25"/>
      <c r="AJV1" s="25"/>
      <c r="AJW1" s="25"/>
      <c r="AJX1" s="25"/>
      <c r="AJY1" s="25"/>
      <c r="AJZ1" s="25"/>
      <c r="AKA1" s="25"/>
      <c r="AKB1" s="25"/>
      <c r="AKC1" s="25"/>
      <c r="AKD1" s="25"/>
      <c r="AKE1" s="25"/>
      <c r="AKF1" s="25"/>
      <c r="AKG1" s="25"/>
      <c r="AKH1" s="25"/>
      <c r="AKI1" s="25"/>
      <c r="AKJ1" s="25"/>
      <c r="AKK1" s="25"/>
      <c r="AKL1" s="25"/>
      <c r="AKM1" s="25"/>
      <c r="AKN1" s="25"/>
      <c r="AKO1" s="25"/>
      <c r="AKP1" s="25"/>
      <c r="AKQ1" s="25"/>
      <c r="AKR1" s="25"/>
      <c r="AKS1" s="25"/>
      <c r="AKT1" s="25"/>
      <c r="AKU1" s="25"/>
      <c r="AKV1" s="25"/>
      <c r="AKW1" s="25"/>
      <c r="AKX1" s="25"/>
      <c r="AKY1" s="25"/>
      <c r="AKZ1" s="25"/>
      <c r="ALA1" s="25"/>
      <c r="ALB1" s="25"/>
      <c r="ALC1" s="25"/>
      <c r="ALD1" s="25"/>
      <c r="ALE1" s="25"/>
      <c r="ALF1" s="25"/>
      <c r="ALG1" s="25"/>
      <c r="ALH1" s="25"/>
      <c r="ALI1" s="25"/>
      <c r="ALJ1" s="25"/>
      <c r="ALK1" s="25"/>
      <c r="ALL1" s="25"/>
      <c r="ALM1" s="25"/>
      <c r="ALN1" s="25"/>
      <c r="ALO1" s="25"/>
      <c r="ALP1" s="25"/>
      <c r="ALQ1" s="25"/>
      <c r="ALR1" s="25"/>
      <c r="ALS1" s="25"/>
      <c r="ALT1" s="25"/>
      <c r="ALU1" s="25"/>
      <c r="ALV1" s="25"/>
      <c r="ALW1" s="25"/>
      <c r="ALX1" s="25"/>
      <c r="ALY1" s="25"/>
      <c r="ALZ1" s="25"/>
      <c r="AMA1" s="25"/>
      <c r="AMB1" s="25"/>
      <c r="AMC1" s="25"/>
      <c r="AMD1" s="25"/>
      <c r="AME1" s="25"/>
      <c r="AMF1" s="25"/>
      <c r="AMG1" s="25"/>
      <c r="AMH1" s="25"/>
    </row>
    <row r="2" spans="1:1022" ht="15">
      <c r="A2" s="26" t="s">
        <v>156</v>
      </c>
      <c r="B2" s="28">
        <v>43062</v>
      </c>
      <c r="C2" s="26"/>
      <c r="D2" s="29" t="s">
        <v>157</v>
      </c>
      <c r="E2" s="26"/>
      <c r="F2" s="26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  <c r="MI2" s="25"/>
      <c r="MJ2" s="25"/>
      <c r="MK2" s="25"/>
      <c r="ML2" s="25"/>
      <c r="MM2" s="25"/>
      <c r="MN2" s="25"/>
      <c r="MO2" s="25"/>
      <c r="MP2" s="25"/>
      <c r="MQ2" s="25"/>
      <c r="MR2" s="25"/>
      <c r="MS2" s="25"/>
      <c r="MT2" s="25"/>
      <c r="MU2" s="25"/>
      <c r="MV2" s="25"/>
      <c r="MW2" s="25"/>
      <c r="MX2" s="25"/>
      <c r="MY2" s="25"/>
      <c r="MZ2" s="25"/>
      <c r="NA2" s="25"/>
      <c r="NB2" s="25"/>
      <c r="NC2" s="25"/>
      <c r="ND2" s="25"/>
      <c r="NE2" s="25"/>
      <c r="NF2" s="25"/>
      <c r="NG2" s="25"/>
      <c r="NH2" s="25"/>
      <c r="NI2" s="25"/>
      <c r="NJ2" s="25"/>
      <c r="NK2" s="25"/>
      <c r="NL2" s="25"/>
      <c r="NM2" s="25"/>
      <c r="NN2" s="25"/>
      <c r="NO2" s="25"/>
      <c r="NP2" s="25"/>
      <c r="NQ2" s="25"/>
      <c r="NR2" s="25"/>
      <c r="NS2" s="25"/>
      <c r="NT2" s="25"/>
      <c r="NU2" s="25"/>
      <c r="NV2" s="25"/>
      <c r="NW2" s="25"/>
      <c r="NX2" s="25"/>
      <c r="NY2" s="25"/>
      <c r="NZ2" s="25"/>
      <c r="OA2" s="25"/>
      <c r="OB2" s="25"/>
      <c r="OC2" s="25"/>
      <c r="OD2" s="25"/>
      <c r="OE2" s="25"/>
      <c r="OF2" s="25"/>
      <c r="OG2" s="25"/>
      <c r="OH2" s="25"/>
      <c r="OI2" s="25"/>
      <c r="OJ2" s="25"/>
      <c r="OK2" s="25"/>
      <c r="OL2" s="25"/>
      <c r="OM2" s="25"/>
      <c r="ON2" s="25"/>
      <c r="OO2" s="25"/>
      <c r="OP2" s="25"/>
      <c r="OQ2" s="25"/>
      <c r="OR2" s="25"/>
      <c r="OS2" s="25"/>
      <c r="OT2" s="25"/>
      <c r="OU2" s="25"/>
      <c r="OV2" s="25"/>
      <c r="OW2" s="25"/>
      <c r="OX2" s="25"/>
      <c r="OY2" s="25"/>
      <c r="OZ2" s="25"/>
      <c r="PA2" s="25"/>
      <c r="PB2" s="25"/>
      <c r="PC2" s="25"/>
      <c r="PD2" s="25"/>
      <c r="PE2" s="25"/>
      <c r="PF2" s="25"/>
      <c r="PG2" s="25"/>
      <c r="PH2" s="25"/>
      <c r="PI2" s="25"/>
      <c r="PJ2" s="25"/>
      <c r="PK2" s="25"/>
      <c r="PL2" s="25"/>
      <c r="PM2" s="25"/>
      <c r="PN2" s="25"/>
      <c r="PO2" s="25"/>
      <c r="PP2" s="25"/>
      <c r="PQ2" s="25"/>
      <c r="PR2" s="25"/>
      <c r="PS2" s="25"/>
      <c r="PT2" s="25"/>
      <c r="PU2" s="25"/>
      <c r="PV2" s="25"/>
      <c r="PW2" s="25"/>
      <c r="PX2" s="25"/>
      <c r="PY2" s="25"/>
      <c r="PZ2" s="25"/>
      <c r="QA2" s="25"/>
      <c r="QB2" s="25"/>
      <c r="QC2" s="25"/>
      <c r="QD2" s="25"/>
      <c r="QE2" s="25"/>
      <c r="QF2" s="25"/>
      <c r="QG2" s="25"/>
      <c r="QH2" s="25"/>
      <c r="QI2" s="25"/>
      <c r="QJ2" s="25"/>
      <c r="QK2" s="25"/>
      <c r="QL2" s="25"/>
      <c r="QM2" s="25"/>
      <c r="QN2" s="25"/>
      <c r="QO2" s="25"/>
      <c r="QP2" s="25"/>
      <c r="QQ2" s="25"/>
      <c r="QR2" s="25"/>
      <c r="QS2" s="25"/>
      <c r="QT2" s="25"/>
      <c r="QU2" s="25"/>
      <c r="QV2" s="25"/>
      <c r="QW2" s="25"/>
      <c r="QX2" s="25"/>
      <c r="QY2" s="25"/>
      <c r="QZ2" s="25"/>
      <c r="RA2" s="25"/>
      <c r="RB2" s="25"/>
      <c r="RC2" s="25"/>
      <c r="RD2" s="25"/>
      <c r="RE2" s="25"/>
      <c r="RF2" s="25"/>
      <c r="RG2" s="25"/>
      <c r="RH2" s="25"/>
      <c r="RI2" s="25"/>
      <c r="RJ2" s="25"/>
      <c r="RK2" s="25"/>
      <c r="RL2" s="25"/>
      <c r="RM2" s="25"/>
      <c r="RN2" s="25"/>
      <c r="RO2" s="25"/>
      <c r="RP2" s="25"/>
      <c r="RQ2" s="25"/>
      <c r="RR2" s="25"/>
      <c r="RS2" s="25"/>
      <c r="RT2" s="25"/>
      <c r="RU2" s="25"/>
      <c r="RV2" s="25"/>
      <c r="RW2" s="25"/>
      <c r="RX2" s="25"/>
      <c r="RY2" s="25"/>
      <c r="RZ2" s="25"/>
      <c r="SA2" s="25"/>
      <c r="SB2" s="25"/>
      <c r="SC2" s="25"/>
      <c r="SD2" s="25"/>
      <c r="SE2" s="25"/>
      <c r="SF2" s="25"/>
      <c r="SG2" s="25"/>
      <c r="SH2" s="25"/>
      <c r="SI2" s="25"/>
      <c r="SJ2" s="25"/>
      <c r="SK2" s="25"/>
      <c r="SL2" s="25"/>
      <c r="SM2" s="25"/>
      <c r="SN2" s="25"/>
      <c r="SO2" s="25"/>
      <c r="SP2" s="25"/>
      <c r="SQ2" s="25"/>
      <c r="SR2" s="25"/>
      <c r="SS2" s="25"/>
      <c r="ST2" s="25"/>
      <c r="SU2" s="25"/>
      <c r="SV2" s="25"/>
      <c r="SW2" s="25"/>
      <c r="SX2" s="25"/>
      <c r="SY2" s="25"/>
      <c r="SZ2" s="25"/>
      <c r="TA2" s="25"/>
      <c r="TB2" s="25"/>
      <c r="TC2" s="25"/>
      <c r="TD2" s="25"/>
      <c r="TE2" s="25"/>
      <c r="TF2" s="25"/>
      <c r="TG2" s="25"/>
      <c r="TH2" s="25"/>
      <c r="TI2" s="25"/>
      <c r="TJ2" s="25"/>
      <c r="TK2" s="25"/>
      <c r="TL2" s="25"/>
      <c r="TM2" s="25"/>
      <c r="TN2" s="25"/>
      <c r="TO2" s="25"/>
      <c r="TP2" s="25"/>
      <c r="TQ2" s="25"/>
      <c r="TR2" s="25"/>
      <c r="TS2" s="25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  <c r="UF2" s="25"/>
      <c r="UG2" s="25"/>
      <c r="UH2" s="25"/>
      <c r="UI2" s="25"/>
      <c r="UJ2" s="25"/>
      <c r="UK2" s="25"/>
      <c r="UL2" s="25"/>
      <c r="UM2" s="25"/>
      <c r="UN2" s="25"/>
      <c r="UO2" s="25"/>
      <c r="UP2" s="25"/>
      <c r="UQ2" s="25"/>
      <c r="UR2" s="25"/>
      <c r="US2" s="25"/>
      <c r="UT2" s="25"/>
      <c r="UU2" s="25"/>
      <c r="UV2" s="25"/>
      <c r="UW2" s="25"/>
      <c r="UX2" s="25"/>
      <c r="UY2" s="25"/>
      <c r="UZ2" s="25"/>
      <c r="VA2" s="25"/>
      <c r="VB2" s="25"/>
      <c r="VC2" s="25"/>
      <c r="VD2" s="25"/>
      <c r="VE2" s="25"/>
      <c r="VF2" s="25"/>
      <c r="VG2" s="25"/>
      <c r="VH2" s="25"/>
      <c r="VI2" s="25"/>
      <c r="VJ2" s="25"/>
      <c r="VK2" s="25"/>
      <c r="VL2" s="25"/>
      <c r="VM2" s="25"/>
      <c r="VN2" s="25"/>
      <c r="VO2" s="25"/>
      <c r="VP2" s="25"/>
      <c r="VQ2" s="25"/>
      <c r="VR2" s="25"/>
      <c r="VS2" s="25"/>
      <c r="VT2" s="25"/>
      <c r="VU2" s="25"/>
      <c r="VV2" s="25"/>
      <c r="VW2" s="25"/>
      <c r="VX2" s="25"/>
      <c r="VY2" s="25"/>
      <c r="VZ2" s="25"/>
      <c r="WA2" s="25"/>
      <c r="WB2" s="25"/>
      <c r="WC2" s="25"/>
      <c r="WD2" s="25"/>
      <c r="WE2" s="25"/>
      <c r="WF2" s="25"/>
      <c r="WG2" s="25"/>
      <c r="WH2" s="25"/>
      <c r="WI2" s="25"/>
      <c r="WJ2" s="25"/>
      <c r="WK2" s="25"/>
      <c r="WL2" s="25"/>
      <c r="WM2" s="25"/>
      <c r="WN2" s="25"/>
      <c r="WO2" s="25"/>
      <c r="WP2" s="25"/>
      <c r="WQ2" s="25"/>
      <c r="WR2" s="25"/>
      <c r="WS2" s="25"/>
      <c r="WT2" s="25"/>
      <c r="WU2" s="25"/>
      <c r="WV2" s="25"/>
      <c r="WW2" s="25"/>
      <c r="WX2" s="25"/>
      <c r="WY2" s="25"/>
      <c r="WZ2" s="25"/>
      <c r="XA2" s="25"/>
      <c r="XB2" s="25"/>
      <c r="XC2" s="25"/>
      <c r="XD2" s="25"/>
      <c r="XE2" s="25"/>
      <c r="XF2" s="25"/>
      <c r="XG2" s="25"/>
      <c r="XH2" s="25"/>
      <c r="XI2" s="25"/>
      <c r="XJ2" s="25"/>
      <c r="XK2" s="25"/>
      <c r="XL2" s="25"/>
      <c r="XM2" s="25"/>
      <c r="XN2" s="25"/>
      <c r="XO2" s="25"/>
      <c r="XP2" s="25"/>
      <c r="XQ2" s="25"/>
      <c r="XR2" s="25"/>
      <c r="XS2" s="25"/>
      <c r="XT2" s="25"/>
      <c r="XU2" s="25"/>
      <c r="XV2" s="25"/>
      <c r="XW2" s="25"/>
      <c r="XX2" s="25"/>
      <c r="XY2" s="25"/>
      <c r="XZ2" s="25"/>
      <c r="YA2" s="25"/>
      <c r="YB2" s="25"/>
      <c r="YC2" s="25"/>
      <c r="YD2" s="25"/>
      <c r="YE2" s="25"/>
      <c r="YF2" s="25"/>
      <c r="YG2" s="25"/>
      <c r="YH2" s="25"/>
      <c r="YI2" s="25"/>
      <c r="YJ2" s="25"/>
      <c r="YK2" s="25"/>
      <c r="YL2" s="25"/>
      <c r="YM2" s="25"/>
      <c r="YN2" s="25"/>
      <c r="YO2" s="25"/>
      <c r="YP2" s="25"/>
      <c r="YQ2" s="25"/>
      <c r="YR2" s="25"/>
      <c r="YS2" s="25"/>
      <c r="YT2" s="25"/>
      <c r="YU2" s="25"/>
      <c r="YV2" s="25"/>
      <c r="YW2" s="25"/>
      <c r="YX2" s="25"/>
      <c r="YY2" s="25"/>
      <c r="YZ2" s="25"/>
      <c r="ZA2" s="25"/>
      <c r="ZB2" s="25"/>
      <c r="ZC2" s="25"/>
      <c r="ZD2" s="25"/>
      <c r="ZE2" s="25"/>
      <c r="ZF2" s="25"/>
      <c r="ZG2" s="25"/>
      <c r="ZH2" s="25"/>
      <c r="ZI2" s="25"/>
      <c r="ZJ2" s="25"/>
      <c r="ZK2" s="25"/>
      <c r="ZL2" s="25"/>
      <c r="ZM2" s="25"/>
      <c r="ZN2" s="25"/>
      <c r="ZO2" s="25"/>
      <c r="ZP2" s="25"/>
      <c r="ZQ2" s="25"/>
      <c r="ZR2" s="25"/>
      <c r="ZS2" s="25"/>
      <c r="ZT2" s="25"/>
      <c r="ZU2" s="25"/>
      <c r="ZV2" s="25"/>
      <c r="ZW2" s="25"/>
      <c r="ZX2" s="25"/>
      <c r="ZY2" s="25"/>
      <c r="ZZ2" s="25"/>
      <c r="AAA2" s="25"/>
      <c r="AAB2" s="25"/>
      <c r="AAC2" s="25"/>
      <c r="AAD2" s="25"/>
      <c r="AAE2" s="25"/>
      <c r="AAF2" s="25"/>
      <c r="AAG2" s="25"/>
      <c r="AAH2" s="25"/>
      <c r="AAI2" s="25"/>
      <c r="AAJ2" s="25"/>
      <c r="AAK2" s="25"/>
      <c r="AAL2" s="25"/>
      <c r="AAM2" s="25"/>
      <c r="AAN2" s="25"/>
      <c r="AAO2" s="25"/>
      <c r="AAP2" s="25"/>
      <c r="AAQ2" s="25"/>
      <c r="AAR2" s="25"/>
      <c r="AAS2" s="25"/>
      <c r="AAT2" s="25"/>
      <c r="AAU2" s="25"/>
      <c r="AAV2" s="25"/>
      <c r="AAW2" s="25"/>
      <c r="AAX2" s="25"/>
      <c r="AAY2" s="25"/>
      <c r="AAZ2" s="25"/>
      <c r="ABA2" s="25"/>
      <c r="ABB2" s="25"/>
      <c r="ABC2" s="25"/>
      <c r="ABD2" s="25"/>
      <c r="ABE2" s="25"/>
      <c r="ABF2" s="25"/>
      <c r="ABG2" s="25"/>
      <c r="ABH2" s="25"/>
      <c r="ABI2" s="25"/>
      <c r="ABJ2" s="25"/>
      <c r="ABK2" s="25"/>
      <c r="ABL2" s="25"/>
      <c r="ABM2" s="25"/>
      <c r="ABN2" s="25"/>
      <c r="ABO2" s="25"/>
      <c r="ABP2" s="25"/>
      <c r="ABQ2" s="25"/>
      <c r="ABR2" s="25"/>
      <c r="ABS2" s="25"/>
      <c r="ABT2" s="25"/>
      <c r="ABU2" s="25"/>
      <c r="ABV2" s="25"/>
      <c r="ABW2" s="25"/>
      <c r="ABX2" s="25"/>
      <c r="ABY2" s="25"/>
      <c r="ABZ2" s="25"/>
      <c r="ACA2" s="25"/>
      <c r="ACB2" s="25"/>
      <c r="ACC2" s="25"/>
      <c r="ACD2" s="25"/>
      <c r="ACE2" s="25"/>
      <c r="ACF2" s="25"/>
      <c r="ACG2" s="25"/>
      <c r="ACH2" s="25"/>
      <c r="ACI2" s="25"/>
      <c r="ACJ2" s="25"/>
      <c r="ACK2" s="25"/>
      <c r="ACL2" s="25"/>
      <c r="ACM2" s="25"/>
      <c r="ACN2" s="25"/>
      <c r="ACO2" s="25"/>
      <c r="ACP2" s="25"/>
      <c r="ACQ2" s="25"/>
      <c r="ACR2" s="25"/>
      <c r="ACS2" s="25"/>
      <c r="ACT2" s="25"/>
      <c r="ACU2" s="25"/>
      <c r="ACV2" s="25"/>
      <c r="ACW2" s="25"/>
      <c r="ACX2" s="25"/>
      <c r="ACY2" s="25"/>
      <c r="ACZ2" s="25"/>
      <c r="ADA2" s="25"/>
      <c r="ADB2" s="25"/>
      <c r="ADC2" s="25"/>
      <c r="ADD2" s="25"/>
      <c r="ADE2" s="25"/>
      <c r="ADF2" s="25"/>
      <c r="ADG2" s="25"/>
      <c r="ADH2" s="25"/>
      <c r="ADI2" s="25"/>
      <c r="ADJ2" s="25"/>
      <c r="ADK2" s="25"/>
      <c r="ADL2" s="25"/>
      <c r="ADM2" s="25"/>
      <c r="ADN2" s="25"/>
      <c r="ADO2" s="25"/>
      <c r="ADP2" s="25"/>
      <c r="ADQ2" s="25"/>
      <c r="ADR2" s="25"/>
      <c r="ADS2" s="25"/>
      <c r="ADT2" s="25"/>
      <c r="ADU2" s="25"/>
      <c r="ADV2" s="25"/>
      <c r="ADW2" s="25"/>
      <c r="ADX2" s="25"/>
      <c r="ADY2" s="25"/>
      <c r="ADZ2" s="25"/>
      <c r="AEA2" s="25"/>
      <c r="AEB2" s="25"/>
      <c r="AEC2" s="25"/>
      <c r="AED2" s="25"/>
      <c r="AEE2" s="25"/>
      <c r="AEF2" s="25"/>
      <c r="AEG2" s="25"/>
      <c r="AEH2" s="25"/>
      <c r="AEI2" s="25"/>
      <c r="AEJ2" s="25"/>
      <c r="AEK2" s="25"/>
      <c r="AEL2" s="25"/>
      <c r="AEM2" s="25"/>
      <c r="AEN2" s="25"/>
      <c r="AEO2" s="25"/>
      <c r="AEP2" s="25"/>
      <c r="AEQ2" s="25"/>
      <c r="AER2" s="25"/>
      <c r="AES2" s="25"/>
      <c r="AET2" s="25"/>
      <c r="AEU2" s="25"/>
      <c r="AEV2" s="25"/>
      <c r="AEW2" s="25"/>
      <c r="AEX2" s="25"/>
      <c r="AEY2" s="25"/>
      <c r="AEZ2" s="25"/>
      <c r="AFA2" s="25"/>
      <c r="AFB2" s="25"/>
      <c r="AFC2" s="25"/>
      <c r="AFD2" s="25"/>
      <c r="AFE2" s="25"/>
      <c r="AFF2" s="25"/>
      <c r="AFG2" s="25"/>
      <c r="AFH2" s="25"/>
      <c r="AFI2" s="25"/>
      <c r="AFJ2" s="25"/>
      <c r="AFK2" s="25"/>
      <c r="AFL2" s="25"/>
      <c r="AFM2" s="25"/>
      <c r="AFN2" s="25"/>
      <c r="AFO2" s="25"/>
      <c r="AFP2" s="25"/>
      <c r="AFQ2" s="25"/>
      <c r="AFR2" s="25"/>
      <c r="AFS2" s="25"/>
      <c r="AFT2" s="25"/>
      <c r="AFU2" s="25"/>
      <c r="AFV2" s="25"/>
      <c r="AFW2" s="25"/>
      <c r="AFX2" s="25"/>
      <c r="AFY2" s="25"/>
      <c r="AFZ2" s="25"/>
      <c r="AGA2" s="25"/>
      <c r="AGB2" s="25"/>
      <c r="AGC2" s="25"/>
      <c r="AGD2" s="25"/>
      <c r="AGE2" s="25"/>
      <c r="AGF2" s="25"/>
      <c r="AGG2" s="25"/>
      <c r="AGH2" s="25"/>
      <c r="AGI2" s="25"/>
      <c r="AGJ2" s="25"/>
      <c r="AGK2" s="25"/>
      <c r="AGL2" s="25"/>
      <c r="AGM2" s="25"/>
      <c r="AGN2" s="25"/>
      <c r="AGO2" s="25"/>
      <c r="AGP2" s="25"/>
      <c r="AGQ2" s="25"/>
      <c r="AGR2" s="25"/>
      <c r="AGS2" s="25"/>
      <c r="AGT2" s="25"/>
      <c r="AGU2" s="25"/>
      <c r="AGV2" s="25"/>
      <c r="AGW2" s="25"/>
      <c r="AGX2" s="25"/>
      <c r="AGY2" s="25"/>
      <c r="AGZ2" s="25"/>
      <c r="AHA2" s="25"/>
      <c r="AHB2" s="25"/>
      <c r="AHC2" s="25"/>
      <c r="AHD2" s="25"/>
      <c r="AHE2" s="25"/>
      <c r="AHF2" s="25"/>
      <c r="AHG2" s="25"/>
      <c r="AHH2" s="25"/>
      <c r="AHI2" s="25"/>
      <c r="AHJ2" s="25"/>
      <c r="AHK2" s="25"/>
      <c r="AHL2" s="25"/>
      <c r="AHM2" s="25"/>
      <c r="AHN2" s="25"/>
      <c r="AHO2" s="25"/>
      <c r="AHP2" s="25"/>
      <c r="AHQ2" s="25"/>
      <c r="AHR2" s="25"/>
      <c r="AHS2" s="25"/>
      <c r="AHT2" s="25"/>
      <c r="AHU2" s="25"/>
      <c r="AHV2" s="25"/>
      <c r="AHW2" s="25"/>
      <c r="AHX2" s="25"/>
      <c r="AHY2" s="25"/>
      <c r="AHZ2" s="25"/>
      <c r="AIA2" s="25"/>
      <c r="AIB2" s="25"/>
      <c r="AIC2" s="25"/>
      <c r="AID2" s="25"/>
      <c r="AIE2" s="25"/>
      <c r="AIF2" s="25"/>
      <c r="AIG2" s="25"/>
      <c r="AIH2" s="25"/>
      <c r="AII2" s="25"/>
      <c r="AIJ2" s="25"/>
      <c r="AIK2" s="25"/>
      <c r="AIL2" s="25"/>
      <c r="AIM2" s="25"/>
      <c r="AIN2" s="25"/>
      <c r="AIO2" s="25"/>
      <c r="AIP2" s="25"/>
      <c r="AIQ2" s="25"/>
      <c r="AIR2" s="25"/>
      <c r="AIS2" s="25"/>
      <c r="AIT2" s="25"/>
      <c r="AIU2" s="25"/>
      <c r="AIV2" s="25"/>
      <c r="AIW2" s="25"/>
      <c r="AIX2" s="25"/>
      <c r="AIY2" s="25"/>
      <c r="AIZ2" s="25"/>
      <c r="AJA2" s="25"/>
      <c r="AJB2" s="25"/>
      <c r="AJC2" s="25"/>
      <c r="AJD2" s="25"/>
      <c r="AJE2" s="25"/>
      <c r="AJF2" s="25"/>
      <c r="AJG2" s="25"/>
      <c r="AJH2" s="25"/>
      <c r="AJI2" s="25"/>
      <c r="AJJ2" s="25"/>
      <c r="AJK2" s="25"/>
      <c r="AJL2" s="25"/>
      <c r="AJM2" s="25"/>
      <c r="AJN2" s="25"/>
      <c r="AJO2" s="25"/>
      <c r="AJP2" s="25"/>
      <c r="AJQ2" s="25"/>
      <c r="AJR2" s="25"/>
      <c r="AJS2" s="25"/>
      <c r="AJT2" s="25"/>
      <c r="AJU2" s="25"/>
      <c r="AJV2" s="25"/>
      <c r="AJW2" s="25"/>
      <c r="AJX2" s="25"/>
      <c r="AJY2" s="25"/>
      <c r="AJZ2" s="25"/>
      <c r="AKA2" s="25"/>
      <c r="AKB2" s="25"/>
      <c r="AKC2" s="25"/>
      <c r="AKD2" s="25"/>
      <c r="AKE2" s="25"/>
      <c r="AKF2" s="25"/>
      <c r="AKG2" s="25"/>
      <c r="AKH2" s="25"/>
      <c r="AKI2" s="25"/>
      <c r="AKJ2" s="25"/>
      <c r="AKK2" s="25"/>
      <c r="AKL2" s="25"/>
      <c r="AKM2" s="25"/>
      <c r="AKN2" s="25"/>
      <c r="AKO2" s="25"/>
      <c r="AKP2" s="25"/>
      <c r="AKQ2" s="25"/>
      <c r="AKR2" s="25"/>
      <c r="AKS2" s="25"/>
      <c r="AKT2" s="25"/>
      <c r="AKU2" s="25"/>
      <c r="AKV2" s="25"/>
      <c r="AKW2" s="25"/>
      <c r="AKX2" s="25"/>
      <c r="AKY2" s="25"/>
      <c r="AKZ2" s="25"/>
      <c r="ALA2" s="25"/>
      <c r="ALB2" s="25"/>
      <c r="ALC2" s="25"/>
      <c r="ALD2" s="25"/>
      <c r="ALE2" s="25"/>
      <c r="ALF2" s="25"/>
      <c r="ALG2" s="25"/>
      <c r="ALH2" s="25"/>
      <c r="ALI2" s="25"/>
      <c r="ALJ2" s="25"/>
      <c r="ALK2" s="25"/>
      <c r="ALL2" s="25"/>
      <c r="ALM2" s="25"/>
      <c r="ALN2" s="25"/>
      <c r="ALO2" s="25"/>
      <c r="ALP2" s="25"/>
      <c r="ALQ2" s="25"/>
      <c r="ALR2" s="25"/>
      <c r="ALS2" s="25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</row>
    <row r="3" spans="1:1022" ht="15">
      <c r="A3" s="26" t="s">
        <v>158</v>
      </c>
      <c r="B3" s="28">
        <v>43069</v>
      </c>
      <c r="C3" s="26"/>
      <c r="D3" s="26"/>
      <c r="E3" s="26"/>
      <c r="F3" s="2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  <c r="MI3" s="25"/>
      <c r="MJ3" s="25"/>
      <c r="MK3" s="25"/>
      <c r="ML3" s="25"/>
      <c r="MM3" s="25"/>
      <c r="MN3" s="25"/>
      <c r="MO3" s="25"/>
      <c r="MP3" s="25"/>
      <c r="MQ3" s="25"/>
      <c r="MR3" s="25"/>
      <c r="MS3" s="25"/>
      <c r="MT3" s="25"/>
      <c r="MU3" s="25"/>
      <c r="MV3" s="25"/>
      <c r="MW3" s="25"/>
      <c r="MX3" s="25"/>
      <c r="MY3" s="25"/>
      <c r="MZ3" s="25"/>
      <c r="NA3" s="25"/>
      <c r="NB3" s="25"/>
      <c r="NC3" s="25"/>
      <c r="ND3" s="25"/>
      <c r="NE3" s="25"/>
      <c r="NF3" s="25"/>
      <c r="NG3" s="25"/>
      <c r="NH3" s="25"/>
      <c r="NI3" s="25"/>
      <c r="NJ3" s="25"/>
      <c r="NK3" s="25"/>
      <c r="NL3" s="25"/>
      <c r="NM3" s="25"/>
      <c r="NN3" s="25"/>
      <c r="NO3" s="25"/>
      <c r="NP3" s="25"/>
      <c r="NQ3" s="25"/>
      <c r="NR3" s="25"/>
      <c r="NS3" s="25"/>
      <c r="NT3" s="25"/>
      <c r="NU3" s="25"/>
      <c r="NV3" s="25"/>
      <c r="NW3" s="25"/>
      <c r="NX3" s="25"/>
      <c r="NY3" s="25"/>
      <c r="NZ3" s="25"/>
      <c r="OA3" s="25"/>
      <c r="OB3" s="25"/>
      <c r="OC3" s="25"/>
      <c r="OD3" s="25"/>
      <c r="OE3" s="25"/>
      <c r="OF3" s="25"/>
      <c r="OG3" s="25"/>
      <c r="OH3" s="25"/>
      <c r="OI3" s="25"/>
      <c r="OJ3" s="25"/>
      <c r="OK3" s="25"/>
      <c r="OL3" s="25"/>
      <c r="OM3" s="25"/>
      <c r="ON3" s="25"/>
      <c r="OO3" s="25"/>
      <c r="OP3" s="25"/>
      <c r="OQ3" s="25"/>
      <c r="OR3" s="25"/>
      <c r="OS3" s="25"/>
      <c r="OT3" s="25"/>
      <c r="OU3" s="25"/>
      <c r="OV3" s="25"/>
      <c r="OW3" s="25"/>
      <c r="OX3" s="25"/>
      <c r="OY3" s="25"/>
      <c r="OZ3" s="25"/>
      <c r="PA3" s="25"/>
      <c r="PB3" s="25"/>
      <c r="PC3" s="25"/>
      <c r="PD3" s="25"/>
      <c r="PE3" s="25"/>
      <c r="PF3" s="25"/>
      <c r="PG3" s="25"/>
      <c r="PH3" s="25"/>
      <c r="PI3" s="25"/>
      <c r="PJ3" s="25"/>
      <c r="PK3" s="25"/>
      <c r="PL3" s="25"/>
      <c r="PM3" s="25"/>
      <c r="PN3" s="25"/>
      <c r="PO3" s="25"/>
      <c r="PP3" s="25"/>
      <c r="PQ3" s="25"/>
      <c r="PR3" s="25"/>
      <c r="PS3" s="25"/>
      <c r="PT3" s="25"/>
      <c r="PU3" s="25"/>
      <c r="PV3" s="25"/>
      <c r="PW3" s="25"/>
      <c r="PX3" s="25"/>
      <c r="PY3" s="25"/>
      <c r="PZ3" s="25"/>
      <c r="QA3" s="25"/>
      <c r="QB3" s="25"/>
      <c r="QC3" s="25"/>
      <c r="QD3" s="25"/>
      <c r="QE3" s="25"/>
      <c r="QF3" s="25"/>
      <c r="QG3" s="25"/>
      <c r="QH3" s="25"/>
      <c r="QI3" s="25"/>
      <c r="QJ3" s="25"/>
      <c r="QK3" s="25"/>
      <c r="QL3" s="25"/>
      <c r="QM3" s="25"/>
      <c r="QN3" s="25"/>
      <c r="QO3" s="25"/>
      <c r="QP3" s="25"/>
      <c r="QQ3" s="25"/>
      <c r="QR3" s="25"/>
      <c r="QS3" s="25"/>
      <c r="QT3" s="25"/>
      <c r="QU3" s="25"/>
      <c r="QV3" s="25"/>
      <c r="QW3" s="25"/>
      <c r="QX3" s="25"/>
      <c r="QY3" s="25"/>
      <c r="QZ3" s="25"/>
      <c r="RA3" s="25"/>
      <c r="RB3" s="25"/>
      <c r="RC3" s="25"/>
      <c r="RD3" s="25"/>
      <c r="RE3" s="25"/>
      <c r="RF3" s="25"/>
      <c r="RG3" s="25"/>
      <c r="RH3" s="25"/>
      <c r="RI3" s="25"/>
      <c r="RJ3" s="25"/>
      <c r="RK3" s="25"/>
      <c r="RL3" s="25"/>
      <c r="RM3" s="25"/>
      <c r="RN3" s="25"/>
      <c r="RO3" s="25"/>
      <c r="RP3" s="25"/>
      <c r="RQ3" s="25"/>
      <c r="RR3" s="25"/>
      <c r="RS3" s="25"/>
      <c r="RT3" s="25"/>
      <c r="RU3" s="25"/>
      <c r="RV3" s="25"/>
      <c r="RW3" s="25"/>
      <c r="RX3" s="25"/>
      <c r="RY3" s="25"/>
      <c r="RZ3" s="25"/>
      <c r="SA3" s="25"/>
      <c r="SB3" s="25"/>
      <c r="SC3" s="25"/>
      <c r="SD3" s="25"/>
      <c r="SE3" s="25"/>
      <c r="SF3" s="25"/>
      <c r="SG3" s="25"/>
      <c r="SH3" s="25"/>
      <c r="SI3" s="25"/>
      <c r="SJ3" s="25"/>
      <c r="SK3" s="25"/>
      <c r="SL3" s="25"/>
      <c r="SM3" s="25"/>
      <c r="SN3" s="25"/>
      <c r="SO3" s="25"/>
      <c r="SP3" s="25"/>
      <c r="SQ3" s="25"/>
      <c r="SR3" s="25"/>
      <c r="SS3" s="25"/>
      <c r="ST3" s="25"/>
      <c r="SU3" s="25"/>
      <c r="SV3" s="25"/>
      <c r="SW3" s="25"/>
      <c r="SX3" s="25"/>
      <c r="SY3" s="25"/>
      <c r="SZ3" s="25"/>
      <c r="TA3" s="25"/>
      <c r="TB3" s="25"/>
      <c r="TC3" s="25"/>
      <c r="TD3" s="25"/>
      <c r="TE3" s="25"/>
      <c r="TF3" s="25"/>
      <c r="TG3" s="25"/>
      <c r="TH3" s="25"/>
      <c r="TI3" s="25"/>
      <c r="TJ3" s="25"/>
      <c r="TK3" s="25"/>
      <c r="TL3" s="25"/>
      <c r="TM3" s="25"/>
      <c r="TN3" s="25"/>
      <c r="TO3" s="25"/>
      <c r="TP3" s="25"/>
      <c r="TQ3" s="25"/>
      <c r="TR3" s="25"/>
      <c r="TS3" s="25"/>
      <c r="TT3" s="25"/>
      <c r="TU3" s="25"/>
      <c r="TV3" s="25"/>
      <c r="TW3" s="25"/>
      <c r="TX3" s="25"/>
      <c r="TY3" s="25"/>
      <c r="TZ3" s="25"/>
      <c r="UA3" s="25"/>
      <c r="UB3" s="25"/>
      <c r="UC3" s="25"/>
      <c r="UD3" s="25"/>
      <c r="UE3" s="25"/>
      <c r="UF3" s="25"/>
      <c r="UG3" s="25"/>
      <c r="UH3" s="25"/>
      <c r="UI3" s="25"/>
      <c r="UJ3" s="25"/>
      <c r="UK3" s="25"/>
      <c r="UL3" s="25"/>
      <c r="UM3" s="25"/>
      <c r="UN3" s="25"/>
      <c r="UO3" s="25"/>
      <c r="UP3" s="25"/>
      <c r="UQ3" s="25"/>
      <c r="UR3" s="25"/>
      <c r="US3" s="25"/>
      <c r="UT3" s="25"/>
      <c r="UU3" s="25"/>
      <c r="UV3" s="25"/>
      <c r="UW3" s="25"/>
      <c r="UX3" s="25"/>
      <c r="UY3" s="25"/>
      <c r="UZ3" s="25"/>
      <c r="VA3" s="25"/>
      <c r="VB3" s="25"/>
      <c r="VC3" s="25"/>
      <c r="VD3" s="25"/>
      <c r="VE3" s="25"/>
      <c r="VF3" s="25"/>
      <c r="VG3" s="25"/>
      <c r="VH3" s="25"/>
      <c r="VI3" s="25"/>
      <c r="VJ3" s="25"/>
      <c r="VK3" s="25"/>
      <c r="VL3" s="25"/>
      <c r="VM3" s="25"/>
      <c r="VN3" s="25"/>
      <c r="VO3" s="25"/>
      <c r="VP3" s="25"/>
      <c r="VQ3" s="25"/>
      <c r="VR3" s="25"/>
      <c r="VS3" s="25"/>
      <c r="VT3" s="25"/>
      <c r="VU3" s="25"/>
      <c r="VV3" s="25"/>
      <c r="VW3" s="25"/>
      <c r="VX3" s="25"/>
      <c r="VY3" s="25"/>
      <c r="VZ3" s="25"/>
      <c r="WA3" s="25"/>
      <c r="WB3" s="25"/>
      <c r="WC3" s="25"/>
      <c r="WD3" s="25"/>
      <c r="WE3" s="25"/>
      <c r="WF3" s="25"/>
      <c r="WG3" s="25"/>
      <c r="WH3" s="25"/>
      <c r="WI3" s="25"/>
      <c r="WJ3" s="25"/>
      <c r="WK3" s="25"/>
      <c r="WL3" s="25"/>
      <c r="WM3" s="25"/>
      <c r="WN3" s="25"/>
      <c r="WO3" s="25"/>
      <c r="WP3" s="25"/>
      <c r="WQ3" s="25"/>
      <c r="WR3" s="25"/>
      <c r="WS3" s="25"/>
      <c r="WT3" s="25"/>
      <c r="WU3" s="25"/>
      <c r="WV3" s="25"/>
      <c r="WW3" s="25"/>
      <c r="WX3" s="25"/>
      <c r="WY3" s="25"/>
      <c r="WZ3" s="25"/>
      <c r="XA3" s="25"/>
      <c r="XB3" s="25"/>
      <c r="XC3" s="25"/>
      <c r="XD3" s="25"/>
      <c r="XE3" s="25"/>
      <c r="XF3" s="25"/>
      <c r="XG3" s="25"/>
      <c r="XH3" s="25"/>
      <c r="XI3" s="25"/>
      <c r="XJ3" s="25"/>
      <c r="XK3" s="25"/>
      <c r="XL3" s="25"/>
      <c r="XM3" s="25"/>
      <c r="XN3" s="25"/>
      <c r="XO3" s="25"/>
      <c r="XP3" s="25"/>
      <c r="XQ3" s="25"/>
      <c r="XR3" s="25"/>
      <c r="XS3" s="25"/>
      <c r="XT3" s="25"/>
      <c r="XU3" s="25"/>
      <c r="XV3" s="25"/>
      <c r="XW3" s="25"/>
      <c r="XX3" s="25"/>
      <c r="XY3" s="25"/>
      <c r="XZ3" s="25"/>
      <c r="YA3" s="25"/>
      <c r="YB3" s="25"/>
      <c r="YC3" s="25"/>
      <c r="YD3" s="25"/>
      <c r="YE3" s="25"/>
      <c r="YF3" s="25"/>
      <c r="YG3" s="25"/>
      <c r="YH3" s="25"/>
      <c r="YI3" s="25"/>
      <c r="YJ3" s="25"/>
      <c r="YK3" s="25"/>
      <c r="YL3" s="25"/>
      <c r="YM3" s="25"/>
      <c r="YN3" s="25"/>
      <c r="YO3" s="25"/>
      <c r="YP3" s="25"/>
      <c r="YQ3" s="25"/>
      <c r="YR3" s="25"/>
      <c r="YS3" s="25"/>
      <c r="YT3" s="25"/>
      <c r="YU3" s="25"/>
      <c r="YV3" s="25"/>
      <c r="YW3" s="25"/>
      <c r="YX3" s="25"/>
      <c r="YY3" s="25"/>
      <c r="YZ3" s="25"/>
      <c r="ZA3" s="25"/>
      <c r="ZB3" s="25"/>
      <c r="ZC3" s="25"/>
      <c r="ZD3" s="25"/>
      <c r="ZE3" s="25"/>
      <c r="ZF3" s="25"/>
      <c r="ZG3" s="25"/>
      <c r="ZH3" s="25"/>
      <c r="ZI3" s="25"/>
      <c r="ZJ3" s="25"/>
      <c r="ZK3" s="25"/>
      <c r="ZL3" s="25"/>
      <c r="ZM3" s="25"/>
      <c r="ZN3" s="25"/>
      <c r="ZO3" s="25"/>
      <c r="ZP3" s="25"/>
      <c r="ZQ3" s="25"/>
      <c r="ZR3" s="25"/>
      <c r="ZS3" s="25"/>
      <c r="ZT3" s="25"/>
      <c r="ZU3" s="25"/>
      <c r="ZV3" s="25"/>
      <c r="ZW3" s="25"/>
      <c r="ZX3" s="25"/>
      <c r="ZY3" s="25"/>
      <c r="ZZ3" s="25"/>
      <c r="AAA3" s="25"/>
      <c r="AAB3" s="25"/>
      <c r="AAC3" s="25"/>
      <c r="AAD3" s="25"/>
      <c r="AAE3" s="25"/>
      <c r="AAF3" s="25"/>
      <c r="AAG3" s="25"/>
      <c r="AAH3" s="25"/>
      <c r="AAI3" s="25"/>
      <c r="AAJ3" s="25"/>
      <c r="AAK3" s="25"/>
      <c r="AAL3" s="25"/>
      <c r="AAM3" s="25"/>
      <c r="AAN3" s="25"/>
      <c r="AAO3" s="25"/>
      <c r="AAP3" s="25"/>
      <c r="AAQ3" s="25"/>
      <c r="AAR3" s="25"/>
      <c r="AAS3" s="25"/>
      <c r="AAT3" s="25"/>
      <c r="AAU3" s="25"/>
      <c r="AAV3" s="25"/>
      <c r="AAW3" s="25"/>
      <c r="AAX3" s="25"/>
      <c r="AAY3" s="25"/>
      <c r="AAZ3" s="25"/>
      <c r="ABA3" s="25"/>
      <c r="ABB3" s="25"/>
      <c r="ABC3" s="25"/>
      <c r="ABD3" s="25"/>
      <c r="ABE3" s="25"/>
      <c r="ABF3" s="25"/>
      <c r="ABG3" s="25"/>
      <c r="ABH3" s="25"/>
      <c r="ABI3" s="25"/>
      <c r="ABJ3" s="25"/>
      <c r="ABK3" s="25"/>
      <c r="ABL3" s="25"/>
      <c r="ABM3" s="25"/>
      <c r="ABN3" s="25"/>
      <c r="ABO3" s="25"/>
      <c r="ABP3" s="25"/>
      <c r="ABQ3" s="25"/>
      <c r="ABR3" s="25"/>
      <c r="ABS3" s="25"/>
      <c r="ABT3" s="25"/>
      <c r="ABU3" s="25"/>
      <c r="ABV3" s="25"/>
      <c r="ABW3" s="25"/>
      <c r="ABX3" s="25"/>
      <c r="ABY3" s="25"/>
      <c r="ABZ3" s="25"/>
      <c r="ACA3" s="25"/>
      <c r="ACB3" s="25"/>
      <c r="ACC3" s="25"/>
      <c r="ACD3" s="25"/>
      <c r="ACE3" s="25"/>
      <c r="ACF3" s="25"/>
      <c r="ACG3" s="25"/>
      <c r="ACH3" s="25"/>
      <c r="ACI3" s="25"/>
      <c r="ACJ3" s="25"/>
      <c r="ACK3" s="25"/>
      <c r="ACL3" s="25"/>
      <c r="ACM3" s="25"/>
      <c r="ACN3" s="25"/>
      <c r="ACO3" s="25"/>
      <c r="ACP3" s="25"/>
      <c r="ACQ3" s="25"/>
      <c r="ACR3" s="25"/>
      <c r="ACS3" s="25"/>
      <c r="ACT3" s="25"/>
      <c r="ACU3" s="25"/>
      <c r="ACV3" s="25"/>
      <c r="ACW3" s="25"/>
      <c r="ACX3" s="25"/>
      <c r="ACY3" s="25"/>
      <c r="ACZ3" s="25"/>
      <c r="ADA3" s="25"/>
      <c r="ADB3" s="25"/>
      <c r="ADC3" s="25"/>
      <c r="ADD3" s="25"/>
      <c r="ADE3" s="25"/>
      <c r="ADF3" s="25"/>
      <c r="ADG3" s="25"/>
      <c r="ADH3" s="25"/>
      <c r="ADI3" s="25"/>
      <c r="ADJ3" s="25"/>
      <c r="ADK3" s="25"/>
      <c r="ADL3" s="25"/>
      <c r="ADM3" s="25"/>
      <c r="ADN3" s="25"/>
      <c r="ADO3" s="25"/>
      <c r="ADP3" s="25"/>
      <c r="ADQ3" s="25"/>
      <c r="ADR3" s="25"/>
      <c r="ADS3" s="25"/>
      <c r="ADT3" s="25"/>
      <c r="ADU3" s="25"/>
      <c r="ADV3" s="25"/>
      <c r="ADW3" s="25"/>
      <c r="ADX3" s="25"/>
      <c r="ADY3" s="25"/>
      <c r="ADZ3" s="25"/>
      <c r="AEA3" s="25"/>
      <c r="AEB3" s="25"/>
      <c r="AEC3" s="25"/>
      <c r="AED3" s="25"/>
      <c r="AEE3" s="25"/>
      <c r="AEF3" s="25"/>
      <c r="AEG3" s="25"/>
      <c r="AEH3" s="25"/>
      <c r="AEI3" s="25"/>
      <c r="AEJ3" s="25"/>
      <c r="AEK3" s="25"/>
      <c r="AEL3" s="25"/>
      <c r="AEM3" s="25"/>
      <c r="AEN3" s="25"/>
      <c r="AEO3" s="25"/>
      <c r="AEP3" s="25"/>
      <c r="AEQ3" s="25"/>
      <c r="AER3" s="25"/>
      <c r="AES3" s="25"/>
      <c r="AET3" s="25"/>
      <c r="AEU3" s="25"/>
      <c r="AEV3" s="25"/>
      <c r="AEW3" s="25"/>
      <c r="AEX3" s="25"/>
      <c r="AEY3" s="25"/>
      <c r="AEZ3" s="25"/>
      <c r="AFA3" s="25"/>
      <c r="AFB3" s="25"/>
      <c r="AFC3" s="25"/>
      <c r="AFD3" s="25"/>
      <c r="AFE3" s="25"/>
      <c r="AFF3" s="25"/>
      <c r="AFG3" s="25"/>
      <c r="AFH3" s="25"/>
      <c r="AFI3" s="25"/>
      <c r="AFJ3" s="25"/>
      <c r="AFK3" s="25"/>
      <c r="AFL3" s="25"/>
      <c r="AFM3" s="25"/>
      <c r="AFN3" s="25"/>
      <c r="AFO3" s="25"/>
      <c r="AFP3" s="25"/>
      <c r="AFQ3" s="25"/>
      <c r="AFR3" s="25"/>
      <c r="AFS3" s="25"/>
      <c r="AFT3" s="25"/>
      <c r="AFU3" s="25"/>
      <c r="AFV3" s="25"/>
      <c r="AFW3" s="25"/>
      <c r="AFX3" s="25"/>
      <c r="AFY3" s="25"/>
      <c r="AFZ3" s="25"/>
      <c r="AGA3" s="25"/>
      <c r="AGB3" s="25"/>
      <c r="AGC3" s="25"/>
      <c r="AGD3" s="25"/>
      <c r="AGE3" s="25"/>
      <c r="AGF3" s="25"/>
      <c r="AGG3" s="25"/>
      <c r="AGH3" s="25"/>
      <c r="AGI3" s="25"/>
      <c r="AGJ3" s="25"/>
      <c r="AGK3" s="25"/>
      <c r="AGL3" s="25"/>
      <c r="AGM3" s="25"/>
      <c r="AGN3" s="25"/>
      <c r="AGO3" s="25"/>
      <c r="AGP3" s="25"/>
      <c r="AGQ3" s="25"/>
      <c r="AGR3" s="25"/>
      <c r="AGS3" s="25"/>
      <c r="AGT3" s="25"/>
      <c r="AGU3" s="25"/>
      <c r="AGV3" s="25"/>
      <c r="AGW3" s="25"/>
      <c r="AGX3" s="25"/>
      <c r="AGY3" s="25"/>
      <c r="AGZ3" s="25"/>
      <c r="AHA3" s="25"/>
      <c r="AHB3" s="25"/>
      <c r="AHC3" s="25"/>
      <c r="AHD3" s="25"/>
      <c r="AHE3" s="25"/>
      <c r="AHF3" s="25"/>
      <c r="AHG3" s="25"/>
      <c r="AHH3" s="25"/>
      <c r="AHI3" s="25"/>
      <c r="AHJ3" s="25"/>
      <c r="AHK3" s="25"/>
      <c r="AHL3" s="25"/>
      <c r="AHM3" s="25"/>
      <c r="AHN3" s="25"/>
      <c r="AHO3" s="25"/>
      <c r="AHP3" s="25"/>
      <c r="AHQ3" s="25"/>
      <c r="AHR3" s="25"/>
      <c r="AHS3" s="25"/>
      <c r="AHT3" s="25"/>
      <c r="AHU3" s="25"/>
      <c r="AHV3" s="25"/>
      <c r="AHW3" s="25"/>
      <c r="AHX3" s="25"/>
      <c r="AHY3" s="25"/>
      <c r="AHZ3" s="25"/>
      <c r="AIA3" s="25"/>
      <c r="AIB3" s="25"/>
      <c r="AIC3" s="25"/>
      <c r="AID3" s="25"/>
      <c r="AIE3" s="25"/>
      <c r="AIF3" s="25"/>
      <c r="AIG3" s="25"/>
      <c r="AIH3" s="25"/>
      <c r="AII3" s="25"/>
      <c r="AIJ3" s="25"/>
      <c r="AIK3" s="25"/>
      <c r="AIL3" s="25"/>
      <c r="AIM3" s="25"/>
      <c r="AIN3" s="25"/>
      <c r="AIO3" s="25"/>
      <c r="AIP3" s="25"/>
      <c r="AIQ3" s="25"/>
      <c r="AIR3" s="25"/>
      <c r="AIS3" s="25"/>
      <c r="AIT3" s="25"/>
      <c r="AIU3" s="25"/>
      <c r="AIV3" s="25"/>
      <c r="AIW3" s="25"/>
      <c r="AIX3" s="25"/>
      <c r="AIY3" s="25"/>
      <c r="AIZ3" s="25"/>
      <c r="AJA3" s="25"/>
      <c r="AJB3" s="25"/>
      <c r="AJC3" s="25"/>
      <c r="AJD3" s="25"/>
      <c r="AJE3" s="25"/>
      <c r="AJF3" s="25"/>
      <c r="AJG3" s="25"/>
      <c r="AJH3" s="25"/>
      <c r="AJI3" s="25"/>
      <c r="AJJ3" s="25"/>
      <c r="AJK3" s="25"/>
      <c r="AJL3" s="25"/>
      <c r="AJM3" s="25"/>
      <c r="AJN3" s="25"/>
      <c r="AJO3" s="25"/>
      <c r="AJP3" s="25"/>
      <c r="AJQ3" s="25"/>
      <c r="AJR3" s="25"/>
      <c r="AJS3" s="25"/>
      <c r="AJT3" s="25"/>
      <c r="AJU3" s="25"/>
      <c r="AJV3" s="25"/>
      <c r="AJW3" s="25"/>
      <c r="AJX3" s="25"/>
      <c r="AJY3" s="25"/>
      <c r="AJZ3" s="25"/>
      <c r="AKA3" s="25"/>
      <c r="AKB3" s="25"/>
      <c r="AKC3" s="25"/>
      <c r="AKD3" s="25"/>
      <c r="AKE3" s="25"/>
      <c r="AKF3" s="25"/>
      <c r="AKG3" s="25"/>
      <c r="AKH3" s="25"/>
      <c r="AKI3" s="25"/>
      <c r="AKJ3" s="25"/>
      <c r="AKK3" s="25"/>
      <c r="AKL3" s="25"/>
      <c r="AKM3" s="25"/>
      <c r="AKN3" s="25"/>
      <c r="AKO3" s="25"/>
      <c r="AKP3" s="25"/>
      <c r="AKQ3" s="25"/>
      <c r="AKR3" s="25"/>
      <c r="AKS3" s="25"/>
      <c r="AKT3" s="25"/>
      <c r="AKU3" s="25"/>
      <c r="AKV3" s="25"/>
      <c r="AKW3" s="25"/>
      <c r="AKX3" s="25"/>
      <c r="AKY3" s="25"/>
      <c r="AKZ3" s="25"/>
      <c r="ALA3" s="25"/>
      <c r="ALB3" s="25"/>
      <c r="ALC3" s="25"/>
      <c r="ALD3" s="25"/>
      <c r="ALE3" s="25"/>
      <c r="ALF3" s="25"/>
      <c r="ALG3" s="25"/>
      <c r="ALH3" s="25"/>
      <c r="ALI3" s="25"/>
      <c r="ALJ3" s="25"/>
      <c r="ALK3" s="25"/>
      <c r="ALL3" s="25"/>
      <c r="ALM3" s="25"/>
      <c r="ALN3" s="25"/>
      <c r="ALO3" s="25"/>
      <c r="ALP3" s="25"/>
      <c r="ALQ3" s="25"/>
      <c r="ALR3" s="25"/>
      <c r="ALS3" s="25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</row>
    <row r="4" spans="1:1022" ht="15">
      <c r="A4" s="26" t="s">
        <v>159</v>
      </c>
      <c r="B4" s="30" t="s">
        <v>160</v>
      </c>
      <c r="C4" s="26"/>
      <c r="D4" s="26"/>
      <c r="E4" s="26"/>
      <c r="F4" s="2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5"/>
      <c r="RZ4" s="25"/>
      <c r="SA4" s="25"/>
      <c r="SB4" s="25"/>
      <c r="SC4" s="25"/>
      <c r="SD4" s="25"/>
      <c r="SE4" s="25"/>
      <c r="SF4" s="25"/>
      <c r="SG4" s="25"/>
      <c r="SH4" s="25"/>
      <c r="SI4" s="25"/>
      <c r="SJ4" s="25"/>
      <c r="SK4" s="25"/>
      <c r="SL4" s="25"/>
      <c r="SM4" s="25"/>
      <c r="SN4" s="25"/>
      <c r="SO4" s="25"/>
      <c r="SP4" s="25"/>
      <c r="SQ4" s="25"/>
      <c r="SR4" s="25"/>
      <c r="SS4" s="25"/>
      <c r="ST4" s="25"/>
      <c r="SU4" s="25"/>
      <c r="SV4" s="25"/>
      <c r="SW4" s="25"/>
      <c r="SX4" s="25"/>
      <c r="SY4" s="25"/>
      <c r="SZ4" s="25"/>
      <c r="TA4" s="25"/>
      <c r="TB4" s="25"/>
      <c r="TC4" s="25"/>
      <c r="TD4" s="25"/>
      <c r="TE4" s="25"/>
      <c r="TF4" s="25"/>
      <c r="TG4" s="25"/>
      <c r="TH4" s="25"/>
      <c r="TI4" s="25"/>
      <c r="TJ4" s="25"/>
      <c r="TK4" s="25"/>
      <c r="TL4" s="25"/>
      <c r="TM4" s="25"/>
      <c r="TN4" s="25"/>
      <c r="TO4" s="25"/>
      <c r="TP4" s="25"/>
      <c r="TQ4" s="25"/>
      <c r="TR4" s="25"/>
      <c r="TS4" s="25"/>
      <c r="TT4" s="25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 s="25"/>
      <c r="UL4" s="25"/>
      <c r="UM4" s="25"/>
      <c r="UN4" s="25"/>
      <c r="UO4" s="25"/>
      <c r="UP4" s="25"/>
      <c r="UQ4" s="25"/>
      <c r="UR4" s="25"/>
      <c r="US4" s="25"/>
      <c r="UT4" s="25"/>
      <c r="UU4" s="25"/>
      <c r="UV4" s="25"/>
      <c r="UW4" s="25"/>
      <c r="UX4" s="25"/>
      <c r="UY4" s="25"/>
      <c r="UZ4" s="25"/>
      <c r="VA4" s="25"/>
      <c r="VB4" s="25"/>
      <c r="VC4" s="25"/>
      <c r="VD4" s="25"/>
      <c r="VE4" s="25"/>
      <c r="VF4" s="25"/>
      <c r="VG4" s="25"/>
      <c r="VH4" s="25"/>
      <c r="VI4" s="25"/>
      <c r="VJ4" s="25"/>
      <c r="VK4" s="25"/>
      <c r="VL4" s="25"/>
      <c r="VM4" s="25"/>
      <c r="VN4" s="25"/>
      <c r="VO4" s="25"/>
      <c r="VP4" s="25"/>
      <c r="VQ4" s="25"/>
      <c r="VR4" s="25"/>
      <c r="VS4" s="25"/>
      <c r="VT4" s="25"/>
      <c r="VU4" s="25"/>
      <c r="VV4" s="25"/>
      <c r="VW4" s="25"/>
      <c r="VX4" s="25"/>
      <c r="VY4" s="25"/>
      <c r="VZ4" s="25"/>
      <c r="WA4" s="25"/>
      <c r="WB4" s="25"/>
      <c r="WC4" s="25"/>
      <c r="WD4" s="25"/>
      <c r="WE4" s="25"/>
      <c r="WF4" s="25"/>
      <c r="WG4" s="25"/>
      <c r="WH4" s="25"/>
      <c r="WI4" s="25"/>
      <c r="WJ4" s="25"/>
      <c r="WK4" s="25"/>
      <c r="WL4" s="25"/>
      <c r="WM4" s="25"/>
      <c r="WN4" s="25"/>
      <c r="WO4" s="25"/>
      <c r="WP4" s="25"/>
      <c r="WQ4" s="25"/>
      <c r="WR4" s="25"/>
      <c r="WS4" s="25"/>
      <c r="WT4" s="25"/>
      <c r="WU4" s="25"/>
      <c r="WV4" s="25"/>
      <c r="WW4" s="25"/>
      <c r="WX4" s="25"/>
      <c r="WY4" s="25"/>
      <c r="WZ4" s="25"/>
      <c r="XA4" s="25"/>
      <c r="XB4" s="25"/>
      <c r="XC4" s="25"/>
      <c r="XD4" s="25"/>
      <c r="XE4" s="25"/>
      <c r="XF4" s="25"/>
      <c r="XG4" s="25"/>
      <c r="XH4" s="25"/>
      <c r="XI4" s="25"/>
      <c r="XJ4" s="25"/>
      <c r="XK4" s="25"/>
      <c r="XL4" s="25"/>
      <c r="XM4" s="25"/>
      <c r="XN4" s="25"/>
      <c r="XO4" s="25"/>
      <c r="XP4" s="25"/>
      <c r="XQ4" s="25"/>
      <c r="XR4" s="25"/>
      <c r="XS4" s="25"/>
      <c r="XT4" s="25"/>
      <c r="XU4" s="25"/>
      <c r="XV4" s="25"/>
      <c r="XW4" s="25"/>
      <c r="XX4" s="25"/>
      <c r="XY4" s="25"/>
      <c r="XZ4" s="25"/>
      <c r="YA4" s="25"/>
      <c r="YB4" s="25"/>
      <c r="YC4" s="25"/>
      <c r="YD4" s="25"/>
      <c r="YE4" s="25"/>
      <c r="YF4" s="25"/>
      <c r="YG4" s="25"/>
      <c r="YH4" s="25"/>
      <c r="YI4" s="25"/>
      <c r="YJ4" s="25"/>
      <c r="YK4" s="25"/>
      <c r="YL4" s="25"/>
      <c r="YM4" s="25"/>
      <c r="YN4" s="25"/>
      <c r="YO4" s="25"/>
      <c r="YP4" s="25"/>
      <c r="YQ4" s="25"/>
      <c r="YR4" s="25"/>
      <c r="YS4" s="25"/>
      <c r="YT4" s="25"/>
      <c r="YU4" s="25"/>
      <c r="YV4" s="25"/>
      <c r="YW4" s="25"/>
      <c r="YX4" s="25"/>
      <c r="YY4" s="25"/>
      <c r="YZ4" s="25"/>
      <c r="ZA4" s="25"/>
      <c r="ZB4" s="25"/>
      <c r="ZC4" s="25"/>
      <c r="ZD4" s="25"/>
      <c r="ZE4" s="25"/>
      <c r="ZF4" s="25"/>
      <c r="ZG4" s="25"/>
      <c r="ZH4" s="25"/>
      <c r="ZI4" s="25"/>
      <c r="ZJ4" s="25"/>
      <c r="ZK4" s="25"/>
      <c r="ZL4" s="25"/>
      <c r="ZM4" s="25"/>
      <c r="ZN4" s="25"/>
      <c r="ZO4" s="25"/>
      <c r="ZP4" s="25"/>
      <c r="ZQ4" s="25"/>
      <c r="ZR4" s="25"/>
      <c r="ZS4" s="25"/>
      <c r="ZT4" s="25"/>
      <c r="ZU4" s="25"/>
      <c r="ZV4" s="25"/>
      <c r="ZW4" s="25"/>
      <c r="ZX4" s="25"/>
      <c r="ZY4" s="25"/>
      <c r="ZZ4" s="25"/>
      <c r="AAA4" s="25"/>
      <c r="AAB4" s="25"/>
      <c r="AAC4" s="25"/>
      <c r="AAD4" s="25"/>
      <c r="AAE4" s="25"/>
      <c r="AAF4" s="25"/>
      <c r="AAG4" s="25"/>
      <c r="AAH4" s="25"/>
      <c r="AAI4" s="25"/>
      <c r="AAJ4" s="25"/>
      <c r="AAK4" s="25"/>
      <c r="AAL4" s="25"/>
      <c r="AAM4" s="25"/>
      <c r="AAN4" s="25"/>
      <c r="AAO4" s="25"/>
      <c r="AAP4" s="25"/>
      <c r="AAQ4" s="25"/>
      <c r="AAR4" s="25"/>
      <c r="AAS4" s="25"/>
      <c r="AAT4" s="25"/>
      <c r="AAU4" s="25"/>
      <c r="AAV4" s="25"/>
      <c r="AAW4" s="25"/>
      <c r="AAX4" s="25"/>
      <c r="AAY4" s="25"/>
      <c r="AAZ4" s="25"/>
      <c r="ABA4" s="25"/>
      <c r="ABB4" s="25"/>
      <c r="ABC4" s="25"/>
      <c r="ABD4" s="25"/>
      <c r="ABE4" s="25"/>
      <c r="ABF4" s="25"/>
      <c r="ABG4" s="25"/>
      <c r="ABH4" s="25"/>
      <c r="ABI4" s="25"/>
      <c r="ABJ4" s="25"/>
      <c r="ABK4" s="25"/>
      <c r="ABL4" s="25"/>
      <c r="ABM4" s="25"/>
      <c r="ABN4" s="25"/>
      <c r="ABO4" s="25"/>
      <c r="ABP4" s="25"/>
      <c r="ABQ4" s="25"/>
      <c r="ABR4" s="25"/>
      <c r="ABS4" s="25"/>
      <c r="ABT4" s="25"/>
      <c r="ABU4" s="25"/>
      <c r="ABV4" s="25"/>
      <c r="ABW4" s="25"/>
      <c r="ABX4" s="25"/>
      <c r="ABY4" s="25"/>
      <c r="ABZ4" s="25"/>
      <c r="ACA4" s="25"/>
      <c r="ACB4" s="25"/>
      <c r="ACC4" s="25"/>
      <c r="ACD4" s="25"/>
      <c r="ACE4" s="25"/>
      <c r="ACF4" s="25"/>
      <c r="ACG4" s="25"/>
      <c r="ACH4" s="25"/>
      <c r="ACI4" s="25"/>
      <c r="ACJ4" s="25"/>
      <c r="ACK4" s="25"/>
      <c r="ACL4" s="25"/>
      <c r="ACM4" s="25"/>
      <c r="ACN4" s="25"/>
      <c r="ACO4" s="25"/>
      <c r="ACP4" s="25"/>
      <c r="ACQ4" s="25"/>
      <c r="ACR4" s="25"/>
      <c r="ACS4" s="25"/>
      <c r="ACT4" s="25"/>
      <c r="ACU4" s="25"/>
      <c r="ACV4" s="25"/>
      <c r="ACW4" s="25"/>
      <c r="ACX4" s="25"/>
      <c r="ACY4" s="25"/>
      <c r="ACZ4" s="25"/>
      <c r="ADA4" s="25"/>
      <c r="ADB4" s="25"/>
      <c r="ADC4" s="25"/>
      <c r="ADD4" s="25"/>
      <c r="ADE4" s="25"/>
      <c r="ADF4" s="25"/>
      <c r="ADG4" s="25"/>
      <c r="ADH4" s="25"/>
      <c r="ADI4" s="25"/>
      <c r="ADJ4" s="25"/>
      <c r="ADK4" s="25"/>
      <c r="ADL4" s="25"/>
      <c r="ADM4" s="25"/>
      <c r="ADN4" s="25"/>
      <c r="ADO4" s="25"/>
      <c r="ADP4" s="25"/>
      <c r="ADQ4" s="25"/>
      <c r="ADR4" s="25"/>
      <c r="ADS4" s="25"/>
      <c r="ADT4" s="25"/>
      <c r="ADU4" s="25"/>
      <c r="ADV4" s="25"/>
      <c r="ADW4" s="25"/>
      <c r="ADX4" s="25"/>
      <c r="ADY4" s="25"/>
      <c r="ADZ4" s="25"/>
      <c r="AEA4" s="25"/>
      <c r="AEB4" s="25"/>
      <c r="AEC4" s="25"/>
      <c r="AED4" s="25"/>
      <c r="AEE4" s="25"/>
      <c r="AEF4" s="25"/>
      <c r="AEG4" s="25"/>
      <c r="AEH4" s="25"/>
      <c r="AEI4" s="25"/>
      <c r="AEJ4" s="25"/>
      <c r="AEK4" s="25"/>
      <c r="AEL4" s="25"/>
      <c r="AEM4" s="25"/>
      <c r="AEN4" s="25"/>
      <c r="AEO4" s="25"/>
      <c r="AEP4" s="25"/>
      <c r="AEQ4" s="25"/>
      <c r="AER4" s="25"/>
      <c r="AES4" s="25"/>
      <c r="AET4" s="25"/>
      <c r="AEU4" s="25"/>
      <c r="AEV4" s="25"/>
      <c r="AEW4" s="25"/>
      <c r="AEX4" s="25"/>
      <c r="AEY4" s="25"/>
      <c r="AEZ4" s="25"/>
      <c r="AFA4" s="25"/>
      <c r="AFB4" s="25"/>
      <c r="AFC4" s="25"/>
      <c r="AFD4" s="25"/>
      <c r="AFE4" s="25"/>
      <c r="AFF4" s="25"/>
      <c r="AFG4" s="25"/>
      <c r="AFH4" s="25"/>
      <c r="AFI4" s="25"/>
      <c r="AFJ4" s="25"/>
      <c r="AFK4" s="25"/>
      <c r="AFL4" s="25"/>
      <c r="AFM4" s="25"/>
      <c r="AFN4" s="25"/>
      <c r="AFO4" s="25"/>
      <c r="AFP4" s="25"/>
      <c r="AFQ4" s="25"/>
      <c r="AFR4" s="25"/>
      <c r="AFS4" s="25"/>
      <c r="AFT4" s="25"/>
      <c r="AFU4" s="25"/>
      <c r="AFV4" s="25"/>
      <c r="AFW4" s="25"/>
      <c r="AFX4" s="25"/>
      <c r="AFY4" s="25"/>
      <c r="AFZ4" s="25"/>
      <c r="AGA4" s="25"/>
      <c r="AGB4" s="25"/>
      <c r="AGC4" s="25"/>
      <c r="AGD4" s="25"/>
      <c r="AGE4" s="25"/>
      <c r="AGF4" s="25"/>
      <c r="AGG4" s="25"/>
      <c r="AGH4" s="25"/>
      <c r="AGI4" s="25"/>
      <c r="AGJ4" s="25"/>
      <c r="AGK4" s="25"/>
      <c r="AGL4" s="25"/>
      <c r="AGM4" s="25"/>
      <c r="AGN4" s="25"/>
      <c r="AGO4" s="25"/>
      <c r="AGP4" s="25"/>
      <c r="AGQ4" s="25"/>
      <c r="AGR4" s="25"/>
      <c r="AGS4" s="25"/>
      <c r="AGT4" s="25"/>
      <c r="AGU4" s="25"/>
      <c r="AGV4" s="25"/>
      <c r="AGW4" s="25"/>
      <c r="AGX4" s="25"/>
      <c r="AGY4" s="25"/>
      <c r="AGZ4" s="25"/>
      <c r="AHA4" s="25"/>
      <c r="AHB4" s="25"/>
      <c r="AHC4" s="25"/>
      <c r="AHD4" s="25"/>
      <c r="AHE4" s="25"/>
      <c r="AHF4" s="25"/>
      <c r="AHG4" s="25"/>
      <c r="AHH4" s="25"/>
      <c r="AHI4" s="25"/>
      <c r="AHJ4" s="25"/>
      <c r="AHK4" s="25"/>
      <c r="AHL4" s="25"/>
      <c r="AHM4" s="25"/>
      <c r="AHN4" s="25"/>
      <c r="AHO4" s="25"/>
      <c r="AHP4" s="25"/>
      <c r="AHQ4" s="25"/>
      <c r="AHR4" s="25"/>
      <c r="AHS4" s="25"/>
      <c r="AHT4" s="25"/>
      <c r="AHU4" s="25"/>
      <c r="AHV4" s="25"/>
      <c r="AHW4" s="25"/>
      <c r="AHX4" s="25"/>
      <c r="AHY4" s="25"/>
      <c r="AHZ4" s="25"/>
      <c r="AIA4" s="25"/>
      <c r="AIB4" s="25"/>
      <c r="AIC4" s="25"/>
      <c r="AID4" s="25"/>
      <c r="AIE4" s="25"/>
      <c r="AIF4" s="25"/>
      <c r="AIG4" s="25"/>
      <c r="AIH4" s="25"/>
      <c r="AII4" s="25"/>
      <c r="AIJ4" s="25"/>
      <c r="AIK4" s="25"/>
      <c r="AIL4" s="25"/>
      <c r="AIM4" s="25"/>
      <c r="AIN4" s="25"/>
      <c r="AIO4" s="25"/>
      <c r="AIP4" s="25"/>
      <c r="AIQ4" s="25"/>
      <c r="AIR4" s="25"/>
      <c r="AIS4" s="25"/>
      <c r="AIT4" s="25"/>
      <c r="AIU4" s="25"/>
      <c r="AIV4" s="25"/>
      <c r="AIW4" s="25"/>
      <c r="AIX4" s="25"/>
      <c r="AIY4" s="25"/>
      <c r="AIZ4" s="25"/>
      <c r="AJA4" s="25"/>
      <c r="AJB4" s="25"/>
      <c r="AJC4" s="25"/>
      <c r="AJD4" s="25"/>
      <c r="AJE4" s="25"/>
      <c r="AJF4" s="25"/>
      <c r="AJG4" s="25"/>
      <c r="AJH4" s="25"/>
      <c r="AJI4" s="25"/>
      <c r="AJJ4" s="25"/>
      <c r="AJK4" s="25"/>
      <c r="AJL4" s="25"/>
      <c r="AJM4" s="25"/>
      <c r="AJN4" s="25"/>
      <c r="AJO4" s="25"/>
      <c r="AJP4" s="25"/>
      <c r="AJQ4" s="25"/>
      <c r="AJR4" s="25"/>
      <c r="AJS4" s="25"/>
      <c r="AJT4" s="25"/>
      <c r="AJU4" s="25"/>
      <c r="AJV4" s="25"/>
      <c r="AJW4" s="25"/>
      <c r="AJX4" s="25"/>
      <c r="AJY4" s="25"/>
      <c r="AJZ4" s="25"/>
      <c r="AKA4" s="25"/>
      <c r="AKB4" s="25"/>
      <c r="AKC4" s="25"/>
      <c r="AKD4" s="25"/>
      <c r="AKE4" s="25"/>
      <c r="AKF4" s="25"/>
      <c r="AKG4" s="25"/>
      <c r="AKH4" s="25"/>
      <c r="AKI4" s="25"/>
      <c r="AKJ4" s="25"/>
      <c r="AKK4" s="25"/>
      <c r="AKL4" s="25"/>
      <c r="AKM4" s="25"/>
      <c r="AKN4" s="25"/>
      <c r="AKO4" s="25"/>
      <c r="AKP4" s="25"/>
      <c r="AKQ4" s="25"/>
      <c r="AKR4" s="25"/>
      <c r="AKS4" s="25"/>
      <c r="AKT4" s="25"/>
      <c r="AKU4" s="25"/>
      <c r="AKV4" s="25"/>
      <c r="AKW4" s="25"/>
      <c r="AKX4" s="25"/>
      <c r="AKY4" s="25"/>
      <c r="AKZ4" s="25"/>
      <c r="ALA4" s="25"/>
      <c r="ALB4" s="25"/>
      <c r="ALC4" s="25"/>
      <c r="ALD4" s="25"/>
      <c r="ALE4" s="25"/>
      <c r="ALF4" s="25"/>
      <c r="ALG4" s="25"/>
      <c r="ALH4" s="25"/>
      <c r="ALI4" s="25"/>
      <c r="ALJ4" s="25"/>
      <c r="ALK4" s="25"/>
      <c r="ALL4" s="25"/>
      <c r="ALM4" s="25"/>
      <c r="ALN4" s="25"/>
      <c r="ALO4" s="25"/>
      <c r="ALP4" s="25"/>
      <c r="ALQ4" s="25"/>
      <c r="ALR4" s="25"/>
      <c r="ALS4" s="25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</row>
    <row r="5" spans="1:1022" ht="15">
      <c r="A5" s="26"/>
      <c r="B5" s="30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</row>
    <row r="6" spans="1:1022" ht="15">
      <c r="A6" s="26"/>
      <c r="B6" s="31" t="s">
        <v>17</v>
      </c>
      <c r="C6" s="26" t="s">
        <v>161</v>
      </c>
      <c r="D6" s="26"/>
      <c r="E6" s="26"/>
      <c r="F6" s="26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  <c r="KB6" s="25"/>
      <c r="KC6" s="25"/>
      <c r="KD6" s="25"/>
      <c r="KE6" s="25"/>
      <c r="KF6" s="25"/>
      <c r="KG6" s="25"/>
      <c r="KH6" s="25"/>
      <c r="KI6" s="25"/>
      <c r="KJ6" s="25"/>
      <c r="KK6" s="25"/>
      <c r="KL6" s="25"/>
      <c r="KM6" s="25"/>
      <c r="KN6" s="25"/>
      <c r="KO6" s="25"/>
      <c r="KP6" s="25"/>
      <c r="KQ6" s="25"/>
      <c r="KR6" s="25"/>
      <c r="KS6" s="25"/>
      <c r="KT6" s="25"/>
      <c r="KU6" s="25"/>
      <c r="KV6" s="25"/>
      <c r="KW6" s="25"/>
      <c r="KX6" s="25"/>
      <c r="KY6" s="25"/>
      <c r="KZ6" s="25"/>
      <c r="LA6" s="25"/>
      <c r="LB6" s="25"/>
      <c r="LC6" s="25"/>
      <c r="LD6" s="25"/>
      <c r="LE6" s="25"/>
      <c r="LF6" s="25"/>
      <c r="LG6" s="25"/>
      <c r="LH6" s="25"/>
      <c r="LI6" s="25"/>
      <c r="LJ6" s="25"/>
      <c r="LK6" s="25"/>
      <c r="LL6" s="25"/>
      <c r="LM6" s="25"/>
      <c r="LN6" s="25"/>
      <c r="LO6" s="25"/>
      <c r="LP6" s="25"/>
      <c r="LQ6" s="25"/>
      <c r="LR6" s="25"/>
      <c r="LS6" s="25"/>
      <c r="LT6" s="25"/>
      <c r="LU6" s="25"/>
      <c r="LV6" s="25"/>
      <c r="LW6" s="25"/>
      <c r="LX6" s="25"/>
      <c r="LY6" s="25"/>
      <c r="LZ6" s="25"/>
      <c r="MA6" s="25"/>
      <c r="MB6" s="25"/>
      <c r="MC6" s="25"/>
      <c r="MD6" s="25"/>
      <c r="ME6" s="25"/>
      <c r="MF6" s="25"/>
      <c r="MG6" s="25"/>
      <c r="MH6" s="25"/>
      <c r="MI6" s="25"/>
      <c r="MJ6" s="25"/>
      <c r="MK6" s="25"/>
      <c r="ML6" s="25"/>
      <c r="MM6" s="25"/>
      <c r="MN6" s="25"/>
      <c r="MO6" s="25"/>
      <c r="MP6" s="25"/>
      <c r="MQ6" s="25"/>
      <c r="MR6" s="25"/>
      <c r="MS6" s="25"/>
      <c r="MT6" s="25"/>
      <c r="MU6" s="25"/>
      <c r="MV6" s="25"/>
      <c r="MW6" s="25"/>
      <c r="MX6" s="25"/>
      <c r="MY6" s="25"/>
      <c r="MZ6" s="25"/>
      <c r="NA6" s="25"/>
      <c r="NB6" s="25"/>
      <c r="NC6" s="25"/>
      <c r="ND6" s="25"/>
      <c r="NE6" s="25"/>
      <c r="NF6" s="25"/>
      <c r="NG6" s="25"/>
      <c r="NH6" s="25"/>
      <c r="NI6" s="25"/>
      <c r="NJ6" s="25"/>
      <c r="NK6" s="25"/>
      <c r="NL6" s="25"/>
      <c r="NM6" s="25"/>
      <c r="NN6" s="25"/>
      <c r="NO6" s="25"/>
      <c r="NP6" s="25"/>
      <c r="NQ6" s="25"/>
      <c r="NR6" s="25"/>
      <c r="NS6" s="25"/>
      <c r="NT6" s="25"/>
      <c r="NU6" s="25"/>
      <c r="NV6" s="25"/>
      <c r="NW6" s="25"/>
      <c r="NX6" s="25"/>
      <c r="NY6" s="25"/>
      <c r="NZ6" s="25"/>
      <c r="OA6" s="25"/>
      <c r="OB6" s="25"/>
      <c r="OC6" s="25"/>
      <c r="OD6" s="25"/>
      <c r="OE6" s="25"/>
      <c r="OF6" s="25"/>
      <c r="OG6" s="25"/>
      <c r="OH6" s="25"/>
      <c r="OI6" s="25"/>
      <c r="OJ6" s="25"/>
      <c r="OK6" s="25"/>
      <c r="OL6" s="25"/>
      <c r="OM6" s="25"/>
      <c r="ON6" s="25"/>
      <c r="OO6" s="25"/>
      <c r="OP6" s="25"/>
      <c r="OQ6" s="25"/>
      <c r="OR6" s="25"/>
      <c r="OS6" s="25"/>
      <c r="OT6" s="25"/>
      <c r="OU6" s="25"/>
      <c r="OV6" s="25"/>
      <c r="OW6" s="25"/>
      <c r="OX6" s="25"/>
      <c r="OY6" s="25"/>
      <c r="OZ6" s="25"/>
      <c r="PA6" s="25"/>
      <c r="PB6" s="25"/>
      <c r="PC6" s="25"/>
      <c r="PD6" s="25"/>
      <c r="PE6" s="25"/>
      <c r="PF6" s="25"/>
      <c r="PG6" s="25"/>
      <c r="PH6" s="25"/>
      <c r="PI6" s="25"/>
      <c r="PJ6" s="25"/>
      <c r="PK6" s="25"/>
      <c r="PL6" s="25"/>
      <c r="PM6" s="25"/>
      <c r="PN6" s="25"/>
      <c r="PO6" s="25"/>
      <c r="PP6" s="25"/>
      <c r="PQ6" s="25"/>
      <c r="PR6" s="25"/>
      <c r="PS6" s="25"/>
      <c r="PT6" s="25"/>
      <c r="PU6" s="25"/>
      <c r="PV6" s="25"/>
      <c r="PW6" s="25"/>
      <c r="PX6" s="25"/>
      <c r="PY6" s="25"/>
      <c r="PZ6" s="25"/>
      <c r="QA6" s="25"/>
      <c r="QB6" s="25"/>
      <c r="QC6" s="25"/>
      <c r="QD6" s="25"/>
      <c r="QE6" s="25"/>
      <c r="QF6" s="25"/>
      <c r="QG6" s="25"/>
      <c r="QH6" s="25"/>
      <c r="QI6" s="25"/>
      <c r="QJ6" s="25"/>
      <c r="QK6" s="25"/>
      <c r="QL6" s="25"/>
      <c r="QM6" s="25"/>
      <c r="QN6" s="25"/>
      <c r="QO6" s="25"/>
      <c r="QP6" s="25"/>
      <c r="QQ6" s="25"/>
      <c r="QR6" s="25"/>
      <c r="QS6" s="25"/>
      <c r="QT6" s="25"/>
      <c r="QU6" s="25"/>
      <c r="QV6" s="25"/>
      <c r="QW6" s="25"/>
      <c r="QX6" s="25"/>
      <c r="QY6" s="25"/>
      <c r="QZ6" s="25"/>
      <c r="RA6" s="25"/>
      <c r="RB6" s="25"/>
      <c r="RC6" s="25"/>
      <c r="RD6" s="25"/>
      <c r="RE6" s="25"/>
      <c r="RF6" s="25"/>
      <c r="RG6" s="25"/>
      <c r="RH6" s="25"/>
      <c r="RI6" s="25"/>
      <c r="RJ6" s="25"/>
      <c r="RK6" s="25"/>
      <c r="RL6" s="25"/>
      <c r="RM6" s="25"/>
      <c r="RN6" s="25"/>
      <c r="RO6" s="25"/>
      <c r="RP6" s="25"/>
      <c r="RQ6" s="25"/>
      <c r="RR6" s="25"/>
      <c r="RS6" s="25"/>
      <c r="RT6" s="25"/>
      <c r="RU6" s="25"/>
      <c r="RV6" s="25"/>
      <c r="RW6" s="25"/>
      <c r="RX6" s="25"/>
      <c r="RY6" s="25"/>
      <c r="RZ6" s="25"/>
      <c r="SA6" s="25"/>
      <c r="SB6" s="25"/>
      <c r="SC6" s="25"/>
      <c r="SD6" s="25"/>
      <c r="SE6" s="25"/>
      <c r="SF6" s="25"/>
      <c r="SG6" s="25"/>
      <c r="SH6" s="25"/>
      <c r="SI6" s="25"/>
      <c r="SJ6" s="25"/>
      <c r="SK6" s="25"/>
      <c r="SL6" s="25"/>
      <c r="SM6" s="25"/>
      <c r="SN6" s="25"/>
      <c r="SO6" s="25"/>
      <c r="SP6" s="25"/>
      <c r="SQ6" s="25"/>
      <c r="SR6" s="25"/>
      <c r="SS6" s="25"/>
      <c r="ST6" s="25"/>
      <c r="SU6" s="25"/>
      <c r="SV6" s="25"/>
      <c r="SW6" s="25"/>
      <c r="SX6" s="25"/>
      <c r="SY6" s="25"/>
      <c r="SZ6" s="25"/>
      <c r="TA6" s="25"/>
      <c r="TB6" s="25"/>
      <c r="TC6" s="25"/>
      <c r="TD6" s="25"/>
      <c r="TE6" s="25"/>
      <c r="TF6" s="25"/>
      <c r="TG6" s="25"/>
      <c r="TH6" s="25"/>
      <c r="TI6" s="25"/>
      <c r="TJ6" s="25"/>
      <c r="TK6" s="25"/>
      <c r="TL6" s="25"/>
      <c r="TM6" s="25"/>
      <c r="TN6" s="25"/>
      <c r="TO6" s="25"/>
      <c r="TP6" s="25"/>
      <c r="TQ6" s="25"/>
      <c r="TR6" s="25"/>
      <c r="TS6" s="25"/>
      <c r="TT6" s="25"/>
      <c r="TU6" s="25"/>
      <c r="TV6" s="25"/>
      <c r="TW6" s="25"/>
      <c r="TX6" s="25"/>
      <c r="TY6" s="25"/>
      <c r="TZ6" s="25"/>
      <c r="UA6" s="25"/>
      <c r="UB6" s="25"/>
      <c r="UC6" s="25"/>
      <c r="UD6" s="25"/>
      <c r="UE6" s="25"/>
      <c r="UF6" s="25"/>
      <c r="UG6" s="25"/>
      <c r="UH6" s="25"/>
      <c r="UI6" s="25"/>
      <c r="UJ6" s="25"/>
      <c r="UK6" s="25"/>
      <c r="UL6" s="25"/>
      <c r="UM6" s="25"/>
      <c r="UN6" s="25"/>
      <c r="UO6" s="25"/>
      <c r="UP6" s="25"/>
      <c r="UQ6" s="25"/>
      <c r="UR6" s="25"/>
      <c r="US6" s="25"/>
      <c r="UT6" s="25"/>
      <c r="UU6" s="25"/>
      <c r="UV6" s="25"/>
      <c r="UW6" s="25"/>
      <c r="UX6" s="25"/>
      <c r="UY6" s="25"/>
      <c r="UZ6" s="25"/>
      <c r="VA6" s="25"/>
      <c r="VB6" s="25"/>
      <c r="VC6" s="25"/>
      <c r="VD6" s="25"/>
      <c r="VE6" s="25"/>
      <c r="VF6" s="25"/>
      <c r="VG6" s="25"/>
      <c r="VH6" s="25"/>
      <c r="VI6" s="25"/>
      <c r="VJ6" s="25"/>
      <c r="VK6" s="25"/>
      <c r="VL6" s="25"/>
      <c r="VM6" s="25"/>
      <c r="VN6" s="25"/>
      <c r="VO6" s="25"/>
      <c r="VP6" s="25"/>
      <c r="VQ6" s="25"/>
      <c r="VR6" s="25"/>
      <c r="VS6" s="25"/>
      <c r="VT6" s="25"/>
      <c r="VU6" s="25"/>
      <c r="VV6" s="25"/>
      <c r="VW6" s="25"/>
      <c r="VX6" s="25"/>
      <c r="VY6" s="25"/>
      <c r="VZ6" s="25"/>
      <c r="WA6" s="25"/>
      <c r="WB6" s="25"/>
      <c r="WC6" s="25"/>
      <c r="WD6" s="25"/>
      <c r="WE6" s="25"/>
      <c r="WF6" s="25"/>
      <c r="WG6" s="25"/>
      <c r="WH6" s="25"/>
      <c r="WI6" s="25"/>
      <c r="WJ6" s="25"/>
      <c r="WK6" s="25"/>
      <c r="WL6" s="25"/>
      <c r="WM6" s="25"/>
      <c r="WN6" s="25"/>
      <c r="WO6" s="25"/>
      <c r="WP6" s="25"/>
      <c r="WQ6" s="25"/>
      <c r="WR6" s="25"/>
      <c r="WS6" s="25"/>
      <c r="WT6" s="25"/>
      <c r="WU6" s="25"/>
      <c r="WV6" s="25"/>
      <c r="WW6" s="25"/>
      <c r="WX6" s="25"/>
      <c r="WY6" s="25"/>
      <c r="WZ6" s="25"/>
      <c r="XA6" s="25"/>
      <c r="XB6" s="25"/>
      <c r="XC6" s="25"/>
      <c r="XD6" s="25"/>
      <c r="XE6" s="25"/>
      <c r="XF6" s="25"/>
      <c r="XG6" s="25"/>
      <c r="XH6" s="25"/>
      <c r="XI6" s="25"/>
      <c r="XJ6" s="25"/>
      <c r="XK6" s="25"/>
      <c r="XL6" s="25"/>
      <c r="XM6" s="25"/>
      <c r="XN6" s="25"/>
      <c r="XO6" s="25"/>
      <c r="XP6" s="25"/>
      <c r="XQ6" s="25"/>
      <c r="XR6" s="25"/>
      <c r="XS6" s="25"/>
      <c r="XT6" s="25"/>
      <c r="XU6" s="25"/>
      <c r="XV6" s="25"/>
      <c r="XW6" s="25"/>
      <c r="XX6" s="25"/>
      <c r="XY6" s="25"/>
      <c r="XZ6" s="25"/>
      <c r="YA6" s="25"/>
      <c r="YB6" s="25"/>
      <c r="YC6" s="25"/>
      <c r="YD6" s="25"/>
      <c r="YE6" s="25"/>
      <c r="YF6" s="25"/>
      <c r="YG6" s="25"/>
      <c r="YH6" s="25"/>
      <c r="YI6" s="25"/>
      <c r="YJ6" s="25"/>
      <c r="YK6" s="25"/>
      <c r="YL6" s="25"/>
      <c r="YM6" s="25"/>
      <c r="YN6" s="25"/>
      <c r="YO6" s="25"/>
      <c r="YP6" s="25"/>
      <c r="YQ6" s="25"/>
      <c r="YR6" s="25"/>
      <c r="YS6" s="25"/>
      <c r="YT6" s="25"/>
      <c r="YU6" s="25"/>
      <c r="YV6" s="25"/>
      <c r="YW6" s="25"/>
      <c r="YX6" s="25"/>
      <c r="YY6" s="25"/>
      <c r="YZ6" s="25"/>
      <c r="ZA6" s="25"/>
      <c r="ZB6" s="25"/>
      <c r="ZC6" s="25"/>
      <c r="ZD6" s="25"/>
      <c r="ZE6" s="25"/>
      <c r="ZF6" s="25"/>
      <c r="ZG6" s="25"/>
      <c r="ZH6" s="25"/>
      <c r="ZI6" s="25"/>
      <c r="ZJ6" s="25"/>
      <c r="ZK6" s="25"/>
      <c r="ZL6" s="25"/>
      <c r="ZM6" s="25"/>
      <c r="ZN6" s="25"/>
      <c r="ZO6" s="25"/>
      <c r="ZP6" s="25"/>
      <c r="ZQ6" s="25"/>
      <c r="ZR6" s="25"/>
      <c r="ZS6" s="25"/>
      <c r="ZT6" s="25"/>
      <c r="ZU6" s="25"/>
      <c r="ZV6" s="25"/>
      <c r="ZW6" s="25"/>
      <c r="ZX6" s="25"/>
      <c r="ZY6" s="25"/>
      <c r="ZZ6" s="25"/>
      <c r="AAA6" s="25"/>
      <c r="AAB6" s="25"/>
      <c r="AAC6" s="25"/>
      <c r="AAD6" s="25"/>
      <c r="AAE6" s="25"/>
      <c r="AAF6" s="25"/>
      <c r="AAG6" s="25"/>
      <c r="AAH6" s="25"/>
      <c r="AAI6" s="25"/>
      <c r="AAJ6" s="25"/>
      <c r="AAK6" s="25"/>
      <c r="AAL6" s="25"/>
      <c r="AAM6" s="25"/>
      <c r="AAN6" s="25"/>
      <c r="AAO6" s="25"/>
      <c r="AAP6" s="25"/>
      <c r="AAQ6" s="25"/>
      <c r="AAR6" s="25"/>
      <c r="AAS6" s="25"/>
      <c r="AAT6" s="25"/>
      <c r="AAU6" s="25"/>
      <c r="AAV6" s="25"/>
      <c r="AAW6" s="25"/>
      <c r="AAX6" s="25"/>
      <c r="AAY6" s="25"/>
      <c r="AAZ6" s="25"/>
      <c r="ABA6" s="25"/>
      <c r="ABB6" s="25"/>
      <c r="ABC6" s="25"/>
      <c r="ABD6" s="25"/>
      <c r="ABE6" s="25"/>
      <c r="ABF6" s="25"/>
      <c r="ABG6" s="25"/>
      <c r="ABH6" s="25"/>
      <c r="ABI6" s="25"/>
      <c r="ABJ6" s="25"/>
      <c r="ABK6" s="25"/>
      <c r="ABL6" s="25"/>
      <c r="ABM6" s="25"/>
      <c r="ABN6" s="25"/>
      <c r="ABO6" s="25"/>
      <c r="ABP6" s="25"/>
      <c r="ABQ6" s="25"/>
      <c r="ABR6" s="25"/>
      <c r="ABS6" s="25"/>
      <c r="ABT6" s="25"/>
      <c r="ABU6" s="25"/>
      <c r="ABV6" s="25"/>
      <c r="ABW6" s="25"/>
      <c r="ABX6" s="25"/>
      <c r="ABY6" s="25"/>
      <c r="ABZ6" s="25"/>
      <c r="ACA6" s="25"/>
      <c r="ACB6" s="25"/>
      <c r="ACC6" s="25"/>
      <c r="ACD6" s="25"/>
      <c r="ACE6" s="25"/>
      <c r="ACF6" s="25"/>
      <c r="ACG6" s="25"/>
      <c r="ACH6" s="25"/>
      <c r="ACI6" s="25"/>
      <c r="ACJ6" s="25"/>
      <c r="ACK6" s="25"/>
      <c r="ACL6" s="25"/>
      <c r="ACM6" s="25"/>
      <c r="ACN6" s="25"/>
      <c r="ACO6" s="25"/>
      <c r="ACP6" s="25"/>
      <c r="ACQ6" s="25"/>
      <c r="ACR6" s="25"/>
      <c r="ACS6" s="25"/>
      <c r="ACT6" s="25"/>
      <c r="ACU6" s="25"/>
      <c r="ACV6" s="25"/>
      <c r="ACW6" s="25"/>
      <c r="ACX6" s="25"/>
      <c r="ACY6" s="25"/>
      <c r="ACZ6" s="25"/>
      <c r="ADA6" s="25"/>
      <c r="ADB6" s="25"/>
      <c r="ADC6" s="25"/>
      <c r="ADD6" s="25"/>
      <c r="ADE6" s="25"/>
      <c r="ADF6" s="25"/>
      <c r="ADG6" s="25"/>
      <c r="ADH6" s="25"/>
      <c r="ADI6" s="25"/>
      <c r="ADJ6" s="25"/>
      <c r="ADK6" s="25"/>
      <c r="ADL6" s="25"/>
      <c r="ADM6" s="25"/>
      <c r="ADN6" s="25"/>
      <c r="ADO6" s="25"/>
      <c r="ADP6" s="25"/>
      <c r="ADQ6" s="25"/>
      <c r="ADR6" s="25"/>
      <c r="ADS6" s="25"/>
      <c r="ADT6" s="25"/>
      <c r="ADU6" s="25"/>
      <c r="ADV6" s="25"/>
      <c r="ADW6" s="25"/>
      <c r="ADX6" s="25"/>
      <c r="ADY6" s="25"/>
      <c r="ADZ6" s="25"/>
      <c r="AEA6" s="25"/>
      <c r="AEB6" s="25"/>
      <c r="AEC6" s="25"/>
      <c r="AED6" s="25"/>
      <c r="AEE6" s="25"/>
      <c r="AEF6" s="25"/>
      <c r="AEG6" s="25"/>
      <c r="AEH6" s="25"/>
      <c r="AEI6" s="25"/>
      <c r="AEJ6" s="25"/>
      <c r="AEK6" s="25"/>
      <c r="AEL6" s="25"/>
      <c r="AEM6" s="25"/>
      <c r="AEN6" s="25"/>
      <c r="AEO6" s="25"/>
      <c r="AEP6" s="25"/>
      <c r="AEQ6" s="25"/>
      <c r="AER6" s="25"/>
      <c r="AES6" s="25"/>
      <c r="AET6" s="25"/>
      <c r="AEU6" s="25"/>
      <c r="AEV6" s="25"/>
      <c r="AEW6" s="25"/>
      <c r="AEX6" s="25"/>
      <c r="AEY6" s="25"/>
      <c r="AEZ6" s="25"/>
      <c r="AFA6" s="25"/>
      <c r="AFB6" s="25"/>
      <c r="AFC6" s="25"/>
      <c r="AFD6" s="25"/>
      <c r="AFE6" s="25"/>
      <c r="AFF6" s="25"/>
      <c r="AFG6" s="25"/>
      <c r="AFH6" s="25"/>
      <c r="AFI6" s="25"/>
      <c r="AFJ6" s="25"/>
      <c r="AFK6" s="25"/>
      <c r="AFL6" s="25"/>
      <c r="AFM6" s="25"/>
      <c r="AFN6" s="25"/>
      <c r="AFO6" s="25"/>
      <c r="AFP6" s="25"/>
      <c r="AFQ6" s="25"/>
      <c r="AFR6" s="25"/>
      <c r="AFS6" s="25"/>
      <c r="AFT6" s="25"/>
      <c r="AFU6" s="25"/>
      <c r="AFV6" s="25"/>
      <c r="AFW6" s="25"/>
      <c r="AFX6" s="25"/>
      <c r="AFY6" s="25"/>
      <c r="AFZ6" s="25"/>
      <c r="AGA6" s="25"/>
      <c r="AGB6" s="25"/>
      <c r="AGC6" s="25"/>
      <c r="AGD6" s="25"/>
      <c r="AGE6" s="25"/>
      <c r="AGF6" s="25"/>
      <c r="AGG6" s="25"/>
      <c r="AGH6" s="25"/>
      <c r="AGI6" s="25"/>
      <c r="AGJ6" s="25"/>
      <c r="AGK6" s="25"/>
      <c r="AGL6" s="25"/>
      <c r="AGM6" s="25"/>
      <c r="AGN6" s="25"/>
      <c r="AGO6" s="25"/>
      <c r="AGP6" s="25"/>
      <c r="AGQ6" s="25"/>
      <c r="AGR6" s="25"/>
      <c r="AGS6" s="25"/>
      <c r="AGT6" s="25"/>
      <c r="AGU6" s="25"/>
      <c r="AGV6" s="25"/>
      <c r="AGW6" s="25"/>
      <c r="AGX6" s="25"/>
      <c r="AGY6" s="25"/>
      <c r="AGZ6" s="25"/>
      <c r="AHA6" s="25"/>
      <c r="AHB6" s="25"/>
      <c r="AHC6" s="25"/>
      <c r="AHD6" s="25"/>
      <c r="AHE6" s="25"/>
      <c r="AHF6" s="25"/>
      <c r="AHG6" s="25"/>
      <c r="AHH6" s="25"/>
      <c r="AHI6" s="25"/>
      <c r="AHJ6" s="25"/>
      <c r="AHK6" s="25"/>
      <c r="AHL6" s="25"/>
      <c r="AHM6" s="25"/>
      <c r="AHN6" s="25"/>
      <c r="AHO6" s="25"/>
      <c r="AHP6" s="25"/>
      <c r="AHQ6" s="25"/>
      <c r="AHR6" s="25"/>
      <c r="AHS6" s="25"/>
      <c r="AHT6" s="25"/>
      <c r="AHU6" s="25"/>
      <c r="AHV6" s="25"/>
      <c r="AHW6" s="25"/>
      <c r="AHX6" s="25"/>
      <c r="AHY6" s="25"/>
      <c r="AHZ6" s="25"/>
      <c r="AIA6" s="25"/>
      <c r="AIB6" s="25"/>
      <c r="AIC6" s="25"/>
      <c r="AID6" s="25"/>
      <c r="AIE6" s="25"/>
      <c r="AIF6" s="25"/>
      <c r="AIG6" s="25"/>
      <c r="AIH6" s="25"/>
      <c r="AII6" s="25"/>
      <c r="AIJ6" s="25"/>
      <c r="AIK6" s="25"/>
      <c r="AIL6" s="25"/>
      <c r="AIM6" s="25"/>
      <c r="AIN6" s="25"/>
      <c r="AIO6" s="25"/>
      <c r="AIP6" s="25"/>
      <c r="AIQ6" s="25"/>
      <c r="AIR6" s="25"/>
      <c r="AIS6" s="25"/>
      <c r="AIT6" s="25"/>
      <c r="AIU6" s="25"/>
      <c r="AIV6" s="25"/>
      <c r="AIW6" s="25"/>
      <c r="AIX6" s="25"/>
      <c r="AIY6" s="25"/>
      <c r="AIZ6" s="25"/>
      <c r="AJA6" s="25"/>
      <c r="AJB6" s="25"/>
      <c r="AJC6" s="25"/>
      <c r="AJD6" s="25"/>
      <c r="AJE6" s="25"/>
      <c r="AJF6" s="25"/>
      <c r="AJG6" s="25"/>
      <c r="AJH6" s="25"/>
      <c r="AJI6" s="25"/>
      <c r="AJJ6" s="25"/>
      <c r="AJK6" s="25"/>
      <c r="AJL6" s="25"/>
      <c r="AJM6" s="25"/>
      <c r="AJN6" s="25"/>
      <c r="AJO6" s="25"/>
      <c r="AJP6" s="25"/>
      <c r="AJQ6" s="25"/>
      <c r="AJR6" s="25"/>
      <c r="AJS6" s="25"/>
      <c r="AJT6" s="25"/>
      <c r="AJU6" s="25"/>
      <c r="AJV6" s="25"/>
      <c r="AJW6" s="25"/>
      <c r="AJX6" s="25"/>
      <c r="AJY6" s="25"/>
      <c r="AJZ6" s="25"/>
      <c r="AKA6" s="25"/>
      <c r="AKB6" s="25"/>
      <c r="AKC6" s="25"/>
      <c r="AKD6" s="25"/>
      <c r="AKE6" s="25"/>
      <c r="AKF6" s="25"/>
      <c r="AKG6" s="25"/>
      <c r="AKH6" s="25"/>
      <c r="AKI6" s="25"/>
      <c r="AKJ6" s="25"/>
      <c r="AKK6" s="25"/>
      <c r="AKL6" s="25"/>
      <c r="AKM6" s="25"/>
      <c r="AKN6" s="25"/>
      <c r="AKO6" s="25"/>
      <c r="AKP6" s="25"/>
      <c r="AKQ6" s="25"/>
      <c r="AKR6" s="25"/>
      <c r="AKS6" s="25"/>
      <c r="AKT6" s="25"/>
      <c r="AKU6" s="25"/>
      <c r="AKV6" s="25"/>
      <c r="AKW6" s="25"/>
      <c r="AKX6" s="25"/>
      <c r="AKY6" s="25"/>
      <c r="AKZ6" s="25"/>
      <c r="ALA6" s="25"/>
      <c r="ALB6" s="25"/>
      <c r="ALC6" s="25"/>
      <c r="ALD6" s="25"/>
      <c r="ALE6" s="25"/>
      <c r="ALF6" s="25"/>
      <c r="ALG6" s="25"/>
      <c r="ALH6" s="25"/>
      <c r="ALI6" s="25"/>
      <c r="ALJ6" s="25"/>
      <c r="ALK6" s="25"/>
      <c r="ALL6" s="25"/>
      <c r="ALM6" s="25"/>
      <c r="ALN6" s="25"/>
      <c r="ALO6" s="25"/>
      <c r="ALP6" s="25"/>
      <c r="ALQ6" s="25"/>
      <c r="ALR6" s="25"/>
      <c r="ALS6" s="25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</row>
    <row r="7" spans="1:1022" ht="15">
      <c r="A7" s="26" t="s">
        <v>162</v>
      </c>
      <c r="B7" s="26">
        <f>COUNTA(D17:D995)</f>
        <v>3</v>
      </c>
      <c r="C7" s="26"/>
      <c r="D7" s="26"/>
      <c r="E7" s="26"/>
      <c r="F7" s="26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</row>
    <row r="8" spans="1:1022" ht="15">
      <c r="A8" s="26" t="s">
        <v>163</v>
      </c>
      <c r="B8" s="26">
        <f t="shared" ref="B8:B14" si="0">B7-C8</f>
        <v>3</v>
      </c>
      <c r="C8" s="26">
        <f>COUNTIF(E$17:E$995, "Completed Day 1")</f>
        <v>0</v>
      </c>
      <c r="D8" s="26"/>
      <c r="E8" s="26"/>
      <c r="F8" s="26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  <c r="TJ8" s="25"/>
      <c r="TK8" s="25"/>
      <c r="TL8" s="25"/>
      <c r="TM8" s="25"/>
      <c r="TN8" s="25"/>
      <c r="TO8" s="25"/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  <c r="WI8" s="25"/>
      <c r="WJ8" s="25"/>
      <c r="WK8" s="25"/>
      <c r="WL8" s="25"/>
      <c r="WM8" s="25"/>
      <c r="WN8" s="25"/>
      <c r="WO8" s="25"/>
      <c r="WP8" s="25"/>
      <c r="WQ8" s="25"/>
      <c r="WR8" s="25"/>
      <c r="WS8" s="25"/>
      <c r="WT8" s="25"/>
      <c r="WU8" s="25"/>
      <c r="WV8" s="25"/>
      <c r="WW8" s="25"/>
      <c r="WX8" s="25"/>
      <c r="WY8" s="25"/>
      <c r="WZ8" s="25"/>
      <c r="XA8" s="25"/>
      <c r="XB8" s="25"/>
      <c r="XC8" s="25"/>
      <c r="XD8" s="25"/>
      <c r="XE8" s="25"/>
      <c r="XF8" s="25"/>
      <c r="XG8" s="25"/>
      <c r="XH8" s="25"/>
      <c r="XI8" s="25"/>
      <c r="XJ8" s="25"/>
      <c r="XK8" s="25"/>
      <c r="XL8" s="25"/>
      <c r="XM8" s="25"/>
      <c r="XN8" s="25"/>
      <c r="XO8" s="25"/>
      <c r="XP8" s="25"/>
      <c r="XQ8" s="25"/>
      <c r="XR8" s="25"/>
      <c r="XS8" s="25"/>
      <c r="XT8" s="25"/>
      <c r="XU8" s="25"/>
      <c r="XV8" s="25"/>
      <c r="XW8" s="25"/>
      <c r="XX8" s="25"/>
      <c r="XY8" s="25"/>
      <c r="XZ8" s="25"/>
      <c r="YA8" s="25"/>
      <c r="YB8" s="25"/>
      <c r="YC8" s="25"/>
      <c r="YD8" s="25"/>
      <c r="YE8" s="25"/>
      <c r="YF8" s="25"/>
      <c r="YG8" s="25"/>
      <c r="YH8" s="25"/>
      <c r="YI8" s="25"/>
      <c r="YJ8" s="25"/>
      <c r="YK8" s="25"/>
      <c r="YL8" s="25"/>
      <c r="YM8" s="25"/>
      <c r="YN8" s="25"/>
      <c r="YO8" s="25"/>
      <c r="YP8" s="25"/>
      <c r="YQ8" s="25"/>
      <c r="YR8" s="25"/>
      <c r="YS8" s="25"/>
      <c r="YT8" s="25"/>
      <c r="YU8" s="25"/>
      <c r="YV8" s="25"/>
      <c r="YW8" s="25"/>
      <c r="YX8" s="25"/>
      <c r="YY8" s="25"/>
      <c r="YZ8" s="25"/>
      <c r="ZA8" s="25"/>
      <c r="ZB8" s="25"/>
      <c r="ZC8" s="25"/>
      <c r="ZD8" s="25"/>
      <c r="ZE8" s="25"/>
      <c r="ZF8" s="25"/>
      <c r="ZG8" s="25"/>
      <c r="ZH8" s="25"/>
      <c r="ZI8" s="25"/>
      <c r="ZJ8" s="25"/>
      <c r="ZK8" s="25"/>
      <c r="ZL8" s="25"/>
      <c r="ZM8" s="25"/>
      <c r="ZN8" s="25"/>
      <c r="ZO8" s="25"/>
      <c r="ZP8" s="25"/>
      <c r="ZQ8" s="25"/>
      <c r="ZR8" s="25"/>
      <c r="ZS8" s="25"/>
      <c r="ZT8" s="25"/>
      <c r="ZU8" s="25"/>
      <c r="ZV8" s="25"/>
      <c r="ZW8" s="25"/>
      <c r="ZX8" s="25"/>
      <c r="ZY8" s="25"/>
      <c r="ZZ8" s="25"/>
      <c r="AAA8" s="25"/>
      <c r="AAB8" s="25"/>
      <c r="AAC8" s="25"/>
      <c r="AAD8" s="25"/>
      <c r="AAE8" s="25"/>
      <c r="AAF8" s="25"/>
      <c r="AAG8" s="25"/>
      <c r="AAH8" s="25"/>
      <c r="AAI8" s="25"/>
      <c r="AAJ8" s="25"/>
      <c r="AAK8" s="25"/>
      <c r="AAL8" s="25"/>
      <c r="AAM8" s="25"/>
      <c r="AAN8" s="25"/>
      <c r="AAO8" s="25"/>
      <c r="AAP8" s="25"/>
      <c r="AAQ8" s="25"/>
      <c r="AAR8" s="25"/>
      <c r="AAS8" s="25"/>
      <c r="AAT8" s="25"/>
      <c r="AAU8" s="25"/>
      <c r="AAV8" s="25"/>
      <c r="AAW8" s="25"/>
      <c r="AAX8" s="25"/>
      <c r="AAY8" s="25"/>
      <c r="AAZ8" s="25"/>
      <c r="ABA8" s="25"/>
      <c r="ABB8" s="25"/>
      <c r="ABC8" s="25"/>
      <c r="ABD8" s="25"/>
      <c r="ABE8" s="25"/>
      <c r="ABF8" s="25"/>
      <c r="ABG8" s="25"/>
      <c r="ABH8" s="25"/>
      <c r="ABI8" s="25"/>
      <c r="ABJ8" s="25"/>
      <c r="ABK8" s="25"/>
      <c r="ABL8" s="25"/>
      <c r="ABM8" s="25"/>
      <c r="ABN8" s="25"/>
      <c r="ABO8" s="25"/>
      <c r="ABP8" s="25"/>
      <c r="ABQ8" s="25"/>
      <c r="ABR8" s="25"/>
      <c r="ABS8" s="25"/>
      <c r="ABT8" s="25"/>
      <c r="ABU8" s="25"/>
      <c r="ABV8" s="25"/>
      <c r="ABW8" s="25"/>
      <c r="ABX8" s="25"/>
      <c r="ABY8" s="25"/>
      <c r="ABZ8" s="25"/>
      <c r="ACA8" s="25"/>
      <c r="ACB8" s="25"/>
      <c r="ACC8" s="25"/>
      <c r="ACD8" s="25"/>
      <c r="ACE8" s="25"/>
      <c r="ACF8" s="25"/>
      <c r="ACG8" s="25"/>
      <c r="ACH8" s="25"/>
      <c r="ACI8" s="25"/>
      <c r="ACJ8" s="25"/>
      <c r="ACK8" s="25"/>
      <c r="ACL8" s="25"/>
      <c r="ACM8" s="25"/>
      <c r="ACN8" s="25"/>
      <c r="ACO8" s="25"/>
      <c r="ACP8" s="25"/>
      <c r="ACQ8" s="25"/>
      <c r="ACR8" s="25"/>
      <c r="ACS8" s="25"/>
      <c r="ACT8" s="25"/>
      <c r="ACU8" s="25"/>
      <c r="ACV8" s="25"/>
      <c r="ACW8" s="25"/>
      <c r="ACX8" s="25"/>
      <c r="ACY8" s="25"/>
      <c r="ACZ8" s="25"/>
      <c r="ADA8" s="25"/>
      <c r="ADB8" s="25"/>
      <c r="ADC8" s="25"/>
      <c r="ADD8" s="25"/>
      <c r="ADE8" s="25"/>
      <c r="ADF8" s="25"/>
      <c r="ADG8" s="25"/>
      <c r="ADH8" s="25"/>
      <c r="ADI8" s="25"/>
      <c r="ADJ8" s="25"/>
      <c r="ADK8" s="25"/>
      <c r="ADL8" s="25"/>
      <c r="ADM8" s="25"/>
      <c r="ADN8" s="25"/>
      <c r="ADO8" s="25"/>
      <c r="ADP8" s="25"/>
      <c r="ADQ8" s="25"/>
      <c r="ADR8" s="25"/>
      <c r="ADS8" s="25"/>
      <c r="ADT8" s="25"/>
      <c r="ADU8" s="25"/>
      <c r="ADV8" s="25"/>
      <c r="ADW8" s="25"/>
      <c r="ADX8" s="25"/>
      <c r="ADY8" s="25"/>
      <c r="ADZ8" s="25"/>
      <c r="AEA8" s="25"/>
      <c r="AEB8" s="25"/>
      <c r="AEC8" s="25"/>
      <c r="AED8" s="25"/>
      <c r="AEE8" s="25"/>
      <c r="AEF8" s="25"/>
      <c r="AEG8" s="25"/>
      <c r="AEH8" s="25"/>
      <c r="AEI8" s="25"/>
      <c r="AEJ8" s="25"/>
      <c r="AEK8" s="25"/>
      <c r="AEL8" s="25"/>
      <c r="AEM8" s="25"/>
      <c r="AEN8" s="25"/>
      <c r="AEO8" s="25"/>
      <c r="AEP8" s="25"/>
      <c r="AEQ8" s="25"/>
      <c r="AER8" s="25"/>
      <c r="AES8" s="25"/>
      <c r="AET8" s="25"/>
      <c r="AEU8" s="25"/>
      <c r="AEV8" s="25"/>
      <c r="AEW8" s="25"/>
      <c r="AEX8" s="25"/>
      <c r="AEY8" s="25"/>
      <c r="AEZ8" s="25"/>
      <c r="AFA8" s="25"/>
      <c r="AFB8" s="25"/>
      <c r="AFC8" s="25"/>
      <c r="AFD8" s="25"/>
      <c r="AFE8" s="25"/>
      <c r="AFF8" s="25"/>
      <c r="AFG8" s="25"/>
      <c r="AFH8" s="25"/>
      <c r="AFI8" s="25"/>
      <c r="AFJ8" s="25"/>
      <c r="AFK8" s="25"/>
      <c r="AFL8" s="25"/>
      <c r="AFM8" s="25"/>
      <c r="AFN8" s="25"/>
      <c r="AFO8" s="25"/>
      <c r="AFP8" s="25"/>
      <c r="AFQ8" s="25"/>
      <c r="AFR8" s="25"/>
      <c r="AFS8" s="25"/>
      <c r="AFT8" s="25"/>
      <c r="AFU8" s="25"/>
      <c r="AFV8" s="25"/>
      <c r="AFW8" s="25"/>
      <c r="AFX8" s="25"/>
      <c r="AFY8" s="25"/>
      <c r="AFZ8" s="25"/>
      <c r="AGA8" s="25"/>
      <c r="AGB8" s="25"/>
      <c r="AGC8" s="25"/>
      <c r="AGD8" s="25"/>
      <c r="AGE8" s="25"/>
      <c r="AGF8" s="25"/>
      <c r="AGG8" s="25"/>
      <c r="AGH8" s="25"/>
      <c r="AGI8" s="25"/>
      <c r="AGJ8" s="25"/>
      <c r="AGK8" s="25"/>
      <c r="AGL8" s="25"/>
      <c r="AGM8" s="25"/>
      <c r="AGN8" s="25"/>
      <c r="AGO8" s="25"/>
      <c r="AGP8" s="25"/>
      <c r="AGQ8" s="25"/>
      <c r="AGR8" s="25"/>
      <c r="AGS8" s="25"/>
      <c r="AGT8" s="25"/>
      <c r="AGU8" s="25"/>
      <c r="AGV8" s="25"/>
      <c r="AGW8" s="25"/>
      <c r="AGX8" s="25"/>
      <c r="AGY8" s="25"/>
      <c r="AGZ8" s="25"/>
      <c r="AHA8" s="25"/>
      <c r="AHB8" s="25"/>
      <c r="AHC8" s="25"/>
      <c r="AHD8" s="25"/>
      <c r="AHE8" s="25"/>
      <c r="AHF8" s="25"/>
      <c r="AHG8" s="25"/>
      <c r="AHH8" s="25"/>
      <c r="AHI8" s="25"/>
      <c r="AHJ8" s="25"/>
      <c r="AHK8" s="25"/>
      <c r="AHL8" s="25"/>
      <c r="AHM8" s="25"/>
      <c r="AHN8" s="25"/>
      <c r="AHO8" s="25"/>
      <c r="AHP8" s="25"/>
      <c r="AHQ8" s="25"/>
      <c r="AHR8" s="25"/>
      <c r="AHS8" s="25"/>
      <c r="AHT8" s="25"/>
      <c r="AHU8" s="25"/>
      <c r="AHV8" s="25"/>
      <c r="AHW8" s="25"/>
      <c r="AHX8" s="25"/>
      <c r="AHY8" s="25"/>
      <c r="AHZ8" s="25"/>
      <c r="AIA8" s="25"/>
      <c r="AIB8" s="25"/>
      <c r="AIC8" s="25"/>
      <c r="AID8" s="25"/>
      <c r="AIE8" s="25"/>
      <c r="AIF8" s="25"/>
      <c r="AIG8" s="25"/>
      <c r="AIH8" s="25"/>
      <c r="AII8" s="25"/>
      <c r="AIJ8" s="25"/>
      <c r="AIK8" s="25"/>
      <c r="AIL8" s="25"/>
      <c r="AIM8" s="25"/>
      <c r="AIN8" s="25"/>
      <c r="AIO8" s="25"/>
      <c r="AIP8" s="25"/>
      <c r="AIQ8" s="25"/>
      <c r="AIR8" s="25"/>
      <c r="AIS8" s="25"/>
      <c r="AIT8" s="25"/>
      <c r="AIU8" s="25"/>
      <c r="AIV8" s="25"/>
      <c r="AIW8" s="25"/>
      <c r="AIX8" s="25"/>
      <c r="AIY8" s="25"/>
      <c r="AIZ8" s="25"/>
      <c r="AJA8" s="25"/>
      <c r="AJB8" s="25"/>
      <c r="AJC8" s="25"/>
      <c r="AJD8" s="25"/>
      <c r="AJE8" s="25"/>
      <c r="AJF8" s="25"/>
      <c r="AJG8" s="25"/>
      <c r="AJH8" s="25"/>
      <c r="AJI8" s="25"/>
      <c r="AJJ8" s="25"/>
      <c r="AJK8" s="25"/>
      <c r="AJL8" s="25"/>
      <c r="AJM8" s="25"/>
      <c r="AJN8" s="25"/>
      <c r="AJO8" s="25"/>
      <c r="AJP8" s="25"/>
      <c r="AJQ8" s="25"/>
      <c r="AJR8" s="25"/>
      <c r="AJS8" s="25"/>
      <c r="AJT8" s="25"/>
      <c r="AJU8" s="25"/>
      <c r="AJV8" s="25"/>
      <c r="AJW8" s="25"/>
      <c r="AJX8" s="25"/>
      <c r="AJY8" s="25"/>
      <c r="AJZ8" s="25"/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</row>
    <row r="9" spans="1:1022" ht="15">
      <c r="A9" s="26" t="s">
        <v>164</v>
      </c>
      <c r="B9" s="26">
        <f t="shared" si="0"/>
        <v>1</v>
      </c>
      <c r="C9" s="26">
        <f>COUNTIF(E$17:E$995, "Completed Day 2")</f>
        <v>2</v>
      </c>
      <c r="D9" s="26"/>
      <c r="E9" s="26"/>
      <c r="F9" s="26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  <c r="WI9" s="25"/>
      <c r="WJ9" s="25"/>
      <c r="WK9" s="25"/>
      <c r="WL9" s="25"/>
      <c r="WM9" s="25"/>
      <c r="WN9" s="25"/>
      <c r="WO9" s="25"/>
      <c r="WP9" s="25"/>
      <c r="WQ9" s="25"/>
      <c r="WR9" s="25"/>
      <c r="WS9" s="25"/>
      <c r="WT9" s="25"/>
      <c r="WU9" s="25"/>
      <c r="WV9" s="25"/>
      <c r="WW9" s="25"/>
      <c r="WX9" s="25"/>
      <c r="WY9" s="25"/>
      <c r="WZ9" s="25"/>
      <c r="XA9" s="25"/>
      <c r="XB9" s="25"/>
      <c r="XC9" s="25"/>
      <c r="XD9" s="25"/>
      <c r="XE9" s="25"/>
      <c r="XF9" s="25"/>
      <c r="XG9" s="25"/>
      <c r="XH9" s="25"/>
      <c r="XI9" s="25"/>
      <c r="XJ9" s="25"/>
      <c r="XK9" s="25"/>
      <c r="XL9" s="25"/>
      <c r="XM9" s="25"/>
      <c r="XN9" s="25"/>
      <c r="XO9" s="25"/>
      <c r="XP9" s="25"/>
      <c r="XQ9" s="25"/>
      <c r="XR9" s="25"/>
      <c r="XS9" s="25"/>
      <c r="XT9" s="25"/>
      <c r="XU9" s="25"/>
      <c r="XV9" s="25"/>
      <c r="XW9" s="25"/>
      <c r="XX9" s="25"/>
      <c r="XY9" s="25"/>
      <c r="XZ9" s="25"/>
      <c r="YA9" s="25"/>
      <c r="YB9" s="25"/>
      <c r="YC9" s="25"/>
      <c r="YD9" s="25"/>
      <c r="YE9" s="25"/>
      <c r="YF9" s="25"/>
      <c r="YG9" s="25"/>
      <c r="YH9" s="25"/>
      <c r="YI9" s="25"/>
      <c r="YJ9" s="25"/>
      <c r="YK9" s="25"/>
      <c r="YL9" s="25"/>
      <c r="YM9" s="25"/>
      <c r="YN9" s="25"/>
      <c r="YO9" s="25"/>
      <c r="YP9" s="25"/>
      <c r="YQ9" s="25"/>
      <c r="YR9" s="25"/>
      <c r="YS9" s="25"/>
      <c r="YT9" s="25"/>
      <c r="YU9" s="25"/>
      <c r="YV9" s="25"/>
      <c r="YW9" s="25"/>
      <c r="YX9" s="25"/>
      <c r="YY9" s="25"/>
      <c r="YZ9" s="25"/>
      <c r="ZA9" s="25"/>
      <c r="ZB9" s="25"/>
      <c r="ZC9" s="25"/>
      <c r="ZD9" s="25"/>
      <c r="ZE9" s="25"/>
      <c r="ZF9" s="25"/>
      <c r="ZG9" s="25"/>
      <c r="ZH9" s="25"/>
      <c r="ZI9" s="25"/>
      <c r="ZJ9" s="25"/>
      <c r="ZK9" s="25"/>
      <c r="ZL9" s="25"/>
      <c r="ZM9" s="25"/>
      <c r="ZN9" s="25"/>
      <c r="ZO9" s="25"/>
      <c r="ZP9" s="25"/>
      <c r="ZQ9" s="25"/>
      <c r="ZR9" s="25"/>
      <c r="ZS9" s="25"/>
      <c r="ZT9" s="25"/>
      <c r="ZU9" s="25"/>
      <c r="ZV9" s="25"/>
      <c r="ZW9" s="25"/>
      <c r="ZX9" s="25"/>
      <c r="ZY9" s="25"/>
      <c r="ZZ9" s="25"/>
      <c r="AAA9" s="25"/>
      <c r="AAB9" s="25"/>
      <c r="AAC9" s="25"/>
      <c r="AAD9" s="25"/>
      <c r="AAE9" s="25"/>
      <c r="AAF9" s="25"/>
      <c r="AAG9" s="25"/>
      <c r="AAH9" s="25"/>
      <c r="AAI9" s="25"/>
      <c r="AAJ9" s="25"/>
      <c r="AAK9" s="25"/>
      <c r="AAL9" s="25"/>
      <c r="AAM9" s="25"/>
      <c r="AAN9" s="25"/>
      <c r="AAO9" s="25"/>
      <c r="AAP9" s="25"/>
      <c r="AAQ9" s="25"/>
      <c r="AAR9" s="25"/>
      <c r="AAS9" s="25"/>
      <c r="AAT9" s="25"/>
      <c r="AAU9" s="25"/>
      <c r="AAV9" s="25"/>
      <c r="AAW9" s="25"/>
      <c r="AAX9" s="25"/>
      <c r="AAY9" s="25"/>
      <c r="AAZ9" s="25"/>
      <c r="ABA9" s="25"/>
      <c r="ABB9" s="25"/>
      <c r="ABC9" s="25"/>
      <c r="ABD9" s="25"/>
      <c r="ABE9" s="25"/>
      <c r="ABF9" s="25"/>
      <c r="ABG9" s="25"/>
      <c r="ABH9" s="25"/>
      <c r="ABI9" s="25"/>
      <c r="ABJ9" s="25"/>
      <c r="ABK9" s="25"/>
      <c r="ABL9" s="25"/>
      <c r="ABM9" s="25"/>
      <c r="ABN9" s="25"/>
      <c r="ABO9" s="25"/>
      <c r="ABP9" s="25"/>
      <c r="ABQ9" s="25"/>
      <c r="ABR9" s="25"/>
      <c r="ABS9" s="25"/>
      <c r="ABT9" s="25"/>
      <c r="ABU9" s="25"/>
      <c r="ABV9" s="25"/>
      <c r="ABW9" s="25"/>
      <c r="ABX9" s="25"/>
      <c r="ABY9" s="25"/>
      <c r="ABZ9" s="25"/>
      <c r="ACA9" s="25"/>
      <c r="ACB9" s="25"/>
      <c r="ACC9" s="25"/>
      <c r="ACD9" s="25"/>
      <c r="ACE9" s="25"/>
      <c r="ACF9" s="25"/>
      <c r="ACG9" s="25"/>
      <c r="ACH9" s="25"/>
      <c r="ACI9" s="25"/>
      <c r="ACJ9" s="25"/>
      <c r="ACK9" s="25"/>
      <c r="ACL9" s="25"/>
      <c r="ACM9" s="25"/>
      <c r="ACN9" s="25"/>
      <c r="ACO9" s="25"/>
      <c r="ACP9" s="25"/>
      <c r="ACQ9" s="25"/>
      <c r="ACR9" s="25"/>
      <c r="ACS9" s="25"/>
      <c r="ACT9" s="25"/>
      <c r="ACU9" s="25"/>
      <c r="ACV9" s="25"/>
      <c r="ACW9" s="25"/>
      <c r="ACX9" s="25"/>
      <c r="ACY9" s="25"/>
      <c r="ACZ9" s="25"/>
      <c r="ADA9" s="25"/>
      <c r="ADB9" s="25"/>
      <c r="ADC9" s="25"/>
      <c r="ADD9" s="25"/>
      <c r="ADE9" s="25"/>
      <c r="ADF9" s="25"/>
      <c r="ADG9" s="25"/>
      <c r="ADH9" s="25"/>
      <c r="ADI9" s="25"/>
      <c r="ADJ9" s="25"/>
      <c r="ADK9" s="25"/>
      <c r="ADL9" s="25"/>
      <c r="ADM9" s="25"/>
      <c r="ADN9" s="25"/>
      <c r="ADO9" s="25"/>
      <c r="ADP9" s="25"/>
      <c r="ADQ9" s="25"/>
      <c r="ADR9" s="25"/>
      <c r="ADS9" s="25"/>
      <c r="ADT9" s="25"/>
      <c r="ADU9" s="25"/>
      <c r="ADV9" s="25"/>
      <c r="ADW9" s="25"/>
      <c r="ADX9" s="25"/>
      <c r="ADY9" s="25"/>
      <c r="ADZ9" s="25"/>
      <c r="AEA9" s="25"/>
      <c r="AEB9" s="25"/>
      <c r="AEC9" s="25"/>
      <c r="AED9" s="25"/>
      <c r="AEE9" s="25"/>
      <c r="AEF9" s="25"/>
      <c r="AEG9" s="25"/>
      <c r="AEH9" s="25"/>
      <c r="AEI9" s="25"/>
      <c r="AEJ9" s="25"/>
      <c r="AEK9" s="25"/>
      <c r="AEL9" s="25"/>
      <c r="AEM9" s="25"/>
      <c r="AEN9" s="25"/>
      <c r="AEO9" s="25"/>
      <c r="AEP9" s="25"/>
      <c r="AEQ9" s="25"/>
      <c r="AER9" s="25"/>
      <c r="AES9" s="25"/>
      <c r="AET9" s="25"/>
      <c r="AEU9" s="25"/>
      <c r="AEV9" s="25"/>
      <c r="AEW9" s="25"/>
      <c r="AEX9" s="25"/>
      <c r="AEY9" s="25"/>
      <c r="AEZ9" s="25"/>
      <c r="AFA9" s="25"/>
      <c r="AFB9" s="25"/>
      <c r="AFC9" s="25"/>
      <c r="AFD9" s="25"/>
      <c r="AFE9" s="25"/>
      <c r="AFF9" s="25"/>
      <c r="AFG9" s="25"/>
      <c r="AFH9" s="25"/>
      <c r="AFI9" s="25"/>
      <c r="AFJ9" s="25"/>
      <c r="AFK9" s="25"/>
      <c r="AFL9" s="25"/>
      <c r="AFM9" s="25"/>
      <c r="AFN9" s="25"/>
      <c r="AFO9" s="25"/>
      <c r="AFP9" s="25"/>
      <c r="AFQ9" s="25"/>
      <c r="AFR9" s="25"/>
      <c r="AFS9" s="25"/>
      <c r="AFT9" s="25"/>
      <c r="AFU9" s="25"/>
      <c r="AFV9" s="25"/>
      <c r="AFW9" s="25"/>
      <c r="AFX9" s="25"/>
      <c r="AFY9" s="25"/>
      <c r="AFZ9" s="25"/>
      <c r="AGA9" s="25"/>
      <c r="AGB9" s="25"/>
      <c r="AGC9" s="25"/>
      <c r="AGD9" s="25"/>
      <c r="AGE9" s="25"/>
      <c r="AGF9" s="25"/>
      <c r="AGG9" s="25"/>
      <c r="AGH9" s="25"/>
      <c r="AGI9" s="25"/>
      <c r="AGJ9" s="25"/>
      <c r="AGK9" s="25"/>
      <c r="AGL9" s="25"/>
      <c r="AGM9" s="25"/>
      <c r="AGN9" s="25"/>
      <c r="AGO9" s="25"/>
      <c r="AGP9" s="25"/>
      <c r="AGQ9" s="25"/>
      <c r="AGR9" s="25"/>
      <c r="AGS9" s="25"/>
      <c r="AGT9" s="25"/>
      <c r="AGU9" s="25"/>
      <c r="AGV9" s="25"/>
      <c r="AGW9" s="25"/>
      <c r="AGX9" s="25"/>
      <c r="AGY9" s="25"/>
      <c r="AGZ9" s="25"/>
      <c r="AHA9" s="25"/>
      <c r="AHB9" s="25"/>
      <c r="AHC9" s="25"/>
      <c r="AHD9" s="25"/>
      <c r="AHE9" s="25"/>
      <c r="AHF9" s="25"/>
      <c r="AHG9" s="25"/>
      <c r="AHH9" s="25"/>
      <c r="AHI9" s="25"/>
      <c r="AHJ9" s="25"/>
      <c r="AHK9" s="25"/>
      <c r="AHL9" s="25"/>
      <c r="AHM9" s="25"/>
      <c r="AHN9" s="25"/>
      <c r="AHO9" s="25"/>
      <c r="AHP9" s="25"/>
      <c r="AHQ9" s="25"/>
      <c r="AHR9" s="25"/>
      <c r="AHS9" s="25"/>
      <c r="AHT9" s="25"/>
      <c r="AHU9" s="25"/>
      <c r="AHV9" s="25"/>
      <c r="AHW9" s="25"/>
      <c r="AHX9" s="25"/>
      <c r="AHY9" s="25"/>
      <c r="AHZ9" s="25"/>
      <c r="AIA9" s="25"/>
      <c r="AIB9" s="25"/>
      <c r="AIC9" s="25"/>
      <c r="AID9" s="25"/>
      <c r="AIE9" s="25"/>
      <c r="AIF9" s="25"/>
      <c r="AIG9" s="25"/>
      <c r="AIH9" s="25"/>
      <c r="AII9" s="25"/>
      <c r="AIJ9" s="25"/>
      <c r="AIK9" s="25"/>
      <c r="AIL9" s="25"/>
      <c r="AIM9" s="25"/>
      <c r="AIN9" s="25"/>
      <c r="AIO9" s="25"/>
      <c r="AIP9" s="25"/>
      <c r="AIQ9" s="25"/>
      <c r="AIR9" s="25"/>
      <c r="AIS9" s="25"/>
      <c r="AIT9" s="25"/>
      <c r="AIU9" s="25"/>
      <c r="AIV9" s="25"/>
      <c r="AIW9" s="25"/>
      <c r="AIX9" s="25"/>
      <c r="AIY9" s="25"/>
      <c r="AIZ9" s="25"/>
      <c r="AJA9" s="25"/>
      <c r="AJB9" s="25"/>
      <c r="AJC9" s="25"/>
      <c r="AJD9" s="25"/>
      <c r="AJE9" s="25"/>
      <c r="AJF9" s="25"/>
      <c r="AJG9" s="25"/>
      <c r="AJH9" s="25"/>
      <c r="AJI9" s="25"/>
      <c r="AJJ9" s="25"/>
      <c r="AJK9" s="25"/>
      <c r="AJL9" s="25"/>
      <c r="AJM9" s="25"/>
      <c r="AJN9" s="25"/>
      <c r="AJO9" s="25"/>
      <c r="AJP9" s="25"/>
      <c r="AJQ9" s="25"/>
      <c r="AJR9" s="25"/>
      <c r="AJS9" s="25"/>
      <c r="AJT9" s="25"/>
      <c r="AJU9" s="25"/>
      <c r="AJV9" s="25"/>
      <c r="AJW9" s="25"/>
      <c r="AJX9" s="25"/>
      <c r="AJY9" s="25"/>
      <c r="AJZ9" s="25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</row>
    <row r="10" spans="1:1022" ht="15">
      <c r="A10" s="26" t="s">
        <v>165</v>
      </c>
      <c r="B10" s="26">
        <f t="shared" si="0"/>
        <v>0</v>
      </c>
      <c r="C10" s="26">
        <f>COUNTIF(E$17:E$995, "Completed Day 3")</f>
        <v>1</v>
      </c>
      <c r="D10" s="26"/>
      <c r="E10" s="26"/>
      <c r="F10" s="26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</row>
    <row r="11" spans="1:1022" ht="15">
      <c r="A11" s="26" t="s">
        <v>166</v>
      </c>
      <c r="B11" s="26">
        <f t="shared" si="0"/>
        <v>0</v>
      </c>
      <c r="C11" s="26">
        <f>COUNTIF(E$17:E$995, "Completed Day 4")</f>
        <v>0</v>
      </c>
      <c r="D11" s="26"/>
      <c r="E11" s="26"/>
      <c r="F11" s="26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</row>
    <row r="12" spans="1:1022" ht="15">
      <c r="A12" s="26" t="s">
        <v>167</v>
      </c>
      <c r="B12" s="26">
        <f t="shared" si="0"/>
        <v>0</v>
      </c>
      <c r="C12" s="26">
        <f>COUNTIF(E$17:E$995, "Completed Day 5")</f>
        <v>0</v>
      </c>
      <c r="D12" s="26"/>
      <c r="E12" s="26"/>
      <c r="F12" s="26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  <c r="TJ12" s="25"/>
      <c r="TK12" s="25"/>
      <c r="TL12" s="25"/>
      <c r="TM12" s="25"/>
      <c r="TN12" s="25"/>
      <c r="TO12" s="25"/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  <c r="UL12" s="25"/>
      <c r="UM12" s="25"/>
      <c r="UN12" s="25"/>
      <c r="UO12" s="25"/>
      <c r="UP12" s="25"/>
      <c r="UQ12" s="25"/>
      <c r="UR12" s="25"/>
      <c r="US12" s="25"/>
      <c r="UT12" s="25"/>
      <c r="UU12" s="25"/>
      <c r="UV12" s="25"/>
      <c r="UW12" s="25"/>
      <c r="UX12" s="25"/>
      <c r="UY12" s="25"/>
      <c r="UZ12" s="25"/>
      <c r="VA12" s="25"/>
      <c r="VB12" s="25"/>
      <c r="VC12" s="25"/>
      <c r="VD12" s="25"/>
      <c r="VE12" s="25"/>
      <c r="VF12" s="25"/>
      <c r="VG12" s="25"/>
      <c r="VH12" s="25"/>
      <c r="VI12" s="25"/>
      <c r="VJ12" s="25"/>
      <c r="VK12" s="25"/>
      <c r="VL12" s="25"/>
      <c r="VM12" s="25"/>
      <c r="VN12" s="25"/>
      <c r="VO12" s="25"/>
      <c r="VP12" s="25"/>
      <c r="VQ12" s="25"/>
      <c r="VR12" s="25"/>
      <c r="VS12" s="25"/>
      <c r="VT12" s="25"/>
      <c r="VU12" s="25"/>
      <c r="VV12" s="25"/>
      <c r="VW12" s="25"/>
      <c r="VX12" s="25"/>
      <c r="VY12" s="25"/>
      <c r="VZ12" s="25"/>
      <c r="WA12" s="25"/>
      <c r="WB12" s="25"/>
      <c r="WC12" s="25"/>
      <c r="WD12" s="25"/>
      <c r="WE12" s="25"/>
      <c r="WF12" s="25"/>
      <c r="WG12" s="25"/>
      <c r="WH12" s="25"/>
      <c r="WI12" s="25"/>
      <c r="WJ12" s="25"/>
      <c r="WK12" s="25"/>
      <c r="WL12" s="25"/>
      <c r="WM12" s="25"/>
      <c r="WN12" s="25"/>
      <c r="WO12" s="25"/>
      <c r="WP12" s="25"/>
      <c r="WQ12" s="25"/>
      <c r="WR12" s="25"/>
      <c r="WS12" s="25"/>
      <c r="WT12" s="25"/>
      <c r="WU12" s="25"/>
      <c r="WV12" s="25"/>
      <c r="WW12" s="25"/>
      <c r="WX12" s="25"/>
      <c r="WY12" s="25"/>
      <c r="WZ12" s="25"/>
      <c r="XA12" s="25"/>
      <c r="XB12" s="25"/>
      <c r="XC12" s="25"/>
      <c r="XD12" s="25"/>
      <c r="XE12" s="25"/>
      <c r="XF12" s="25"/>
      <c r="XG12" s="25"/>
      <c r="XH12" s="25"/>
      <c r="XI12" s="25"/>
      <c r="XJ12" s="25"/>
      <c r="XK12" s="25"/>
      <c r="XL12" s="25"/>
      <c r="XM12" s="25"/>
      <c r="XN12" s="25"/>
      <c r="XO12" s="25"/>
      <c r="XP12" s="25"/>
      <c r="XQ12" s="25"/>
      <c r="XR12" s="25"/>
      <c r="XS12" s="25"/>
      <c r="XT12" s="25"/>
      <c r="XU12" s="25"/>
      <c r="XV12" s="25"/>
      <c r="XW12" s="25"/>
      <c r="XX12" s="25"/>
      <c r="XY12" s="25"/>
      <c r="XZ12" s="25"/>
      <c r="YA12" s="25"/>
      <c r="YB12" s="25"/>
      <c r="YC12" s="25"/>
      <c r="YD12" s="25"/>
      <c r="YE12" s="25"/>
      <c r="YF12" s="25"/>
      <c r="YG12" s="25"/>
      <c r="YH12" s="25"/>
      <c r="YI12" s="25"/>
      <c r="YJ12" s="25"/>
      <c r="YK12" s="25"/>
      <c r="YL12" s="25"/>
      <c r="YM12" s="25"/>
      <c r="YN12" s="25"/>
      <c r="YO12" s="25"/>
      <c r="YP12" s="25"/>
      <c r="YQ12" s="25"/>
      <c r="YR12" s="25"/>
      <c r="YS12" s="25"/>
      <c r="YT12" s="25"/>
      <c r="YU12" s="25"/>
      <c r="YV12" s="25"/>
      <c r="YW12" s="25"/>
      <c r="YX12" s="25"/>
      <c r="YY12" s="25"/>
      <c r="YZ12" s="25"/>
      <c r="ZA12" s="25"/>
      <c r="ZB12" s="25"/>
      <c r="ZC12" s="25"/>
      <c r="ZD12" s="25"/>
      <c r="ZE12" s="25"/>
      <c r="ZF12" s="25"/>
      <c r="ZG12" s="25"/>
      <c r="ZH12" s="25"/>
      <c r="ZI12" s="25"/>
      <c r="ZJ12" s="25"/>
      <c r="ZK12" s="25"/>
      <c r="ZL12" s="25"/>
      <c r="ZM12" s="25"/>
      <c r="ZN12" s="25"/>
      <c r="ZO12" s="25"/>
      <c r="ZP12" s="25"/>
      <c r="ZQ12" s="25"/>
      <c r="ZR12" s="25"/>
      <c r="ZS12" s="25"/>
      <c r="ZT12" s="25"/>
      <c r="ZU12" s="25"/>
      <c r="ZV12" s="25"/>
      <c r="ZW12" s="25"/>
      <c r="ZX12" s="25"/>
      <c r="ZY12" s="25"/>
      <c r="ZZ12" s="25"/>
      <c r="AAA12" s="25"/>
      <c r="AAB12" s="25"/>
      <c r="AAC12" s="25"/>
      <c r="AAD12" s="25"/>
      <c r="AAE12" s="25"/>
      <c r="AAF12" s="25"/>
      <c r="AAG12" s="25"/>
      <c r="AAH12" s="25"/>
      <c r="AAI12" s="25"/>
      <c r="AAJ12" s="25"/>
      <c r="AAK12" s="25"/>
      <c r="AAL12" s="25"/>
      <c r="AAM12" s="25"/>
      <c r="AAN12" s="25"/>
      <c r="AAO12" s="25"/>
      <c r="AAP12" s="25"/>
      <c r="AAQ12" s="25"/>
      <c r="AAR12" s="25"/>
      <c r="AAS12" s="25"/>
      <c r="AAT12" s="25"/>
      <c r="AAU12" s="25"/>
      <c r="AAV12" s="25"/>
      <c r="AAW12" s="25"/>
      <c r="AAX12" s="25"/>
      <c r="AAY12" s="25"/>
      <c r="AAZ12" s="25"/>
      <c r="ABA12" s="25"/>
      <c r="ABB12" s="25"/>
      <c r="ABC12" s="25"/>
      <c r="ABD12" s="25"/>
      <c r="ABE12" s="25"/>
      <c r="ABF12" s="25"/>
      <c r="ABG12" s="25"/>
      <c r="ABH12" s="25"/>
      <c r="ABI12" s="25"/>
      <c r="ABJ12" s="25"/>
      <c r="ABK12" s="25"/>
      <c r="ABL12" s="25"/>
      <c r="ABM12" s="25"/>
      <c r="ABN12" s="25"/>
      <c r="ABO12" s="25"/>
      <c r="ABP12" s="25"/>
      <c r="ABQ12" s="25"/>
      <c r="ABR12" s="25"/>
      <c r="ABS12" s="25"/>
      <c r="ABT12" s="25"/>
      <c r="ABU12" s="25"/>
      <c r="ABV12" s="25"/>
      <c r="ABW12" s="25"/>
      <c r="ABX12" s="25"/>
      <c r="ABY12" s="25"/>
      <c r="ABZ12" s="25"/>
      <c r="ACA12" s="25"/>
      <c r="ACB12" s="25"/>
      <c r="ACC12" s="25"/>
      <c r="ACD12" s="25"/>
      <c r="ACE12" s="25"/>
      <c r="ACF12" s="25"/>
      <c r="ACG12" s="25"/>
      <c r="ACH12" s="25"/>
      <c r="ACI12" s="25"/>
      <c r="ACJ12" s="25"/>
      <c r="ACK12" s="25"/>
      <c r="ACL12" s="25"/>
      <c r="ACM12" s="25"/>
      <c r="ACN12" s="25"/>
      <c r="ACO12" s="25"/>
      <c r="ACP12" s="25"/>
      <c r="ACQ12" s="25"/>
      <c r="ACR12" s="25"/>
      <c r="ACS12" s="25"/>
      <c r="ACT12" s="25"/>
      <c r="ACU12" s="25"/>
      <c r="ACV12" s="25"/>
      <c r="ACW12" s="25"/>
      <c r="ACX12" s="25"/>
      <c r="ACY12" s="25"/>
      <c r="ACZ12" s="25"/>
      <c r="ADA12" s="25"/>
      <c r="ADB12" s="25"/>
      <c r="ADC12" s="25"/>
      <c r="ADD12" s="25"/>
      <c r="ADE12" s="25"/>
      <c r="ADF12" s="25"/>
      <c r="ADG12" s="25"/>
      <c r="ADH12" s="25"/>
      <c r="ADI12" s="25"/>
      <c r="ADJ12" s="25"/>
      <c r="ADK12" s="25"/>
      <c r="ADL12" s="25"/>
      <c r="ADM12" s="25"/>
      <c r="ADN12" s="25"/>
      <c r="ADO12" s="25"/>
      <c r="ADP12" s="25"/>
      <c r="ADQ12" s="25"/>
      <c r="ADR12" s="25"/>
      <c r="ADS12" s="25"/>
      <c r="ADT12" s="25"/>
      <c r="ADU12" s="25"/>
      <c r="ADV12" s="25"/>
      <c r="ADW12" s="25"/>
      <c r="ADX12" s="25"/>
      <c r="ADY12" s="25"/>
      <c r="ADZ12" s="25"/>
      <c r="AEA12" s="25"/>
      <c r="AEB12" s="25"/>
      <c r="AEC12" s="25"/>
      <c r="AED12" s="25"/>
      <c r="AEE12" s="25"/>
      <c r="AEF12" s="25"/>
      <c r="AEG12" s="25"/>
      <c r="AEH12" s="25"/>
      <c r="AEI12" s="25"/>
      <c r="AEJ12" s="25"/>
      <c r="AEK12" s="25"/>
      <c r="AEL12" s="25"/>
      <c r="AEM12" s="25"/>
      <c r="AEN12" s="25"/>
      <c r="AEO12" s="25"/>
      <c r="AEP12" s="25"/>
      <c r="AEQ12" s="25"/>
      <c r="AER12" s="25"/>
      <c r="AES12" s="25"/>
      <c r="AET12" s="25"/>
      <c r="AEU12" s="25"/>
      <c r="AEV12" s="25"/>
      <c r="AEW12" s="25"/>
      <c r="AEX12" s="25"/>
      <c r="AEY12" s="25"/>
      <c r="AEZ12" s="25"/>
      <c r="AFA12" s="25"/>
      <c r="AFB12" s="25"/>
      <c r="AFC12" s="25"/>
      <c r="AFD12" s="25"/>
      <c r="AFE12" s="25"/>
      <c r="AFF12" s="25"/>
      <c r="AFG12" s="25"/>
      <c r="AFH12" s="25"/>
      <c r="AFI12" s="25"/>
      <c r="AFJ12" s="25"/>
      <c r="AFK12" s="25"/>
      <c r="AFL12" s="25"/>
      <c r="AFM12" s="25"/>
      <c r="AFN12" s="25"/>
      <c r="AFO12" s="25"/>
      <c r="AFP12" s="25"/>
      <c r="AFQ12" s="25"/>
      <c r="AFR12" s="25"/>
      <c r="AFS12" s="25"/>
      <c r="AFT12" s="25"/>
      <c r="AFU12" s="25"/>
      <c r="AFV12" s="25"/>
      <c r="AFW12" s="25"/>
      <c r="AFX12" s="25"/>
      <c r="AFY12" s="25"/>
      <c r="AFZ12" s="25"/>
      <c r="AGA12" s="25"/>
      <c r="AGB12" s="25"/>
      <c r="AGC12" s="25"/>
      <c r="AGD12" s="25"/>
      <c r="AGE12" s="25"/>
      <c r="AGF12" s="25"/>
      <c r="AGG12" s="25"/>
      <c r="AGH12" s="25"/>
      <c r="AGI12" s="25"/>
      <c r="AGJ12" s="25"/>
      <c r="AGK12" s="25"/>
      <c r="AGL12" s="25"/>
      <c r="AGM12" s="25"/>
      <c r="AGN12" s="25"/>
      <c r="AGO12" s="25"/>
      <c r="AGP12" s="25"/>
      <c r="AGQ12" s="25"/>
      <c r="AGR12" s="25"/>
      <c r="AGS12" s="25"/>
      <c r="AGT12" s="25"/>
      <c r="AGU12" s="25"/>
      <c r="AGV12" s="25"/>
      <c r="AGW12" s="25"/>
      <c r="AGX12" s="25"/>
      <c r="AGY12" s="25"/>
      <c r="AGZ12" s="25"/>
      <c r="AHA12" s="25"/>
      <c r="AHB12" s="25"/>
      <c r="AHC12" s="25"/>
      <c r="AHD12" s="25"/>
      <c r="AHE12" s="25"/>
      <c r="AHF12" s="25"/>
      <c r="AHG12" s="25"/>
      <c r="AHH12" s="25"/>
      <c r="AHI12" s="25"/>
      <c r="AHJ12" s="25"/>
      <c r="AHK12" s="25"/>
      <c r="AHL12" s="25"/>
      <c r="AHM12" s="25"/>
      <c r="AHN12" s="25"/>
      <c r="AHO12" s="25"/>
      <c r="AHP12" s="25"/>
      <c r="AHQ12" s="25"/>
      <c r="AHR12" s="25"/>
      <c r="AHS12" s="25"/>
      <c r="AHT12" s="25"/>
      <c r="AHU12" s="25"/>
      <c r="AHV12" s="25"/>
      <c r="AHW12" s="25"/>
      <c r="AHX12" s="25"/>
      <c r="AHY12" s="25"/>
      <c r="AHZ12" s="25"/>
      <c r="AIA12" s="25"/>
      <c r="AIB12" s="25"/>
      <c r="AIC12" s="25"/>
      <c r="AID12" s="25"/>
      <c r="AIE12" s="25"/>
      <c r="AIF12" s="25"/>
      <c r="AIG12" s="25"/>
      <c r="AIH12" s="25"/>
      <c r="AII12" s="25"/>
      <c r="AIJ12" s="25"/>
      <c r="AIK12" s="25"/>
      <c r="AIL12" s="25"/>
      <c r="AIM12" s="25"/>
      <c r="AIN12" s="25"/>
      <c r="AIO12" s="25"/>
      <c r="AIP12" s="25"/>
      <c r="AIQ12" s="25"/>
      <c r="AIR12" s="25"/>
      <c r="AIS12" s="25"/>
      <c r="AIT12" s="25"/>
      <c r="AIU12" s="25"/>
      <c r="AIV12" s="25"/>
      <c r="AIW12" s="25"/>
      <c r="AIX12" s="25"/>
      <c r="AIY12" s="25"/>
      <c r="AIZ12" s="25"/>
      <c r="AJA12" s="25"/>
      <c r="AJB12" s="25"/>
      <c r="AJC12" s="25"/>
      <c r="AJD12" s="25"/>
      <c r="AJE12" s="25"/>
      <c r="AJF12" s="25"/>
      <c r="AJG12" s="25"/>
      <c r="AJH12" s="25"/>
      <c r="AJI12" s="25"/>
      <c r="AJJ12" s="25"/>
      <c r="AJK12" s="25"/>
      <c r="AJL12" s="25"/>
      <c r="AJM12" s="25"/>
      <c r="AJN12" s="25"/>
      <c r="AJO12" s="25"/>
      <c r="AJP12" s="25"/>
      <c r="AJQ12" s="25"/>
      <c r="AJR12" s="25"/>
      <c r="AJS12" s="25"/>
      <c r="AJT12" s="25"/>
      <c r="AJU12" s="25"/>
      <c r="AJV12" s="25"/>
      <c r="AJW12" s="25"/>
      <c r="AJX12" s="25"/>
      <c r="AJY12" s="25"/>
      <c r="AJZ12" s="25"/>
      <c r="AKA12" s="25"/>
      <c r="AKB12" s="25"/>
      <c r="AKC12" s="25"/>
      <c r="AKD12" s="25"/>
      <c r="AKE12" s="25"/>
      <c r="AKF12" s="25"/>
      <c r="AKG12" s="25"/>
      <c r="AKH12" s="25"/>
      <c r="AKI12" s="25"/>
      <c r="AKJ12" s="25"/>
      <c r="AKK12" s="25"/>
      <c r="AKL12" s="25"/>
      <c r="AKM12" s="25"/>
      <c r="AKN12" s="25"/>
      <c r="AKO12" s="25"/>
      <c r="AKP12" s="25"/>
      <c r="AKQ12" s="25"/>
      <c r="AKR12" s="25"/>
      <c r="AKS12" s="25"/>
      <c r="AKT12" s="25"/>
      <c r="AKU12" s="25"/>
      <c r="AKV12" s="25"/>
      <c r="AKW12" s="25"/>
      <c r="AKX12" s="25"/>
      <c r="AKY12" s="25"/>
      <c r="AKZ12" s="25"/>
      <c r="ALA12" s="25"/>
      <c r="ALB12" s="25"/>
      <c r="ALC12" s="25"/>
      <c r="ALD12" s="25"/>
      <c r="ALE12" s="25"/>
      <c r="ALF12" s="25"/>
      <c r="ALG12" s="25"/>
      <c r="ALH12" s="25"/>
      <c r="ALI12" s="25"/>
      <c r="ALJ12" s="25"/>
      <c r="ALK12" s="25"/>
      <c r="ALL12" s="25"/>
      <c r="ALM12" s="25"/>
      <c r="ALN12" s="25"/>
      <c r="ALO12" s="25"/>
      <c r="ALP12" s="25"/>
      <c r="ALQ12" s="25"/>
      <c r="ALR12" s="25"/>
      <c r="ALS12" s="25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</row>
    <row r="13" spans="1:1022" ht="15">
      <c r="A13" s="26" t="s">
        <v>168</v>
      </c>
      <c r="B13" s="26">
        <f t="shared" si="0"/>
        <v>0</v>
      </c>
      <c r="C13" s="26">
        <f>COUNTIF(E$17:E$995, "Completed Day 6")</f>
        <v>0</v>
      </c>
      <c r="D13" s="26"/>
      <c r="E13" s="26"/>
      <c r="F13" s="26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</row>
    <row r="14" spans="1:1022" ht="15">
      <c r="A14" s="26" t="s">
        <v>169</v>
      </c>
      <c r="B14" s="26">
        <f t="shared" si="0"/>
        <v>0</v>
      </c>
      <c r="C14" s="26">
        <f>COUNTIF(E$17:E$995, "Completed Day 7")</f>
        <v>0</v>
      </c>
      <c r="D14" s="26"/>
      <c r="E14" s="26"/>
      <c r="F14" s="2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</row>
    <row r="15" spans="1:1022" ht="15">
      <c r="A15" s="26"/>
      <c r="B15" s="26"/>
      <c r="C15" s="26"/>
      <c r="D15" s="26"/>
      <c r="E15" s="26"/>
      <c r="F15" s="26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</row>
    <row r="16" spans="1:1022" ht="15">
      <c r="A16" s="32" t="s">
        <v>170</v>
      </c>
      <c r="B16" s="32" t="s">
        <v>28</v>
      </c>
      <c r="C16" s="32" t="s">
        <v>171</v>
      </c>
      <c r="D16" s="32" t="s">
        <v>172</v>
      </c>
      <c r="E16" s="32" t="s">
        <v>32</v>
      </c>
      <c r="F16" s="32" t="s">
        <v>36</v>
      </c>
    </row>
    <row r="17" spans="1:5" ht="15">
      <c r="A17">
        <v>1</v>
      </c>
      <c r="B17" s="5"/>
      <c r="C17" s="5" t="s">
        <v>10</v>
      </c>
      <c r="D17" s="33" t="s">
        <v>228</v>
      </c>
      <c r="E17" s="34" t="s">
        <v>176</v>
      </c>
    </row>
    <row r="18" spans="1:5">
      <c r="A18">
        <v>2</v>
      </c>
      <c r="B18" s="5"/>
      <c r="C18" s="5" t="s">
        <v>14</v>
      </c>
      <c r="D18" s="5" t="s">
        <v>229</v>
      </c>
      <c r="E18" s="34" t="s">
        <v>179</v>
      </c>
    </row>
    <row r="19" spans="1:5">
      <c r="A19">
        <v>3</v>
      </c>
      <c r="B19" s="5"/>
      <c r="C19" s="5" t="s">
        <v>12</v>
      </c>
      <c r="D19" s="5" t="s">
        <v>154</v>
      </c>
      <c r="E19" s="34" t="s">
        <v>179</v>
      </c>
    </row>
    <row r="20" spans="1:5">
      <c r="A20">
        <v>4</v>
      </c>
      <c r="B20" s="5"/>
      <c r="C20" s="5"/>
      <c r="D20" s="5"/>
      <c r="E20" s="34"/>
    </row>
    <row r="21" spans="1:5">
      <c r="A21">
        <v>5</v>
      </c>
      <c r="B21" s="5"/>
      <c r="C21" s="5"/>
      <c r="D21" s="5"/>
      <c r="E21" s="34"/>
    </row>
    <row r="22" spans="1:5">
      <c r="A22">
        <v>6</v>
      </c>
      <c r="B22" s="5"/>
      <c r="C22" s="5"/>
      <c r="D22" s="5"/>
      <c r="E22" s="34"/>
    </row>
    <row r="23" spans="1:5">
      <c r="A23">
        <v>7</v>
      </c>
      <c r="B23" s="5"/>
      <c r="C23" s="5"/>
      <c r="D23" s="5"/>
      <c r="E23" s="34"/>
    </row>
    <row r="24" spans="1:5">
      <c r="A24">
        <v>8</v>
      </c>
      <c r="B24" s="5"/>
      <c r="C24" s="5"/>
      <c r="D24" s="5"/>
      <c r="E24" s="34"/>
    </row>
    <row r="25" spans="1:5">
      <c r="A25">
        <v>9</v>
      </c>
      <c r="B25" s="5"/>
      <c r="C25" s="5"/>
      <c r="D25" s="5"/>
      <c r="E25" s="34"/>
    </row>
    <row r="26" spans="1:5">
      <c r="A26">
        <v>10</v>
      </c>
      <c r="B26" s="5"/>
      <c r="C26" s="5"/>
      <c r="D26" s="5"/>
      <c r="E26" s="34"/>
    </row>
    <row r="27" spans="1:5">
      <c r="A27">
        <v>11</v>
      </c>
      <c r="B27" s="5"/>
      <c r="C27" s="5"/>
      <c r="D27" s="5"/>
      <c r="E27" s="34"/>
    </row>
    <row r="28" spans="1:5">
      <c r="A28">
        <v>12</v>
      </c>
      <c r="B28" s="5"/>
      <c r="C28" s="5"/>
      <c r="D28" s="5"/>
      <c r="E28" s="34"/>
    </row>
    <row r="29" spans="1:5">
      <c r="A29">
        <v>13</v>
      </c>
      <c r="B29" s="5"/>
      <c r="C29" s="5"/>
      <c r="D29" s="5"/>
      <c r="E29" s="34"/>
    </row>
    <row r="30" spans="1:5">
      <c r="A30">
        <v>14</v>
      </c>
      <c r="B30" s="5"/>
      <c r="C30" s="5"/>
      <c r="D30" s="5"/>
      <c r="E30" s="34"/>
    </row>
    <row r="31" spans="1:5">
      <c r="A31">
        <v>15</v>
      </c>
      <c r="B31" s="5"/>
      <c r="C31" s="5"/>
      <c r="D31" s="5"/>
      <c r="E31" s="34"/>
    </row>
    <row r="32" spans="1:5">
      <c r="A32">
        <v>16</v>
      </c>
      <c r="B32" s="5"/>
      <c r="C32" s="5"/>
      <c r="D32" s="5"/>
      <c r="E32" s="34"/>
    </row>
    <row r="33" spans="1:5">
      <c r="A33">
        <v>17</v>
      </c>
      <c r="B33" s="5"/>
      <c r="C33" s="5"/>
      <c r="D33" s="5"/>
      <c r="E33" s="34"/>
    </row>
    <row r="34" spans="1:5">
      <c r="A34">
        <v>18</v>
      </c>
      <c r="B34" s="5"/>
      <c r="C34" s="5"/>
      <c r="D34" s="5"/>
      <c r="E34" s="34"/>
    </row>
    <row r="35" spans="1:5">
      <c r="A35">
        <v>19</v>
      </c>
      <c r="B35" s="5"/>
      <c r="C35" s="5"/>
      <c r="D35" s="5"/>
      <c r="E35" s="34"/>
    </row>
    <row r="36" spans="1:5">
      <c r="A36">
        <v>20</v>
      </c>
      <c r="B36" s="5"/>
      <c r="C36" s="5"/>
      <c r="D36" s="5"/>
      <c r="E36" s="34"/>
    </row>
    <row r="37" spans="1:5">
      <c r="A37">
        <v>21</v>
      </c>
      <c r="B37" s="5"/>
      <c r="C37" s="5"/>
      <c r="D37" s="5"/>
      <c r="E37" s="34"/>
    </row>
    <row r="38" spans="1:5">
      <c r="A38">
        <v>22</v>
      </c>
      <c r="B38" s="5"/>
      <c r="C38" s="5"/>
      <c r="D38" s="5"/>
      <c r="E38" s="34"/>
    </row>
    <row r="39" spans="1:5">
      <c r="A39">
        <v>23</v>
      </c>
      <c r="B39" s="5"/>
      <c r="C39" s="5"/>
      <c r="D39" s="5"/>
      <c r="E39" s="34"/>
    </row>
    <row r="40" spans="1:5">
      <c r="A40">
        <v>24</v>
      </c>
      <c r="B40" s="5"/>
      <c r="C40" s="5"/>
      <c r="D40" s="5"/>
      <c r="E40" s="34"/>
    </row>
    <row r="41" spans="1:5">
      <c r="A41">
        <v>25</v>
      </c>
      <c r="B41" s="5"/>
      <c r="C41" s="5"/>
      <c r="D41" s="5"/>
      <c r="E41" s="34"/>
    </row>
    <row r="42" spans="1:5">
      <c r="A42">
        <v>26</v>
      </c>
      <c r="B42" s="5"/>
      <c r="C42" s="5"/>
      <c r="D42" s="5"/>
      <c r="E42" s="34"/>
    </row>
    <row r="43" spans="1:5">
      <c r="A43">
        <v>27</v>
      </c>
      <c r="B43" s="5"/>
      <c r="C43" s="5"/>
      <c r="D43" s="5"/>
      <c r="E43" s="34"/>
    </row>
    <row r="44" spans="1:5">
      <c r="A44">
        <v>28</v>
      </c>
      <c r="B44" s="5"/>
      <c r="C44" s="5"/>
      <c r="D44" s="5"/>
      <c r="E44" s="34"/>
    </row>
    <row r="45" spans="1:5">
      <c r="A45">
        <v>29</v>
      </c>
      <c r="B45" s="5"/>
      <c r="C45" s="5"/>
      <c r="D45" s="5"/>
      <c r="E45" s="34"/>
    </row>
    <row r="46" spans="1:5">
      <c r="A46">
        <v>30</v>
      </c>
      <c r="B46" s="5"/>
      <c r="C46" s="5"/>
      <c r="D46" s="5"/>
      <c r="E46" s="34"/>
    </row>
    <row r="47" spans="1:5">
      <c r="A47">
        <v>31</v>
      </c>
      <c r="B47" s="5"/>
      <c r="C47" s="5"/>
      <c r="D47" s="5"/>
      <c r="E47" s="34"/>
    </row>
    <row r="48" spans="1:5">
      <c r="A48">
        <v>32</v>
      </c>
      <c r="B48" s="5"/>
      <c r="C48" s="5"/>
      <c r="D48" s="5"/>
      <c r="E48" s="34"/>
    </row>
    <row r="49" spans="1:5">
      <c r="A49">
        <v>33</v>
      </c>
      <c r="B49" s="5"/>
      <c r="C49" s="5"/>
      <c r="D49" s="5"/>
      <c r="E49" s="34"/>
    </row>
    <row r="50" spans="1:5">
      <c r="A50">
        <v>34</v>
      </c>
      <c r="B50" s="5"/>
      <c r="C50" s="5"/>
      <c r="D50" s="5"/>
      <c r="E50" s="34"/>
    </row>
    <row r="51" spans="1:5">
      <c r="A51">
        <v>35</v>
      </c>
      <c r="B51" s="5"/>
      <c r="C51" s="5"/>
      <c r="D51" s="5"/>
      <c r="E51" s="34"/>
    </row>
    <row r="52" spans="1:5">
      <c r="A52">
        <v>36</v>
      </c>
      <c r="B52" s="5"/>
      <c r="C52" s="5"/>
      <c r="D52" s="5"/>
      <c r="E52" s="34"/>
    </row>
    <row r="53" spans="1:5">
      <c r="A53">
        <v>37</v>
      </c>
      <c r="B53" s="5"/>
      <c r="C53" s="5"/>
      <c r="D53" s="5"/>
      <c r="E53" s="34"/>
    </row>
    <row r="54" spans="1:5">
      <c r="A54">
        <v>38</v>
      </c>
      <c r="B54" s="5"/>
      <c r="C54" s="5"/>
      <c r="D54" s="5"/>
      <c r="E54" s="34"/>
    </row>
    <row r="55" spans="1:5">
      <c r="A55">
        <v>39</v>
      </c>
      <c r="B55" s="5"/>
      <c r="C55" s="5"/>
      <c r="D55" s="5"/>
      <c r="E55" s="34"/>
    </row>
    <row r="56" spans="1:5">
      <c r="A56">
        <v>40</v>
      </c>
      <c r="B56" s="5"/>
      <c r="C56" s="5"/>
      <c r="D56" s="5"/>
      <c r="E56" s="34"/>
    </row>
    <row r="57" spans="1:5">
      <c r="A57">
        <v>41</v>
      </c>
      <c r="B57" s="5"/>
      <c r="C57" s="5"/>
      <c r="D57" s="5"/>
      <c r="E57" s="34"/>
    </row>
    <row r="58" spans="1:5">
      <c r="A58">
        <v>42</v>
      </c>
      <c r="B58" s="5"/>
      <c r="C58" s="5"/>
      <c r="D58" s="5"/>
      <c r="E58" s="34"/>
    </row>
    <row r="59" spans="1:5">
      <c r="A59">
        <v>43</v>
      </c>
      <c r="B59" s="5"/>
      <c r="C59" s="5"/>
      <c r="D59" s="5"/>
      <c r="E59" s="34"/>
    </row>
    <row r="60" spans="1:5">
      <c r="A60">
        <v>44</v>
      </c>
      <c r="B60" s="5"/>
      <c r="C60" s="5"/>
      <c r="D60" s="5"/>
      <c r="E60" s="34"/>
    </row>
    <row r="61" spans="1:5">
      <c r="A61">
        <v>45</v>
      </c>
      <c r="B61" s="5"/>
      <c r="C61" s="5"/>
      <c r="D61" s="5"/>
      <c r="E61" s="34"/>
    </row>
    <row r="62" spans="1:5">
      <c r="A62">
        <v>46</v>
      </c>
      <c r="B62" s="5"/>
      <c r="C62" s="5"/>
      <c r="D62" s="5"/>
      <c r="E62" s="34"/>
    </row>
    <row r="63" spans="1:5">
      <c r="A63">
        <v>47</v>
      </c>
      <c r="B63" s="5"/>
      <c r="C63" s="5"/>
      <c r="D63" s="5"/>
      <c r="E63" s="34"/>
    </row>
    <row r="64" spans="1:5">
      <c r="A64">
        <v>48</v>
      </c>
      <c r="B64" s="5"/>
      <c r="C64" s="5"/>
      <c r="D64" s="5"/>
      <c r="E64" s="34"/>
    </row>
    <row r="65" spans="1:5">
      <c r="A65">
        <v>49</v>
      </c>
      <c r="B65" s="5"/>
      <c r="C65" s="5"/>
      <c r="D65" s="5"/>
      <c r="E65" s="34"/>
    </row>
    <row r="66" spans="1:5">
      <c r="A66">
        <v>50</v>
      </c>
      <c r="B66" s="5"/>
      <c r="C66" s="5"/>
      <c r="D66" s="5"/>
      <c r="E66" s="34"/>
    </row>
    <row r="67" spans="1:5">
      <c r="A67">
        <v>51</v>
      </c>
      <c r="B67" s="5"/>
      <c r="C67" s="5"/>
      <c r="D67" s="5"/>
      <c r="E67" s="34"/>
    </row>
    <row r="68" spans="1:5">
      <c r="A68">
        <v>52</v>
      </c>
      <c r="B68" s="5"/>
      <c r="C68" s="5"/>
      <c r="D68" s="5"/>
      <c r="E68" s="34"/>
    </row>
    <row r="69" spans="1:5">
      <c r="A69">
        <v>53</v>
      </c>
      <c r="B69" s="5"/>
      <c r="C69" s="5"/>
      <c r="D69" s="5"/>
      <c r="E69" s="34"/>
    </row>
    <row r="70" spans="1:5">
      <c r="A70">
        <v>54</v>
      </c>
      <c r="B70" s="5"/>
      <c r="C70" s="5"/>
      <c r="D70" s="5"/>
      <c r="E70" s="34"/>
    </row>
    <row r="71" spans="1:5">
      <c r="A71">
        <v>55</v>
      </c>
      <c r="B71" s="5"/>
      <c r="C71" s="5"/>
      <c r="D71" s="5"/>
      <c r="E71" s="34"/>
    </row>
    <row r="72" spans="1:5">
      <c r="A72">
        <v>56</v>
      </c>
      <c r="B72" s="5"/>
      <c r="C72" s="5"/>
      <c r="D72" s="5"/>
      <c r="E72" s="34"/>
    </row>
    <row r="73" spans="1:5">
      <c r="A73">
        <v>57</v>
      </c>
      <c r="B73" s="5"/>
      <c r="C73" s="5"/>
      <c r="D73" s="5"/>
      <c r="E73" s="34"/>
    </row>
    <row r="74" spans="1:5">
      <c r="A74">
        <v>58</v>
      </c>
      <c r="B74" s="5"/>
      <c r="C74" s="5"/>
      <c r="D74" s="5"/>
      <c r="E74" s="34"/>
    </row>
    <row r="75" spans="1:5">
      <c r="A75">
        <v>59</v>
      </c>
      <c r="B75" s="5"/>
      <c r="C75" s="5"/>
      <c r="D75" s="5"/>
      <c r="E75" s="34"/>
    </row>
    <row r="76" spans="1:5">
      <c r="A76">
        <v>60</v>
      </c>
      <c r="B76" s="5"/>
      <c r="C76" s="5"/>
      <c r="D76" s="5"/>
      <c r="E76" s="34"/>
    </row>
    <row r="77" spans="1:5">
      <c r="A77">
        <v>61</v>
      </c>
      <c r="B77" s="5"/>
      <c r="C77" s="5"/>
      <c r="D77" s="5"/>
      <c r="E77" s="34"/>
    </row>
    <row r="78" spans="1:5">
      <c r="A78">
        <v>62</v>
      </c>
      <c r="B78" s="5"/>
      <c r="C78" s="5"/>
      <c r="D78" s="5"/>
      <c r="E78" s="34"/>
    </row>
    <row r="79" spans="1:5">
      <c r="A79">
        <v>63</v>
      </c>
      <c r="B79" s="5"/>
      <c r="C79" s="5"/>
      <c r="D79" s="5"/>
      <c r="E79" s="34"/>
    </row>
    <row r="80" spans="1:5">
      <c r="A80">
        <v>64</v>
      </c>
      <c r="B80" s="5"/>
      <c r="C80" s="5"/>
      <c r="D80" s="5"/>
      <c r="E80" s="34"/>
    </row>
    <row r="81" spans="1:5">
      <c r="A81">
        <v>65</v>
      </c>
      <c r="B81" s="5"/>
      <c r="C81" s="5"/>
      <c r="D81" s="5"/>
      <c r="E81" s="34"/>
    </row>
    <row r="82" spans="1:5">
      <c r="A82">
        <v>66</v>
      </c>
      <c r="B82" s="5"/>
      <c r="C82" s="5"/>
      <c r="D82" s="5"/>
      <c r="E82" s="34"/>
    </row>
    <row r="83" spans="1:5">
      <c r="A83">
        <v>67</v>
      </c>
      <c r="B83" s="5"/>
      <c r="C83" s="5"/>
      <c r="D83" s="5"/>
      <c r="E83" s="34"/>
    </row>
    <row r="84" spans="1:5">
      <c r="A84">
        <v>68</v>
      </c>
      <c r="B84" s="5"/>
      <c r="C84" s="5"/>
      <c r="D84" s="5"/>
      <c r="E84" s="34"/>
    </row>
    <row r="85" spans="1:5">
      <c r="A85">
        <v>69</v>
      </c>
      <c r="B85" s="5"/>
      <c r="C85" s="5"/>
      <c r="D85" s="5"/>
      <c r="E85" s="34"/>
    </row>
    <row r="86" spans="1:5">
      <c r="A86">
        <v>70</v>
      </c>
      <c r="B86" s="5"/>
      <c r="C86" s="5"/>
      <c r="D86" s="5"/>
      <c r="E86" s="34"/>
    </row>
    <row r="87" spans="1:5">
      <c r="A87">
        <v>71</v>
      </c>
      <c r="B87" s="5"/>
      <c r="C87" s="5"/>
      <c r="D87" s="5"/>
      <c r="E87" s="34"/>
    </row>
    <row r="88" spans="1:5">
      <c r="A88">
        <v>72</v>
      </c>
      <c r="B88" s="5"/>
      <c r="C88" s="5"/>
      <c r="D88" s="5"/>
      <c r="E88" s="34"/>
    </row>
    <row r="89" spans="1:5">
      <c r="A89">
        <v>73</v>
      </c>
      <c r="B89" s="5"/>
      <c r="C89" s="5"/>
      <c r="D89" s="5"/>
      <c r="E89" s="34"/>
    </row>
    <row r="90" spans="1:5">
      <c r="A90">
        <v>74</v>
      </c>
      <c r="B90" s="5"/>
      <c r="C90" s="5"/>
      <c r="D90" s="5"/>
      <c r="E90" s="34"/>
    </row>
    <row r="91" spans="1:5">
      <c r="A91">
        <v>75</v>
      </c>
      <c r="B91" s="5"/>
      <c r="C91" s="5"/>
      <c r="D91" s="5"/>
      <c r="E91" s="34"/>
    </row>
    <row r="92" spans="1:5">
      <c r="A92">
        <v>76</v>
      </c>
      <c r="B92" s="5"/>
      <c r="C92" s="5"/>
      <c r="D92" s="5"/>
      <c r="E92" s="34"/>
    </row>
    <row r="93" spans="1:5">
      <c r="A93">
        <v>77</v>
      </c>
      <c r="B93" s="5"/>
      <c r="C93" s="5"/>
      <c r="D93" s="5"/>
      <c r="E93" s="34"/>
    </row>
    <row r="94" spans="1:5">
      <c r="A94">
        <v>78</v>
      </c>
      <c r="B94" s="5"/>
      <c r="C94" s="5"/>
      <c r="D94" s="5"/>
      <c r="E94" s="34"/>
    </row>
    <row r="95" spans="1:5">
      <c r="A95">
        <v>79</v>
      </c>
      <c r="B95" s="5"/>
      <c r="C95" s="5"/>
      <c r="D95" s="5"/>
      <c r="E95" s="34"/>
    </row>
    <row r="96" spans="1:5">
      <c r="A96">
        <v>80</v>
      </c>
      <c r="B96" s="5"/>
      <c r="C96" s="5"/>
      <c r="D96" s="5"/>
      <c r="E96" s="34"/>
    </row>
    <row r="97" spans="1:5">
      <c r="A97">
        <v>81</v>
      </c>
      <c r="B97" s="5"/>
      <c r="C97" s="5"/>
      <c r="D97" s="5"/>
      <c r="E97" s="34"/>
    </row>
    <row r="98" spans="1:5">
      <c r="A98">
        <v>82</v>
      </c>
      <c r="B98" s="5"/>
      <c r="C98" s="5"/>
      <c r="D98" s="5"/>
      <c r="E98" s="34"/>
    </row>
    <row r="99" spans="1:5">
      <c r="A99">
        <v>83</v>
      </c>
      <c r="B99" s="5"/>
      <c r="C99" s="5"/>
      <c r="D99" s="5"/>
      <c r="E99" s="34"/>
    </row>
    <row r="100" spans="1:5">
      <c r="A100">
        <v>84</v>
      </c>
      <c r="B100" s="5"/>
      <c r="C100" s="5"/>
      <c r="D100" s="5"/>
      <c r="E100" s="34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5000000000004" bottom="0.39375000000000004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Product_Backlog!$A$24:$A$105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Product_Backlog!$G$5:$G$8</xm:f>
          </x14:formula1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Product_Backlog</vt:lpstr>
      <vt:lpstr>Sprint_01_Backlog</vt:lpstr>
      <vt:lpstr>Sprint_02_Backlog</vt:lpstr>
      <vt:lpstr>Sprint_03_Backlog</vt:lpstr>
      <vt:lpstr>Sprint_04_Backlog</vt:lpstr>
      <vt:lpstr>Sprint_05_Backlog</vt:lpstr>
      <vt:lpstr>Sprint_06_Backlog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May</dc:creator>
  <cp:lastModifiedBy>Chelsea May</cp:lastModifiedBy>
  <cp:revision>115</cp:revision>
  <dcterms:created xsi:type="dcterms:W3CDTF">2016-03-21T22:16:37Z</dcterms:created>
  <dcterms:modified xsi:type="dcterms:W3CDTF">2017-11-26T22:54:06Z</dcterms:modified>
</cp:coreProperties>
</file>