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IS340\Garrett__P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C17" i="1"/>
  <c r="D17" i="1"/>
  <c r="D15" i="1"/>
  <c r="C18" i="1"/>
  <c r="C16" i="1"/>
  <c r="D12" i="1"/>
  <c r="D13" i="1" s="1"/>
  <c r="D19" i="1"/>
  <c r="C13" i="1"/>
  <c r="C12" i="1"/>
  <c r="B19" i="1"/>
  <c r="B18" i="1"/>
  <c r="B17" i="1"/>
  <c r="B16" i="1"/>
  <c r="B13" i="1"/>
  <c r="B12" i="1"/>
  <c r="C19" i="1" l="1"/>
</calcChain>
</file>

<file path=xl/sharedStrings.xml><?xml version="1.0" encoding="utf-8"?>
<sst xmlns="http://schemas.openxmlformats.org/spreadsheetml/2006/main" count="36" uniqueCount="34">
  <si>
    <t>Cis 340 Project 1 test data</t>
  </si>
  <si>
    <t>River Tour</t>
  </si>
  <si>
    <t>Number of Rafters</t>
  </si>
  <si>
    <t>Weekend?</t>
  </si>
  <si>
    <t>Guided?</t>
  </si>
  <si>
    <t>Scenario 1</t>
  </si>
  <si>
    <t>scenario 2</t>
  </si>
  <si>
    <t>scenario 3</t>
  </si>
  <si>
    <t>French Broad</t>
  </si>
  <si>
    <t>Weekend</t>
  </si>
  <si>
    <t>not guided</t>
  </si>
  <si>
    <t>guided</t>
  </si>
  <si>
    <t xml:space="preserve">Weekend </t>
  </si>
  <si>
    <t>Weekday</t>
  </si>
  <si>
    <t>Nantahala</t>
  </si>
  <si>
    <t>Tuck</t>
  </si>
  <si>
    <t>calculation constants</t>
  </si>
  <si>
    <t>base tour rates</t>
  </si>
  <si>
    <t>french broad</t>
  </si>
  <si>
    <t>nantahala</t>
  </si>
  <si>
    <t>guide fee (per raft)</t>
  </si>
  <si>
    <t>weekend surcharge</t>
  </si>
  <si>
    <t>sales tax rate</t>
  </si>
  <si>
    <t xml:space="preserve">total base tour fee </t>
  </si>
  <si>
    <t>number of rafts needed</t>
  </si>
  <si>
    <t>total guide fee</t>
  </si>
  <si>
    <t>total weekend surcharge</t>
  </si>
  <si>
    <t>subtotal</t>
  </si>
  <si>
    <t>total tax charge</t>
  </si>
  <si>
    <t>total charge</t>
  </si>
  <si>
    <t>base tour rate</t>
  </si>
  <si>
    <t>s 1</t>
  </si>
  <si>
    <t>s 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</si>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</sst>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9" fontId="0" fillId="0" borderId="0" xfId="2" applyFont="1"/>
    <xf numFmtId="2" fontId="0" fillId="0" borderId="0" xfId="1" applyNumberFormat="1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9" sqref="D19"/>
    </sheetView>
  </sheetViews>
  <sheetFormatPr defaultRowHeight="15" x14ac:dyDescent="0.25"/>
  <cols>
    <col min="1" max="1" width="23.7109375" bestFit="1" customWidth="1"/>
    <col min="2" max="2" width="10" bestFit="1" customWidth="1"/>
    <col min="3" max="4" width="9.85546875" bestFit="1" customWidth="1"/>
    <col min="7" max="7" width="19.7109375" bestFit="1" customWidth="1"/>
  </cols>
  <sheetData>
    <row r="1" spans="1:8" x14ac:dyDescent="0.25">
      <c r="A1" t="s">
        <v>0</v>
      </c>
    </row>
    <row r="2" spans="1:8" x14ac:dyDescent="0.25">
      <c r="B2" t="s">
        <v>5</v>
      </c>
      <c r="C2" t="s">
        <v>6</v>
      </c>
      <c r="D2" t="s">
        <v>7</v>
      </c>
      <c r="G2" t="s">
        <v>16</v>
      </c>
    </row>
    <row r="3" spans="1:8" x14ac:dyDescent="0.25">
      <c r="A3" t="s">
        <v>1</v>
      </c>
      <c r="B3" t="s">
        <v>8</v>
      </c>
      <c r="C3" t="s">
        <v>14</v>
      </c>
      <c r="D3" t="s">
        <v>15</v>
      </c>
      <c r="G3" t="s">
        <v>17</v>
      </c>
    </row>
    <row r="4" spans="1:8" x14ac:dyDescent="0.25">
      <c r="A4" t="s">
        <v>2</v>
      </c>
      <c r="B4">
        <v>12</v>
      </c>
      <c r="C4">
        <v>17</v>
      </c>
      <c r="D4">
        <v>25</v>
      </c>
      <c r="G4" t="s">
        <v>18</v>
      </c>
      <c r="H4" s="1">
        <v>40</v>
      </c>
    </row>
    <row r="5" spans="1:8" x14ac:dyDescent="0.25">
      <c r="A5" t="s">
        <v>3</v>
      </c>
      <c r="B5" t="s">
        <v>9</v>
      </c>
      <c r="C5" t="s">
        <v>12</v>
      </c>
      <c r="D5" t="s">
        <v>13</v>
      </c>
      <c r="G5" t="s">
        <v>19</v>
      </c>
      <c r="H5" s="1">
        <v>30</v>
      </c>
    </row>
    <row r="6" spans="1:8" x14ac:dyDescent="0.25">
      <c r="A6" t="s">
        <v>4</v>
      </c>
      <c r="B6" t="s">
        <v>10</v>
      </c>
      <c r="C6" t="s">
        <v>10</v>
      </c>
      <c r="D6" t="s">
        <v>11</v>
      </c>
      <c r="G6" t="s">
        <v>15</v>
      </c>
      <c r="H6" s="1">
        <v>20</v>
      </c>
    </row>
    <row r="7" spans="1:8" x14ac:dyDescent="0.25">
      <c r="G7" t="s">
        <v>20</v>
      </c>
      <c r="H7" s="1">
        <v>35</v>
      </c>
    </row>
    <row r="8" spans="1:8" x14ac:dyDescent="0.25">
      <c r="G8" t="s">
        <v>21</v>
      </c>
      <c r="H8" s="1">
        <v>10</v>
      </c>
    </row>
    <row r="9" spans="1:8" x14ac:dyDescent="0.25">
      <c r="G9" t="s">
        <v>22</v>
      </c>
      <c r="H9" s="2">
        <v>7.0000000000000007E-2</v>
      </c>
    </row>
    <row r="11" spans="1:8" x14ac:dyDescent="0.25">
      <c r="B11" t="s">
        <v>31</v>
      </c>
      <c r="C11" t="s">
        <v>32</v>
      </c>
      <c r="D11" t="s">
        <v>33</v>
      </c>
    </row>
    <row r="12" spans="1:8" x14ac:dyDescent="0.25">
      <c r="A12" t="s">
        <v>30</v>
      </c>
      <c r="B12" s="1">
        <f>H4</f>
        <v>40</v>
      </c>
      <c r="C12" s="4">
        <f>H5</f>
        <v>30</v>
      </c>
      <c r="D12" s="4">
        <f>H6</f>
        <v>20</v>
      </c>
    </row>
    <row r="13" spans="1:8" x14ac:dyDescent="0.25">
      <c r="A13" t="s">
        <v>23</v>
      </c>
      <c r="B13" s="1">
        <f>B4*B12</f>
        <v>480</v>
      </c>
      <c r="C13" s="1">
        <f>C4*C12</f>
        <v>510</v>
      </c>
      <c r="D13" s="1">
        <f>D4*D12</f>
        <v>500</v>
      </c>
    </row>
    <row r="14" spans="1:8" x14ac:dyDescent="0.25">
      <c r="A14" t="s">
        <v>24</v>
      </c>
      <c r="B14" s="3">
        <v>2</v>
      </c>
      <c r="C14">
        <v>3</v>
      </c>
      <c r="D14">
        <v>4</v>
      </c>
    </row>
    <row r="15" spans="1:8" x14ac:dyDescent="0.25">
      <c r="A15" t="s">
        <v>25</v>
      </c>
      <c r="B15" s="1"/>
      <c r="D15" s="4">
        <f>D14*H7</f>
        <v>140</v>
      </c>
    </row>
    <row r="16" spans="1:8" x14ac:dyDescent="0.25">
      <c r="A16" t="s">
        <v>26</v>
      </c>
      <c r="B16" s="1">
        <f>B4*H8</f>
        <v>120</v>
      </c>
      <c r="C16" s="1">
        <f>C4*H8</f>
        <v>170</v>
      </c>
    </row>
    <row r="17" spans="1:4" x14ac:dyDescent="0.25">
      <c r="A17" t="s">
        <v>27</v>
      </c>
      <c r="B17" s="1">
        <f>B13+B15+B16</f>
        <v>600</v>
      </c>
      <c r="C17" s="1">
        <f>C13+C15+C16</f>
        <v>680</v>
      </c>
      <c r="D17" s="1">
        <f>D13+D15+D16</f>
        <v>640</v>
      </c>
    </row>
    <row r="18" spans="1:4" x14ac:dyDescent="0.25">
      <c r="A18" t="s">
        <v>28</v>
      </c>
      <c r="B18" s="1">
        <f>B17 *H9</f>
        <v>42.000000000000007</v>
      </c>
      <c r="C18" s="1">
        <f>C17 *H9</f>
        <v>47.6</v>
      </c>
      <c r="D18" s="1">
        <f>D17 *H9</f>
        <v>44.800000000000004</v>
      </c>
    </row>
    <row r="19" spans="1:4" x14ac:dyDescent="0.25">
      <c r="A19" t="s">
        <v>29</v>
      </c>
      <c r="B19" s="1">
        <f>B17+B18</f>
        <v>642</v>
      </c>
      <c r="C19" s="1">
        <f t="shared" ref="C19:D19" si="0">C17+C18</f>
        <v>727.6</v>
      </c>
      <c r="D19" s="1">
        <f t="shared" si="0"/>
        <v>684.8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WCUUser</dc:creator>
  <cp:lastModifiedBy>WCUUser</cp:lastModifiedBy>
  <dcterms:created xsi:type="dcterms:W3CDTF">2016-02-03T18:15:11Z</dcterms:created>
  <dcterms:modified xsi:type="dcterms:W3CDTF">2016-02-03T18:30:44Z</dcterms:modified>
</cp:coreProperties>
</file>