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\BOOK PROJECT\Shengguantu Game\VISUALIZATION\Modellierung Neo4J SGT_Main2\Tests\"/>
    </mc:Choice>
  </mc:AlternateContent>
  <xr:revisionPtr revIDLastSave="0" documentId="13_ncr:1_{6DF03A52-8062-4D93-8C8E-F4A05F6141CB}" xr6:coauthVersionLast="47" xr6:coauthVersionMax="47" xr10:uidLastSave="{00000000-0000-0000-0000-000000000000}"/>
  <bookViews>
    <workbookView xWindow="12707" yWindow="-1600" windowWidth="25786" windowHeight="13867" activeTab="2" xr2:uid="{00000000-000D-0000-FFFF-FFFF00000000}"/>
  </bookViews>
  <sheets>
    <sheet name="Prefects_allShortestPaths_M (2)" sheetId="2" r:id="rId1"/>
    <sheet name="Prefects_allShortestPaths_with " sheetId="4" r:id="rId2"/>
    <sheet name="Tabelle1" sheetId="3" r:id="rId3"/>
  </sheets>
  <definedNames>
    <definedName name="ExterneDaten_1" localSheetId="0" hidden="1">'Prefects_allShortestPaths_M (2)'!$A$1:$B$33</definedName>
    <definedName name="ExterneDaten_1" localSheetId="1" hidden="1">'Prefects_allShortestPaths_with '!$A$1:$C$32</definedName>
  </definedNames>
  <calcPr calcId="191029"/>
</workbook>
</file>

<file path=xl/calcChain.xml><?xml version="1.0" encoding="utf-8"?>
<calcChain xmlns="http://schemas.openxmlformats.org/spreadsheetml/2006/main">
  <c r="C33" i="3" l="1"/>
  <c r="D32" i="3" s="1"/>
  <c r="C23" i="3"/>
  <c r="D2" i="3" s="1"/>
  <c r="D18" i="3" l="1"/>
  <c r="D11" i="3"/>
  <c r="D4" i="3"/>
  <c r="D5" i="3"/>
  <c r="D14" i="3"/>
  <c r="D22" i="3"/>
  <c r="D7" i="3"/>
  <c r="D15" i="3"/>
  <c r="D26" i="3"/>
  <c r="D27" i="3"/>
  <c r="D28" i="3"/>
  <c r="D29" i="3"/>
  <c r="D8" i="3"/>
  <c r="D10" i="3"/>
  <c r="D20" i="3"/>
  <c r="D30" i="3"/>
  <c r="D16" i="3"/>
  <c r="D9" i="3"/>
  <c r="D17" i="3"/>
  <c r="D3" i="3"/>
  <c r="D19" i="3"/>
  <c r="D12" i="3"/>
  <c r="D6" i="3"/>
  <c r="D13" i="3"/>
  <c r="D21" i="3"/>
  <c r="D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Prefects_allShortestPaths_MERIT" description="Verbindung mit der Abfrage 'Prefects_allShortestPaths_MERIT' in der Arbeitsmappe." type="5" refreshedVersion="8" background="1" saveData="1">
    <dbPr connection="Provider=Microsoft.Mashup.OleDb.1;Data Source=$Workbook$;Location=Prefects_allShortestPaths_MERIT;Extended Properties=&quot;&quot;" command="SELECT * FROM [Prefects_allShortestPaths_MERIT]"/>
  </connection>
  <connection id="2" xr16:uid="{00000000-0015-0000-FFFF-FFFF01000000}" keepAlive="1" name="Abfrage - Prefects_allShortestPaths_with 大計" description="Verbindung mit der Abfrage 'Prefects_allShortestPaths_with 大計' in der Arbeitsmappe." type="5" refreshedVersion="8" background="1" saveData="1">
    <dbPr connection="Provider=Microsoft.Mashup.OleDb.1;Data Source=$Workbook$;Location=&quot;Prefects_allShortestPaths_with 大計&quot;;Extended Properties=&quot;&quot;" command="SELECT * FROM [Prefects_allShortestPaths_with 大計]"/>
  </connection>
</connections>
</file>

<file path=xl/sharedStrings.xml><?xml version="1.0" encoding="utf-8"?>
<sst xmlns="http://schemas.openxmlformats.org/spreadsheetml/2006/main" count="173" uniqueCount="117">
  <si>
    <t>hops</t>
  </si>
  <si>
    <t>numberOfHops</t>
  </si>
  <si>
    <t>[京縣,知州,煩府]</t>
  </si>
  <si>
    <t>[京縣,四路同知,煩府]</t>
  </si>
  <si>
    <t>[煩縣,知州,煩府]</t>
  </si>
  <si>
    <t>[煩縣,同知,煩府]</t>
  </si>
  <si>
    <t>[煩縣,同知,簡府]</t>
  </si>
  <si>
    <t>[簡縣,同知,煩府]</t>
  </si>
  <si>
    <t>[候補縣,煩縣,同知,煩府]</t>
  </si>
  <si>
    <t>[候補縣,京縣,四路同知,煩府]</t>
  </si>
  <si>
    <t>[候補縣,京縣,知州,煩府]</t>
  </si>
  <si>
    <t>[候補縣,簡縣,同知,煩府]</t>
  </si>
  <si>
    <t>[候補縣,煩縣,知州,煩府]</t>
  </si>
  <si>
    <t>[候補縣,煩縣,同知,簡府]</t>
  </si>
  <si>
    <t>[京縣,知州,員外,簡府]</t>
  </si>
  <si>
    <t>[京縣,通判,同知,簡府]</t>
  </si>
  <si>
    <t>[京縣,通判,員外,簡府]</t>
  </si>
  <si>
    <t>[京縣,主事,五品以上京察,簡府]</t>
  </si>
  <si>
    <t>[京縣,四路同知,運同,簡府]</t>
  </si>
  <si>
    <t>[京縣,主事,加級,簡府]</t>
  </si>
  <si>
    <t>[京縣,主事,員外,簡府]</t>
  </si>
  <si>
    <t>[京縣,知州,運同,簡府]</t>
  </si>
  <si>
    <t>[簡縣,同知,運同,簡府]</t>
  </si>
  <si>
    <t>[簡縣,煩縣,同知,簡府]</t>
  </si>
  <si>
    <t>[簡縣,同知,員外,簡府]</t>
  </si>
  <si>
    <t>[簡縣,鄉試同考,員外,簡府]</t>
  </si>
  <si>
    <t>[簡縣,通判,同知,簡府]</t>
  </si>
  <si>
    <t>[揀發知縣,簡縣,同知,煩府]</t>
  </si>
  <si>
    <t>[揀發知縣,煩縣,知州,煩府]</t>
  </si>
  <si>
    <t>[揀發知縣,煩縣,同知,煩府]</t>
  </si>
  <si>
    <t>[揀發知縣,煩縣,同知,簡府]</t>
  </si>
  <si>
    <t>MATCH (a:Ranked) WHERE a.name ENDS WITH "縣"</t>
  </si>
  <si>
    <t>MATCH (b:Ranked) WHERE b.name ENDS WITH "府"</t>
  </si>
  <si>
    <t>MATCH paths=allShortestPaths((a)-[:MERIT*..12]-&gt;(b))</t>
  </si>
  <si>
    <t>WITH DISTINCT paths</t>
  </si>
  <si>
    <t>WITH paths, nodes(paths) AS nodes</t>
  </si>
  <si>
    <t>UNWIND nodes AS n</t>
  </si>
  <si>
    <t>WITH paths, length(paths) AS numberOfHops, collect(n.name) AS hops</t>
  </si>
  <si>
    <t xml:space="preserve">RETURN hops, numberOfHops ORDER BY numberOfHops </t>
  </si>
  <si>
    <t>start</t>
  </si>
  <si>
    <t>length</t>
  </si>
  <si>
    <t>C15-縣 : P92-京縣</t>
  </si>
  <si>
    <t>[大計,卓異,煩府]</t>
  </si>
  <si>
    <t>[大計,內記名,煩府]</t>
  </si>
  <si>
    <t>C15-縣 : P93-煩縣</t>
  </si>
  <si>
    <t>C15-縣 : P94-簡縣</t>
  </si>
  <si>
    <t>[大計,內記名,運同,簡府]</t>
  </si>
  <si>
    <t>[大計,卓異,運同,簡府]</t>
  </si>
  <si>
    <t>[大計,卓異,員外,簡府]</t>
  </si>
  <si>
    <t>[大計,紀錄,員外,簡府]</t>
  </si>
  <si>
    <t>[大計,加級,運同,簡府]</t>
  </si>
  <si>
    <t>[大計,加級,員外,簡府]</t>
  </si>
  <si>
    <t>[大計,加級,同知,簡府]</t>
  </si>
  <si>
    <t>[大計,煩縣,同知,簡府]</t>
  </si>
  <si>
    <t>[大計,紀錄,同知,簡府]</t>
  </si>
  <si>
    <t>MATCH (startNode:Performance {name:'大計'}) WHERE startNode.lastpos ENDS WITH "縣"</t>
  </si>
  <si>
    <t>MATCH (endNode:Ranked) WHERE endNode.name ENDS WITH "府"</t>
  </si>
  <si>
    <t>MATCH paths=allShortestPaths((startNode)-[:MERIT*..12]-&gt;(endNode))</t>
  </si>
  <si>
    <t>WITH paths, startNode.lastpos AS start, nodes(paths) AS nodes</t>
  </si>
  <si>
    <t>WITH paths, start, collect(n.name) AS hops</t>
  </si>
  <si>
    <t>RETURN start, hops, length(paths) AS length</t>
  </si>
  <si>
    <t>ORDER BY length ASC</t>
  </si>
  <si>
    <t>Previous Position</t>
  </si>
  <si>
    <t>Metropolitan officials</t>
  </si>
  <si>
    <t>郎中</t>
  </si>
  <si>
    <t>員外郎</t>
  </si>
  <si>
    <t>監察御史</t>
  </si>
  <si>
    <t>翰林院編修、檢討</t>
  </si>
  <si>
    <t>主事</t>
  </si>
  <si>
    <t>【翰林院、內閣？】侍讀</t>
  </si>
  <si>
    <t>給事中</t>
  </si>
  <si>
    <t>日講起居注官等</t>
  </si>
  <si>
    <t>內閣中書</t>
  </si>
  <si>
    <t>筆帖式</t>
  </si>
  <si>
    <t>文淵閣校理</t>
  </si>
  <si>
    <t>詹事府</t>
  </si>
  <si>
    <t>【順天府？】治中</t>
  </si>
  <si>
    <t>Provincial</t>
  </si>
  <si>
    <t>同知</t>
  </si>
  <si>
    <t>【直隸州？】知州</t>
  </si>
  <si>
    <t>知府</t>
  </si>
  <si>
    <t>通判</t>
  </si>
  <si>
    <t>道員</t>
  </si>
  <si>
    <t>Number</t>
  </si>
  <si>
    <t>Unknown</t>
  </si>
  <si>
    <t>知縣</t>
  </si>
  <si>
    <t>Other</t>
  </si>
  <si>
    <t>Percent</t>
  </si>
  <si>
    <t>品級考1886</t>
  </si>
  <si>
    <t>各省鹽運司運同 (4b)</t>
  </si>
  <si>
    <t>六部郎中 (5a)</t>
  </si>
  <si>
    <t>府同知 (5a)</t>
  </si>
  <si>
    <t>順天府治中、奉天府治中 (5a)</t>
  </si>
  <si>
    <t>直州知州 (5a)</t>
  </si>
  <si>
    <t>各道監察御史 (5b)</t>
  </si>
  <si>
    <t>員外郎(5b)</t>
  </si>
  <si>
    <t>各部郎中</t>
  </si>
  <si>
    <t>順天府治中、奉天府治中</t>
  </si>
  <si>
    <t>鹽運司運同</t>
  </si>
  <si>
    <t>府同知</t>
  </si>
  <si>
    <t>直隸州知州</t>
  </si>
  <si>
    <t>乾隆品級考 (Wu Yue 2022)</t>
  </si>
  <si>
    <t>升官圖</t>
  </si>
  <si>
    <t>六部郎中</t>
  </si>
  <si>
    <t>六部員外郎</t>
  </si>
  <si>
    <t>直隸廳同知、外府同知、河院同知、京府同知</t>
  </si>
  <si>
    <t>京府治中</t>
  </si>
  <si>
    <t>（with 加級）</t>
  </si>
  <si>
    <t>（only P92-京縣with 大計,內記名or 大計,卓異)</t>
  </si>
  <si>
    <t>Simplified chart</t>
  </si>
  <si>
    <t>Boards: 郎中、員外郎、主事</t>
  </si>
  <si>
    <t>Censorate: 監察御史、給事中</t>
  </si>
  <si>
    <t>Academe: 翰林院、詹事府、內閣（及差事）</t>
  </si>
  <si>
    <t>Assistant prefects 同知、治中</t>
  </si>
  <si>
    <t>All known</t>
  </si>
  <si>
    <t>Magistrats of Independent Departments 直隸州知州</t>
  </si>
  <si>
    <t>County Magistrats 知縣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</si>
</sst>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imSun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top"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>
      <alignment vertical="top" wrapText="1"/>
    </xf>
    <xf numFmtId="0" fontId="18" fillId="0" borderId="0" xfId="0" applyFont="1">
      <alignment vertical="top" wrapText="1"/>
    </xf>
    <xf numFmtId="0" fontId="19" fillId="0" borderId="0" xfId="0" applyFont="1">
      <alignment vertical="top" wrapText="1"/>
    </xf>
    <xf numFmtId="0" fontId="0" fillId="0" borderId="10" xfId="0" applyBorder="1">
      <alignment vertical="top" wrapText="1"/>
    </xf>
    <xf numFmtId="164" fontId="0" fillId="0" borderId="10" xfId="0" applyNumberFormat="1" applyBorder="1">
      <alignment vertical="top" wrapText="1"/>
    </xf>
    <xf numFmtId="0" fontId="19" fillId="0" borderId="10" xfId="0" applyFont="1" applyBorder="1">
      <alignment vertical="top" wrapText="1"/>
    </xf>
    <xf numFmtId="164" fontId="19" fillId="0" borderId="10" xfId="0" applyNumberFormat="1" applyFont="1" applyBorder="1">
      <alignment vertical="top" wrapText="1"/>
    </xf>
    <xf numFmtId="0" fontId="0" fillId="33" borderId="0" xfId="0" applyFill="1">
      <alignment vertical="top" wrapText="1"/>
    </xf>
    <xf numFmtId="0" fontId="0" fillId="0" borderId="10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Previous Positions of Prefects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4B1-4A60-BF67-9F6700D1F9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ED-4E4B-A2CF-9FE541F0D6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ED-4E4B-A2CF-9FE541F0D6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B1-4A60-BF67-9F6700D1F9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ED-4E4B-A2CF-9FE541F0D6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ED-4E4B-A2CF-9FE541F0D6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ED-4E4B-A2CF-9FE541F0D64D}"/>
              </c:ext>
            </c:extLst>
          </c:dPt>
          <c:dLbls>
            <c:dLbl>
              <c:idx val="0"/>
              <c:layout>
                <c:manualLayout>
                  <c:x val="-0.23406929976886381"/>
                  <c:y val="5.26026007748542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1-4A60-BF67-9F6700D1F92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CED-4E4B-A2CF-9FE541F0D64D}"/>
                </c:ext>
              </c:extLst>
            </c:dLbl>
            <c:dLbl>
              <c:idx val="3"/>
              <c:layout>
                <c:manualLayout>
                  <c:x val="0.21307927003298827"/>
                  <c:y val="-5.01492275079146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1-4A60-BF67-9F6700D1F92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5CED-4E4B-A2CF-9FE541F0D6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Tabelle1!$B$26:$B$32</c:f>
              <c:strCache>
                <c:ptCount val="7"/>
                <c:pt idx="0">
                  <c:v>Boards: 郎中、員外郎、主事</c:v>
                </c:pt>
                <c:pt idx="1">
                  <c:v>Censorate: 監察御史、給事中</c:v>
                </c:pt>
                <c:pt idx="2">
                  <c:v>Academe: 翰林院、詹事府、內閣（及差事）</c:v>
                </c:pt>
                <c:pt idx="3">
                  <c:v>Assistant prefects 同知、治中</c:v>
                </c:pt>
                <c:pt idx="4">
                  <c:v>Magistrats of Independent Departments 直隸州知州</c:v>
                </c:pt>
                <c:pt idx="5">
                  <c:v>County Magistrats 知縣</c:v>
                </c:pt>
                <c:pt idx="6">
                  <c:v>Other</c:v>
                </c:pt>
              </c:strCache>
            </c:strRef>
          </c:cat>
          <c:val>
            <c:numRef>
              <c:f>Tabelle1!$C$26:$C$32</c:f>
              <c:numCache>
                <c:formatCode>General</c:formatCode>
                <c:ptCount val="7"/>
                <c:pt idx="0">
                  <c:v>930</c:v>
                </c:pt>
                <c:pt idx="1">
                  <c:v>281</c:v>
                </c:pt>
                <c:pt idx="2">
                  <c:v>272</c:v>
                </c:pt>
                <c:pt idx="3">
                  <c:v>309</c:v>
                </c:pt>
                <c:pt idx="4">
                  <c:v>189</c:v>
                </c:pt>
                <c:pt idx="5">
                  <c:v>135</c:v>
                </c:pt>
                <c:pt idx="6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1-4A60-BF67-9F6700D1F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27</xdr:row>
      <xdr:rowOff>238125</xdr:rowOff>
    </xdr:from>
    <xdr:to>
      <xdr:col>10</xdr:col>
      <xdr:colOff>76200</xdr:colOff>
      <xdr:row>42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B0FC86-383A-3B75-6C96-4ED994E4A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D75B22C0-3D0C-5F66-8183-82F78E74869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4109025" cy="24545925"/>
        </a:xfrm>
        <a:prstGeom xmlns:a="http://schemas.openxmlformats.org/drawingml/2006/main" prst="rect">
          <a:avLst/>
        </a:prstGeom>
      </cdr:spPr>
    </cdr:pic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hops" tableColumnId="1"/>
      <queryTableField id="2" name="numberOfHop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start" tableColumnId="1"/>
      <queryTableField id="2" name="hops" tableColumnId="2"/>
      <queryTableField id="3" name="length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efects_allShortestPaths_MERIT" displayName="Prefects_allShortestPaths_MERIT" ref="A1:B33" tableType="queryTable" totalsRowShown="0">
  <autoFilter ref="A1:B33" xr:uid="{00000000-0009-0000-0100-000001000000}"/>
  <sortState xmlns:xlrd2="http://schemas.microsoft.com/office/spreadsheetml/2017/richdata2" ref="A2:B33">
    <sortCondition ref="A1:A33"/>
  </sortState>
  <tableColumns count="2">
    <tableColumn id="1" xr3:uid="{00000000-0010-0000-0000-000001000000}" uniqueName="1" name="hops" queryTableFieldId="1" dataDxfId="2"/>
    <tableColumn id="2" xr3:uid="{00000000-0010-0000-0000-000002000000}" uniqueName="2" name="numberOfHop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efects_allShortestPaths_with_大計" displayName="Prefects_allShortestPaths_with_大計" ref="A1:C32" tableType="queryTable" totalsRowShown="0">
  <autoFilter ref="A1:C32" xr:uid="{00000000-0009-0000-0100-000002000000}"/>
  <tableColumns count="3">
    <tableColumn id="1" xr3:uid="{00000000-0010-0000-0100-000001000000}" uniqueName="1" name="start" queryTableFieldId="1" dataDxfId="1"/>
    <tableColumn id="2" xr3:uid="{00000000-0010-0000-0100-000002000000}" uniqueName="2" name="hops" queryTableFieldId="2" dataDxfId="0"/>
    <tableColumn id="3" xr3:uid="{00000000-0010-0000-0100-000003000000}" uniqueName="3" name="length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sqref="A1:B33"/>
    </sheetView>
  </sheetViews>
  <sheetFormatPr baseColWidth="10" defaultRowHeight="15" x14ac:dyDescent="0.25"/>
  <cols>
    <col min="1" max="1" width="28.140625" bestFit="1" customWidth="1"/>
    <col min="2" max="2" width="15.85546875" bestFit="1" customWidth="1"/>
    <col min="4" max="4" width="71" customWidth="1"/>
  </cols>
  <sheetData>
    <row r="1" spans="1:4" x14ac:dyDescent="0.25">
      <c r="A1" t="s">
        <v>0</v>
      </c>
      <c r="B1" t="s">
        <v>1</v>
      </c>
    </row>
    <row r="2" spans="1:4" ht="30" x14ac:dyDescent="0.25">
      <c r="A2" t="s">
        <v>17</v>
      </c>
      <c r="B2">
        <v>3</v>
      </c>
    </row>
    <row r="3" spans="1:4" x14ac:dyDescent="0.25">
      <c r="A3" t="s">
        <v>19</v>
      </c>
      <c r="B3">
        <v>3</v>
      </c>
      <c r="D3" t="s">
        <v>31</v>
      </c>
    </row>
    <row r="4" spans="1:4" x14ac:dyDescent="0.25">
      <c r="A4" t="s">
        <v>20</v>
      </c>
      <c r="B4">
        <v>3</v>
      </c>
      <c r="D4" t="s">
        <v>32</v>
      </c>
    </row>
    <row r="5" spans="1:4" x14ac:dyDescent="0.25">
      <c r="A5" t="s">
        <v>3</v>
      </c>
      <c r="B5">
        <v>2</v>
      </c>
      <c r="D5" t="s">
        <v>33</v>
      </c>
    </row>
    <row r="6" spans="1:4" x14ac:dyDescent="0.25">
      <c r="A6" t="s">
        <v>18</v>
      </c>
      <c r="B6">
        <v>3</v>
      </c>
      <c r="D6" t="s">
        <v>34</v>
      </c>
    </row>
    <row r="7" spans="1:4" x14ac:dyDescent="0.25">
      <c r="A7" t="s">
        <v>14</v>
      </c>
      <c r="B7">
        <v>3</v>
      </c>
      <c r="D7" t="s">
        <v>35</v>
      </c>
    </row>
    <row r="8" spans="1:4" x14ac:dyDescent="0.25">
      <c r="A8" t="s">
        <v>2</v>
      </c>
      <c r="B8">
        <v>2</v>
      </c>
      <c r="D8" t="s">
        <v>36</v>
      </c>
    </row>
    <row r="9" spans="1:4" x14ac:dyDescent="0.25">
      <c r="A9" t="s">
        <v>21</v>
      </c>
      <c r="B9">
        <v>3</v>
      </c>
      <c r="D9" t="s">
        <v>37</v>
      </c>
    </row>
    <row r="10" spans="1:4" x14ac:dyDescent="0.25">
      <c r="A10" t="s">
        <v>15</v>
      </c>
      <c r="B10">
        <v>3</v>
      </c>
      <c r="D10" t="s">
        <v>38</v>
      </c>
    </row>
    <row r="11" spans="1:4" x14ac:dyDescent="0.25">
      <c r="A11" t="s">
        <v>16</v>
      </c>
      <c r="B11">
        <v>3</v>
      </c>
    </row>
    <row r="12" spans="1:4" ht="30" x14ac:dyDescent="0.25">
      <c r="A12" t="s">
        <v>9</v>
      </c>
      <c r="B12">
        <v>3</v>
      </c>
    </row>
    <row r="13" spans="1:4" x14ac:dyDescent="0.25">
      <c r="A13" t="s">
        <v>10</v>
      </c>
      <c r="B13">
        <v>3</v>
      </c>
    </row>
    <row r="14" spans="1:4" x14ac:dyDescent="0.25">
      <c r="A14" t="s">
        <v>8</v>
      </c>
      <c r="B14">
        <v>3</v>
      </c>
    </row>
    <row r="15" spans="1:4" x14ac:dyDescent="0.25">
      <c r="A15" t="s">
        <v>13</v>
      </c>
      <c r="B15">
        <v>3</v>
      </c>
    </row>
    <row r="16" spans="1:4" x14ac:dyDescent="0.25">
      <c r="A16" t="s">
        <v>12</v>
      </c>
      <c r="B16">
        <v>3</v>
      </c>
    </row>
    <row r="17" spans="1:2" x14ac:dyDescent="0.25">
      <c r="A17" t="s">
        <v>11</v>
      </c>
      <c r="B17">
        <v>3</v>
      </c>
    </row>
    <row r="18" spans="1:2" x14ac:dyDescent="0.25">
      <c r="A18" t="s">
        <v>29</v>
      </c>
      <c r="B18">
        <v>3</v>
      </c>
    </row>
    <row r="19" spans="1:2" x14ac:dyDescent="0.25">
      <c r="A19" t="s">
        <v>29</v>
      </c>
      <c r="B19">
        <v>3</v>
      </c>
    </row>
    <row r="20" spans="1:2" x14ac:dyDescent="0.25">
      <c r="A20" t="s">
        <v>30</v>
      </c>
      <c r="B20">
        <v>3</v>
      </c>
    </row>
    <row r="21" spans="1:2" x14ac:dyDescent="0.25">
      <c r="A21" t="s">
        <v>30</v>
      </c>
      <c r="B21">
        <v>3</v>
      </c>
    </row>
    <row r="22" spans="1:2" x14ac:dyDescent="0.25">
      <c r="A22" t="s">
        <v>28</v>
      </c>
      <c r="B22">
        <v>3</v>
      </c>
    </row>
    <row r="23" spans="1:2" x14ac:dyDescent="0.25">
      <c r="A23" t="s">
        <v>28</v>
      </c>
      <c r="B23">
        <v>3</v>
      </c>
    </row>
    <row r="24" spans="1:2" x14ac:dyDescent="0.25">
      <c r="A24" t="s">
        <v>27</v>
      </c>
      <c r="B24">
        <v>3</v>
      </c>
    </row>
    <row r="25" spans="1:2" x14ac:dyDescent="0.25">
      <c r="A25" t="s">
        <v>5</v>
      </c>
      <c r="B25">
        <v>2</v>
      </c>
    </row>
    <row r="26" spans="1:2" x14ac:dyDescent="0.25">
      <c r="A26" t="s">
        <v>6</v>
      </c>
      <c r="B26">
        <v>2</v>
      </c>
    </row>
    <row r="27" spans="1:2" x14ac:dyDescent="0.25">
      <c r="A27" t="s">
        <v>4</v>
      </c>
      <c r="B27">
        <v>2</v>
      </c>
    </row>
    <row r="28" spans="1:2" x14ac:dyDescent="0.25">
      <c r="A28" t="s">
        <v>24</v>
      </c>
      <c r="B28">
        <v>3</v>
      </c>
    </row>
    <row r="29" spans="1:2" x14ac:dyDescent="0.25">
      <c r="A29" t="s">
        <v>7</v>
      </c>
      <c r="B29">
        <v>2</v>
      </c>
    </row>
    <row r="30" spans="1:2" x14ac:dyDescent="0.25">
      <c r="A30" t="s">
        <v>22</v>
      </c>
      <c r="B30">
        <v>3</v>
      </c>
    </row>
    <row r="31" spans="1:2" x14ac:dyDescent="0.25">
      <c r="A31" t="s">
        <v>23</v>
      </c>
      <c r="B31">
        <v>3</v>
      </c>
    </row>
    <row r="32" spans="1:2" x14ac:dyDescent="0.25">
      <c r="A32" t="s">
        <v>26</v>
      </c>
      <c r="B32">
        <v>3</v>
      </c>
    </row>
    <row r="33" spans="1:2" x14ac:dyDescent="0.25">
      <c r="A33" t="s">
        <v>25</v>
      </c>
      <c r="B33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A3" sqref="A3:C4"/>
    </sheetView>
  </sheetViews>
  <sheetFormatPr baseColWidth="10" defaultRowHeight="15" x14ac:dyDescent="0.25"/>
  <cols>
    <col min="1" max="1" width="22.5703125" customWidth="1"/>
    <col min="2" max="2" width="29" customWidth="1"/>
    <col min="3" max="3" width="8.42578125" bestFit="1" customWidth="1"/>
    <col min="6" max="6" width="67.140625" customWidth="1"/>
  </cols>
  <sheetData>
    <row r="1" spans="1:6" x14ac:dyDescent="0.25">
      <c r="A1" t="s">
        <v>39</v>
      </c>
      <c r="B1" t="s">
        <v>0</v>
      </c>
      <c r="C1" t="s">
        <v>40</v>
      </c>
    </row>
    <row r="2" spans="1:6" x14ac:dyDescent="0.25">
      <c r="A2" t="s">
        <v>41</v>
      </c>
      <c r="B2" t="s">
        <v>42</v>
      </c>
      <c r="C2">
        <v>2</v>
      </c>
    </row>
    <row r="3" spans="1:6" x14ac:dyDescent="0.25">
      <c r="A3" s="7" t="s">
        <v>41</v>
      </c>
      <c r="B3" s="7" t="s">
        <v>43</v>
      </c>
      <c r="C3" s="7">
        <v>2</v>
      </c>
    </row>
    <row r="4" spans="1:6" x14ac:dyDescent="0.25">
      <c r="A4" s="7" t="s">
        <v>44</v>
      </c>
      <c r="B4" s="7" t="s">
        <v>43</v>
      </c>
      <c r="C4" s="7">
        <v>2</v>
      </c>
    </row>
    <row r="5" spans="1:6" x14ac:dyDescent="0.25">
      <c r="A5" t="s">
        <v>44</v>
      </c>
      <c r="B5" t="s">
        <v>42</v>
      </c>
      <c r="C5">
        <v>2</v>
      </c>
    </row>
    <row r="6" spans="1:6" ht="30" x14ac:dyDescent="0.25">
      <c r="A6" t="s">
        <v>45</v>
      </c>
      <c r="B6" t="s">
        <v>42</v>
      </c>
      <c r="C6">
        <v>2</v>
      </c>
      <c r="F6" t="s">
        <v>55</v>
      </c>
    </row>
    <row r="7" spans="1:6" x14ac:dyDescent="0.25">
      <c r="A7" t="s">
        <v>45</v>
      </c>
      <c r="B7" t="s">
        <v>43</v>
      </c>
      <c r="C7">
        <v>2</v>
      </c>
      <c r="F7" t="s">
        <v>56</v>
      </c>
    </row>
    <row r="8" spans="1:6" x14ac:dyDescent="0.25">
      <c r="A8" t="s">
        <v>41</v>
      </c>
      <c r="B8" t="s">
        <v>46</v>
      </c>
      <c r="C8">
        <v>3</v>
      </c>
      <c r="F8" t="s">
        <v>57</v>
      </c>
    </row>
    <row r="9" spans="1:6" x14ac:dyDescent="0.25">
      <c r="A9" t="s">
        <v>41</v>
      </c>
      <c r="B9" t="s">
        <v>47</v>
      </c>
      <c r="C9">
        <v>3</v>
      </c>
      <c r="F9" t="s">
        <v>58</v>
      </c>
    </row>
    <row r="10" spans="1:6" x14ac:dyDescent="0.25">
      <c r="A10" t="s">
        <v>41</v>
      </c>
      <c r="B10" t="s">
        <v>48</v>
      </c>
      <c r="C10">
        <v>3</v>
      </c>
      <c r="F10" t="s">
        <v>36</v>
      </c>
    </row>
    <row r="11" spans="1:6" x14ac:dyDescent="0.25">
      <c r="A11" t="s">
        <v>41</v>
      </c>
      <c r="B11" t="s">
        <v>49</v>
      </c>
      <c r="C11">
        <v>3</v>
      </c>
      <c r="F11" t="s">
        <v>59</v>
      </c>
    </row>
    <row r="12" spans="1:6" x14ac:dyDescent="0.25">
      <c r="A12" t="s">
        <v>41</v>
      </c>
      <c r="B12" t="s">
        <v>50</v>
      </c>
      <c r="C12">
        <v>3</v>
      </c>
      <c r="F12" t="s">
        <v>60</v>
      </c>
    </row>
    <row r="13" spans="1:6" x14ac:dyDescent="0.25">
      <c r="A13" t="s">
        <v>41</v>
      </c>
      <c r="B13" t="s">
        <v>46</v>
      </c>
      <c r="C13">
        <v>3</v>
      </c>
      <c r="F13" t="s">
        <v>61</v>
      </c>
    </row>
    <row r="14" spans="1:6" x14ac:dyDescent="0.25">
      <c r="A14" t="s">
        <v>41</v>
      </c>
      <c r="B14" t="s">
        <v>51</v>
      </c>
      <c r="C14">
        <v>3</v>
      </c>
    </row>
    <row r="15" spans="1:6" x14ac:dyDescent="0.25">
      <c r="A15" t="s">
        <v>44</v>
      </c>
      <c r="B15" t="s">
        <v>52</v>
      </c>
      <c r="C15">
        <v>3</v>
      </c>
    </row>
    <row r="16" spans="1:6" x14ac:dyDescent="0.25">
      <c r="A16" t="s">
        <v>44</v>
      </c>
      <c r="B16" t="s">
        <v>49</v>
      </c>
      <c r="C16">
        <v>3</v>
      </c>
    </row>
    <row r="17" spans="1:3" x14ac:dyDescent="0.25">
      <c r="A17" t="s">
        <v>44</v>
      </c>
      <c r="B17" t="s">
        <v>53</v>
      </c>
      <c r="C17">
        <v>3</v>
      </c>
    </row>
    <row r="18" spans="1:3" x14ac:dyDescent="0.25">
      <c r="A18" t="s">
        <v>44</v>
      </c>
      <c r="B18" t="s">
        <v>54</v>
      </c>
      <c r="C18">
        <v>3</v>
      </c>
    </row>
    <row r="19" spans="1:3" x14ac:dyDescent="0.25">
      <c r="A19" t="s">
        <v>44</v>
      </c>
      <c r="B19" t="s">
        <v>51</v>
      </c>
      <c r="C19">
        <v>3</v>
      </c>
    </row>
    <row r="20" spans="1:3" x14ac:dyDescent="0.25">
      <c r="A20" t="s">
        <v>44</v>
      </c>
      <c r="B20" t="s">
        <v>46</v>
      </c>
      <c r="C20">
        <v>3</v>
      </c>
    </row>
    <row r="21" spans="1:3" x14ac:dyDescent="0.25">
      <c r="A21" t="s">
        <v>44</v>
      </c>
      <c r="B21" t="s">
        <v>52</v>
      </c>
      <c r="C21">
        <v>3</v>
      </c>
    </row>
    <row r="22" spans="1:3" x14ac:dyDescent="0.25">
      <c r="A22" t="s">
        <v>44</v>
      </c>
      <c r="B22" t="s">
        <v>50</v>
      </c>
      <c r="C22">
        <v>3</v>
      </c>
    </row>
    <row r="23" spans="1:3" x14ac:dyDescent="0.25">
      <c r="A23" t="s">
        <v>44</v>
      </c>
      <c r="B23" t="s">
        <v>48</v>
      </c>
      <c r="C23">
        <v>3</v>
      </c>
    </row>
    <row r="24" spans="1:3" x14ac:dyDescent="0.25">
      <c r="A24" t="s">
        <v>44</v>
      </c>
      <c r="B24" t="s">
        <v>46</v>
      </c>
      <c r="C24">
        <v>3</v>
      </c>
    </row>
    <row r="25" spans="1:3" x14ac:dyDescent="0.25">
      <c r="A25" t="s">
        <v>44</v>
      </c>
      <c r="B25" t="s">
        <v>47</v>
      </c>
      <c r="C25">
        <v>3</v>
      </c>
    </row>
    <row r="26" spans="1:3" x14ac:dyDescent="0.25">
      <c r="A26" t="s">
        <v>45</v>
      </c>
      <c r="B26" t="s">
        <v>47</v>
      </c>
      <c r="C26">
        <v>3</v>
      </c>
    </row>
    <row r="27" spans="1:3" x14ac:dyDescent="0.25">
      <c r="A27" t="s">
        <v>45</v>
      </c>
      <c r="B27" t="s">
        <v>50</v>
      </c>
      <c r="C27">
        <v>3</v>
      </c>
    </row>
    <row r="28" spans="1:3" x14ac:dyDescent="0.25">
      <c r="A28" t="s">
        <v>45</v>
      </c>
      <c r="B28" t="s">
        <v>48</v>
      </c>
      <c r="C28">
        <v>3</v>
      </c>
    </row>
    <row r="29" spans="1:3" x14ac:dyDescent="0.25">
      <c r="A29" t="s">
        <v>45</v>
      </c>
      <c r="B29" t="s">
        <v>46</v>
      </c>
      <c r="C29">
        <v>3</v>
      </c>
    </row>
    <row r="30" spans="1:3" x14ac:dyDescent="0.25">
      <c r="A30" t="s">
        <v>45</v>
      </c>
      <c r="B30" t="s">
        <v>46</v>
      </c>
      <c r="C30">
        <v>3</v>
      </c>
    </row>
    <row r="31" spans="1:3" x14ac:dyDescent="0.25">
      <c r="A31" t="s">
        <v>45</v>
      </c>
      <c r="B31" t="s">
        <v>49</v>
      </c>
      <c r="C31">
        <v>3</v>
      </c>
    </row>
    <row r="32" spans="1:3" x14ac:dyDescent="0.25">
      <c r="A32" t="s">
        <v>45</v>
      </c>
      <c r="B32" t="s">
        <v>51</v>
      </c>
      <c r="C32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tabSelected="1" topLeftCell="A23" workbookViewId="0">
      <selection activeCell="L32" sqref="L32"/>
    </sheetView>
  </sheetViews>
  <sheetFormatPr baseColWidth="10" defaultRowHeight="15" x14ac:dyDescent="0.25"/>
  <cols>
    <col min="1" max="1" width="19.28515625" customWidth="1"/>
    <col min="2" max="2" width="24.28515625" customWidth="1"/>
    <col min="3" max="3" width="14.42578125" customWidth="1"/>
    <col min="5" max="5" width="13.42578125" customWidth="1"/>
    <col min="6" max="6" width="16.7109375" customWidth="1"/>
    <col min="7" max="7" width="23.42578125" customWidth="1"/>
    <col min="8" max="8" width="24.85546875" customWidth="1"/>
  </cols>
  <sheetData>
    <row r="1" spans="1:11" ht="30" x14ac:dyDescent="0.25">
      <c r="A1" s="8" t="s">
        <v>62</v>
      </c>
      <c r="B1" s="8"/>
      <c r="C1" s="3" t="s">
        <v>83</v>
      </c>
      <c r="D1" s="3" t="s">
        <v>87</v>
      </c>
      <c r="E1" s="3"/>
      <c r="F1" s="3" t="s">
        <v>101</v>
      </c>
      <c r="G1" s="3" t="s">
        <v>88</v>
      </c>
      <c r="H1" s="3" t="s">
        <v>102</v>
      </c>
    </row>
    <row r="2" spans="1:11" ht="30" x14ac:dyDescent="0.25">
      <c r="A2" s="3" t="s">
        <v>63</v>
      </c>
      <c r="B2" s="3" t="s">
        <v>64</v>
      </c>
      <c r="C2" s="3">
        <v>638</v>
      </c>
      <c r="D2" s="4">
        <f>(C2*100)/C23</f>
        <v>19.912609238451935</v>
      </c>
      <c r="E2" s="3"/>
      <c r="F2" s="3" t="s">
        <v>96</v>
      </c>
      <c r="G2" s="3" t="s">
        <v>90</v>
      </c>
      <c r="H2" s="3" t="s">
        <v>103</v>
      </c>
    </row>
    <row r="3" spans="1:11" x14ac:dyDescent="0.25">
      <c r="A3" s="3"/>
      <c r="B3" s="3" t="s">
        <v>65</v>
      </c>
      <c r="C3" s="3">
        <v>204</v>
      </c>
      <c r="D3" s="4">
        <f>(C3*100)/C23</f>
        <v>6.3670411985018722</v>
      </c>
      <c r="E3" s="3"/>
      <c r="F3" s="3" t="s">
        <v>95</v>
      </c>
      <c r="G3" s="3"/>
      <c r="H3" s="3" t="s">
        <v>104</v>
      </c>
    </row>
    <row r="4" spans="1:11" x14ac:dyDescent="0.25">
      <c r="A4" s="3"/>
      <c r="B4" s="3" t="s">
        <v>66</v>
      </c>
      <c r="C4" s="3">
        <v>245</v>
      </c>
      <c r="D4" s="4">
        <f>(C4*100)/C23</f>
        <v>7.6466916354556806</v>
      </c>
      <c r="E4" s="3"/>
      <c r="F4" s="3"/>
      <c r="G4" s="3" t="s">
        <v>94</v>
      </c>
      <c r="H4" s="3"/>
    </row>
    <row r="5" spans="1:11" x14ac:dyDescent="0.25">
      <c r="A5" s="3"/>
      <c r="B5" s="3" t="s">
        <v>67</v>
      </c>
      <c r="C5" s="3">
        <v>155</v>
      </c>
      <c r="D5" s="4">
        <f>(C5*100)/C23</f>
        <v>4.8377028714107366</v>
      </c>
      <c r="E5" s="3"/>
      <c r="F5" s="3"/>
      <c r="G5" s="3"/>
      <c r="H5" s="3"/>
    </row>
    <row r="6" spans="1:11" s="2" customFormat="1" x14ac:dyDescent="0.25">
      <c r="A6" s="5"/>
      <c r="B6" s="5" t="s">
        <v>68</v>
      </c>
      <c r="C6" s="5">
        <v>88</v>
      </c>
      <c r="D6" s="6">
        <f>(C6*100)/C23</f>
        <v>2.7465667915106118</v>
      </c>
      <c r="E6" s="5"/>
      <c r="F6" s="5"/>
      <c r="G6" s="5"/>
      <c r="H6" s="5" t="s">
        <v>107</v>
      </c>
      <c r="K6"/>
    </row>
    <row r="7" spans="1:11" ht="30" x14ac:dyDescent="0.25">
      <c r="A7" s="3"/>
      <c r="B7" s="3" t="s">
        <v>69</v>
      </c>
      <c r="C7" s="3">
        <v>64</v>
      </c>
      <c r="D7" s="4">
        <f>(C7*100)/C23</f>
        <v>1.9975031210986267</v>
      </c>
      <c r="E7" s="3"/>
      <c r="F7" s="3"/>
      <c r="G7" s="3"/>
      <c r="H7" s="3"/>
    </row>
    <row r="8" spans="1:11" x14ac:dyDescent="0.25">
      <c r="A8" s="3"/>
      <c r="B8" s="3" t="s">
        <v>70</v>
      </c>
      <c r="C8" s="3">
        <v>36</v>
      </c>
      <c r="D8" s="4">
        <f>(C8*100)/C23</f>
        <v>1.1235955056179776</v>
      </c>
      <c r="E8" s="3"/>
      <c r="F8" s="3"/>
      <c r="G8" s="3"/>
      <c r="H8" s="3"/>
    </row>
    <row r="9" spans="1:11" x14ac:dyDescent="0.25">
      <c r="A9" s="3"/>
      <c r="B9" s="3" t="s">
        <v>71</v>
      </c>
      <c r="C9" s="3">
        <v>24</v>
      </c>
      <c r="D9" s="4">
        <f>(C9*100)/C23</f>
        <v>0.74906367041198507</v>
      </c>
      <c r="E9" s="3"/>
      <c r="F9" s="3"/>
      <c r="G9" s="3"/>
      <c r="H9" s="3"/>
    </row>
    <row r="10" spans="1:11" x14ac:dyDescent="0.25">
      <c r="A10" s="3"/>
      <c r="B10" s="3" t="s">
        <v>72</v>
      </c>
      <c r="C10" s="3">
        <v>18</v>
      </c>
      <c r="D10" s="4">
        <f>(C10*100)/C23</f>
        <v>0.5617977528089888</v>
      </c>
      <c r="E10" s="3"/>
      <c r="F10" s="3"/>
      <c r="G10" s="3"/>
      <c r="H10" s="3"/>
      <c r="J10" s="2"/>
      <c r="K10" s="2"/>
    </row>
    <row r="11" spans="1:11" x14ac:dyDescent="0.25">
      <c r="A11" s="3"/>
      <c r="B11" s="3" t="s">
        <v>73</v>
      </c>
      <c r="C11" s="3">
        <v>9</v>
      </c>
      <c r="D11" s="4">
        <f>(C11*100)/C23</f>
        <v>0.2808988764044944</v>
      </c>
      <c r="E11" s="3"/>
      <c r="F11" s="3"/>
      <c r="G11" s="3"/>
      <c r="H11" s="3"/>
    </row>
    <row r="12" spans="1:11" x14ac:dyDescent="0.25">
      <c r="A12" s="3"/>
      <c r="B12" s="3" t="s">
        <v>74</v>
      </c>
      <c r="C12" s="3">
        <v>6</v>
      </c>
      <c r="D12" s="4">
        <f>(C12*100)/C23</f>
        <v>0.18726591760299627</v>
      </c>
      <c r="E12" s="3"/>
      <c r="F12" s="3"/>
      <c r="G12" s="3"/>
      <c r="H12" s="3"/>
    </row>
    <row r="13" spans="1:11" x14ac:dyDescent="0.25">
      <c r="A13" s="3"/>
      <c r="B13" s="3" t="s">
        <v>75</v>
      </c>
      <c r="C13" s="3">
        <v>5</v>
      </c>
      <c r="D13" s="4">
        <f>(C13*100)/C23</f>
        <v>0.1560549313358302</v>
      </c>
      <c r="E13" s="3"/>
      <c r="F13" s="3"/>
      <c r="G13" s="3"/>
      <c r="H13" s="3"/>
    </row>
    <row r="14" spans="1:11" ht="30" x14ac:dyDescent="0.25">
      <c r="A14" s="3"/>
      <c r="B14" s="3" t="s">
        <v>76</v>
      </c>
      <c r="C14" s="3">
        <v>5</v>
      </c>
      <c r="D14" s="4">
        <f>(C14*100)/C23</f>
        <v>0.1560549313358302</v>
      </c>
      <c r="E14" s="3"/>
      <c r="F14" s="3" t="s">
        <v>97</v>
      </c>
      <c r="G14" s="3" t="s">
        <v>92</v>
      </c>
      <c r="H14" s="3" t="s">
        <v>106</v>
      </c>
    </row>
    <row r="15" spans="1:11" ht="30" x14ac:dyDescent="0.25">
      <c r="A15" s="3" t="s">
        <v>77</v>
      </c>
      <c r="B15" s="3" t="s">
        <v>78</v>
      </c>
      <c r="C15" s="3">
        <v>304</v>
      </c>
      <c r="D15" s="4">
        <f>(C15*100)/C23</f>
        <v>9.488139825218477</v>
      </c>
      <c r="E15" s="3"/>
      <c r="F15" s="3" t="s">
        <v>99</v>
      </c>
      <c r="G15" s="3" t="s">
        <v>91</v>
      </c>
      <c r="H15" s="3" t="s">
        <v>105</v>
      </c>
    </row>
    <row r="16" spans="1:11" x14ac:dyDescent="0.25">
      <c r="A16" s="3"/>
      <c r="B16" s="3" t="s">
        <v>79</v>
      </c>
      <c r="C16" s="3">
        <v>189</v>
      </c>
      <c r="D16" s="4">
        <f>(C16*100)/C23</f>
        <v>5.8988764044943824</v>
      </c>
      <c r="E16" s="3"/>
      <c r="F16" s="3" t="s">
        <v>100</v>
      </c>
      <c r="G16" s="3" t="s">
        <v>93</v>
      </c>
      <c r="H16" s="3" t="s">
        <v>93</v>
      </c>
    </row>
    <row r="17" spans="1:11" s="2" customFormat="1" ht="38.25" customHeight="1" x14ac:dyDescent="0.25">
      <c r="A17" s="5"/>
      <c r="B17" s="5" t="s">
        <v>85</v>
      </c>
      <c r="C17" s="5">
        <v>135</v>
      </c>
      <c r="D17" s="6">
        <f>(C17*100)/C23</f>
        <v>4.213483146067416</v>
      </c>
      <c r="E17" s="5"/>
      <c r="F17" s="5"/>
      <c r="G17" s="5"/>
      <c r="H17" s="5" t="s">
        <v>108</v>
      </c>
      <c r="J17"/>
      <c r="K17"/>
    </row>
    <row r="18" spans="1:11" x14ac:dyDescent="0.25">
      <c r="A18" s="3"/>
      <c r="B18" s="3" t="s">
        <v>80</v>
      </c>
      <c r="C18" s="3">
        <v>49</v>
      </c>
      <c r="D18" s="4">
        <f>(C18*100)/C23</f>
        <v>1.529338327091136</v>
      </c>
      <c r="E18" s="3"/>
      <c r="F18" s="3"/>
      <c r="G18" s="3"/>
      <c r="H18" s="3"/>
    </row>
    <row r="19" spans="1:11" x14ac:dyDescent="0.25">
      <c r="A19" s="3"/>
      <c r="B19" s="3" t="s">
        <v>81</v>
      </c>
      <c r="C19" s="3">
        <v>13</v>
      </c>
      <c r="D19" s="4">
        <f>(C19*100)/C23</f>
        <v>0.40574282147315854</v>
      </c>
      <c r="E19" s="3"/>
      <c r="F19" s="3"/>
      <c r="G19" s="3"/>
      <c r="H19" s="3"/>
    </row>
    <row r="20" spans="1:11" x14ac:dyDescent="0.25">
      <c r="A20" s="3"/>
      <c r="B20" s="3" t="s">
        <v>82</v>
      </c>
      <c r="C20" s="3">
        <v>10</v>
      </c>
      <c r="D20" s="4">
        <f>(C20*100)/C23</f>
        <v>0.31210986267166041</v>
      </c>
      <c r="E20" s="3"/>
      <c r="F20" s="3"/>
      <c r="G20" s="3"/>
      <c r="H20" s="3"/>
    </row>
    <row r="21" spans="1:11" x14ac:dyDescent="0.25">
      <c r="A21" s="3" t="s">
        <v>84</v>
      </c>
      <c r="B21" s="3"/>
      <c r="C21" s="3">
        <v>932</v>
      </c>
      <c r="D21" s="4">
        <f>(C21*100)/C23</f>
        <v>29.088639200998752</v>
      </c>
      <c r="E21" s="3"/>
      <c r="F21" s="3"/>
      <c r="G21" s="3"/>
      <c r="H21" s="3"/>
    </row>
    <row r="22" spans="1:11" x14ac:dyDescent="0.25">
      <c r="A22" s="3" t="s">
        <v>86</v>
      </c>
      <c r="B22" s="3"/>
      <c r="C22" s="3">
        <v>75</v>
      </c>
      <c r="D22" s="4">
        <f>(C22*100)/C23</f>
        <v>2.3408239700374533</v>
      </c>
      <c r="E22" s="3"/>
      <c r="F22" s="3"/>
      <c r="G22" s="3"/>
      <c r="H22" s="3"/>
    </row>
    <row r="23" spans="1:11" x14ac:dyDescent="0.25">
      <c r="A23" s="3"/>
      <c r="B23" s="3"/>
      <c r="C23" s="3">
        <f>SUM(C2:C22)</f>
        <v>3204</v>
      </c>
      <c r="D23" s="3"/>
      <c r="E23" s="3"/>
      <c r="F23" s="3"/>
      <c r="G23" s="3"/>
      <c r="H23" s="3"/>
    </row>
    <row r="24" spans="1:11" x14ac:dyDescent="0.25">
      <c r="A24" s="3"/>
      <c r="B24" s="3"/>
      <c r="C24" s="3"/>
      <c r="D24" s="3"/>
      <c r="E24" s="3"/>
      <c r="F24" s="3" t="s">
        <v>98</v>
      </c>
      <c r="G24" s="3" t="s">
        <v>89</v>
      </c>
      <c r="H24" s="3" t="s">
        <v>98</v>
      </c>
    </row>
    <row r="26" spans="1:11" ht="30" x14ac:dyDescent="0.25">
      <c r="A26" t="s">
        <v>109</v>
      </c>
      <c r="B26" s="3" t="s">
        <v>110</v>
      </c>
      <c r="C26" s="3">
        <v>930</v>
      </c>
      <c r="D26" s="4">
        <f>(C26*100)/C33</f>
        <v>40.933098591549296</v>
      </c>
    </row>
    <row r="27" spans="1:11" ht="30" x14ac:dyDescent="0.25">
      <c r="B27" s="3" t="s">
        <v>111</v>
      </c>
      <c r="C27" s="3">
        <v>281</v>
      </c>
      <c r="D27" s="4">
        <f>(C27*100)/C33</f>
        <v>12.367957746478874</v>
      </c>
      <c r="F27" s="1"/>
    </row>
    <row r="28" spans="1:11" ht="45" x14ac:dyDescent="0.25">
      <c r="B28" s="3" t="s">
        <v>112</v>
      </c>
      <c r="C28" s="3">
        <v>272</v>
      </c>
      <c r="D28" s="4">
        <f>(C28*100)/C33</f>
        <v>11.971830985915492</v>
      </c>
    </row>
    <row r="29" spans="1:11" ht="30" x14ac:dyDescent="0.25">
      <c r="B29" s="3" t="s">
        <v>113</v>
      </c>
      <c r="C29" s="3">
        <v>309</v>
      </c>
      <c r="D29" s="4">
        <f>(C29*100)/C33</f>
        <v>13.600352112676056</v>
      </c>
    </row>
    <row r="30" spans="1:11" ht="60" x14ac:dyDescent="0.25">
      <c r="B30" s="3" t="s">
        <v>115</v>
      </c>
      <c r="C30" s="3">
        <v>189</v>
      </c>
      <c r="D30" s="4">
        <f>(C30*100)/C33</f>
        <v>8.318661971830986</v>
      </c>
    </row>
    <row r="31" spans="1:11" x14ac:dyDescent="0.25">
      <c r="B31" s="3" t="s">
        <v>116</v>
      </c>
      <c r="C31" s="3">
        <v>135</v>
      </c>
      <c r="D31" s="4">
        <f>(C31*100)/C33</f>
        <v>5.941901408450704</v>
      </c>
    </row>
    <row r="32" spans="1:11" x14ac:dyDescent="0.25">
      <c r="B32" s="3" t="s">
        <v>86</v>
      </c>
      <c r="C32" s="3">
        <v>156</v>
      </c>
      <c r="D32" s="4">
        <f>(C32*100)/C33</f>
        <v>6.8661971830985919</v>
      </c>
    </row>
    <row r="33" spans="2:4" x14ac:dyDescent="0.25">
      <c r="B33" s="3" t="s">
        <v>114</v>
      </c>
      <c r="C33" s="3">
        <f>SUM(C26:C32)</f>
        <v>2272</v>
      </c>
      <c r="D33" s="3"/>
    </row>
  </sheetData>
  <mergeCells count="1">
    <mergeCell ref="A1:B1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q o R r V n u O e 9 S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R X M c L x i m Q C Y I u T Z f g Y 1 7 n + 0 P h G V f u 7 5 T v F D h a g 1 k i k D e H / g D U E s D B B Q A A g A I A K q E a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h G t W o G I 8 j L Q B A A C I B A A A E w A c A E Z v c m 1 1 b G F z L 1 N l Y 3 R p b 2 4 x L m 0 g o h g A K K A U A A A A A A A A A A A A A A A A A A A A A A A A A A A A 3 Z L N b t N A E M f v k f I O o + 0 l k S y r L a U H k A / B C U k K i U P s c q B G 0 d a e 2 J b W u 9 H u u F B F u f M g l e A J e I E + C x K P w S A j N R J E F U f Y y + 7 O 1 / 5 m 9 u 8 w o 8 p o i N v 9 5 H m 3 0 + 2 4 U l r M Y W F x z W a 3 k k r F p b G E j h a S S r e a j Z b T B A J Q S N 0 O 8 H r T o F L I l t D d + E O T N T V q 6 r 2 s F P q h 0 c Q X 1 x P D Z 2 l 4 u V y O 5 k n 6 I o p e w W I Z X Y z C J I 1 L 1 E X R S E 0 N j G W N 6 d t p f D l 4 P X 0 3 S K b R P J 2 Z n I t X a B t d w B z N 2 U X K t E b n M C D C e k M Q j 5 P V T F b 6 N E 0 Y 0 a W P g P u Z u x F 9 7 2 q I q q o r Q h s I T 3 g Q G t X U 2 g W n H o x 0 Z v J K F 8 H 5 0 + P j E 4 / b M 4 Q x 3 S o M H o 7 + 3 G h 8 3 / f a C R y J y f 3 X E i 0 U / F i z J o Q J y h y t 4 K E k 8 p r D F 9 b U n N u a X a 8 d m Q d X v + w D Z s 2 k k t Y F Z J v 9 w m O 8 v 9 O c w 6 S Q 3 G 4 e K i Z W a r c 2 t m 7 R 2 Y e u d x D E 2 2 5 F a T a O W y W O B M K P t P N g K 3 R T X 6 O N 1 p P W O d V 0 f u b / L L b b 9 b u d S h / i 2 N f K k T g 8 9 A 8 V l f D t 7 v P 3 L 5 / E v y i a P f 5 H p P P k P 5 a O I 2 n p N + 3 8 U V C K v 4 b K v 5 L S D 1 B L A Q I t A B Q A A g A I A K q E a 1 Z 7 j n v U p Q A A A P Y A A A A S A A A A A A A A A A A A A A A A A A A A A A B D b 2 5 m a W c v U G F j a 2 F n Z S 5 4 b W x Q S w E C L Q A U A A I A C A C q h G t W D 8 r p q 6 Q A A A D p A A A A E w A A A A A A A A A A A A A A A A D x A A A A W 0 N v b n R l b n R f V H l w Z X N d L n h t b F B L A Q I t A B Q A A g A I A K q E a 1 a g Y j y M t A E A A I g E A A A T A A A A A A A A A A A A A A A A A O I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T A A A A A A A A K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m Z W N 0 c 1 9 h b G x T a G 9 y d G V z d F B h d G h z X 0 1 F U k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l Z m V j d H N f Y W x s U 2 h v c n R l c 3 R Q Y X R o c 1 9 N R V J J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V Q x N T o z N T o y M i 4 y O T Y 5 M j E 3 W i I g L z 4 8 R W 5 0 c n k g V H l w Z T 0 i R m l s b E N v b H V t b l R 5 c G V z I i B W Y W x 1 Z T 0 i c 0 J n T T 0 i I C 8 + P E V u d H J 5 I F R 5 c G U 9 I k Z p b G x D b 2 x 1 b W 5 O Y W 1 l c y I g V m F s d W U 9 I n N b J n F 1 b 3 Q 7 a G 9 w c y Z x d W 9 0 O y w m c X V v d D t u d W 1 i Z X J P Z k h v c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m Z W N 0 c 1 9 h b G x T a G 9 y d G V z d F B h d G h z X 0 1 F U k l U L 0 F 1 d G 9 S Z W 1 v d m V k Q 2 9 s d W 1 u c z E u e 2 h v c H M s M H 0 m c X V v d D s s J n F 1 b 3 Q 7 U 2 V j d G l v b j E v U H J l Z m V j d H N f Y W x s U 2 h v c n R l c 3 R Q Y X R o c 1 9 N R V J J V C 9 B d X R v U m V t b 3 Z l Z E N v b H V t b n M x L n t u d W 1 i Z X J P Z k h v c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l Z m V j d H N f Y W x s U 2 h v c n R l c 3 R Q Y X R o c 1 9 N R V J J V C 9 B d X R v U m V t b 3 Z l Z E N v b H V t b n M x L n t o b 3 B z L D B 9 J n F 1 b 3 Q 7 L C Z x d W 9 0 O 1 N l Y 3 R p b 2 4 x L 1 B y Z W Z l Y 3 R z X 2 F s b F N o b 3 J 0 Z X N 0 U G F 0 a H N f T U V S S V Q v Q X V 0 b 1 J l b W 9 2 Z W R D b 2 x 1 b W 5 z M S 5 7 b n V t Y m V y T 2 Z I b 3 B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V m Z W N 0 c 1 9 h b G x T a G 9 y d G V z d F B h d G h z X 0 1 F U k l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Z l Y 3 R z X 2 F s b F N o b 3 J 0 Z X N 0 U G F 0 a H N f T U V S S V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Z m V j d H N f Y W x s U 2 h v c n R l c 3 R Q Y X R o c 1 9 N R V J J V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m Z W N 0 c 1 9 h b G x T a G 9 y d G V z d F B h d G h z X 3 d p d G g l M j A l R T U l Q T Q l Q T c l R T g l Q T g l O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V m Z W N 0 c 1 9 h b G x T a G 9 y d G V z d F B h d G h z X 3 d p d G h f 5 a S n 6 K i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x V D E 1 O j M 3 O j I w L j E 0 M z A 4 N D R a I i A v P j x F b n R y e S B U e X B l P S J G a W x s Q 2 9 s d W 1 u V H l w Z X M i I F Z h b H V l P S J z Q m d Z R C I g L z 4 8 R W 5 0 c n k g V H l w Z T 0 i R m l s b E N v b H V t b k 5 h b W V z I i B W Y W x 1 Z T 0 i c 1 s m c X V v d D t z d G F y d C Z x d W 9 0 O y w m c X V v d D t o b 3 B z J n F 1 b 3 Q 7 L C Z x d W 9 0 O 2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W Z l Y 3 R z X 2 F s b F N o b 3 J 0 Z X N 0 U G F 0 a H N f d 2 l 0 a C D l p K f o q I g v Q X V 0 b 1 J l b W 9 2 Z W R D b 2 x 1 b W 5 z M S 5 7 c 3 R h c n Q s M H 0 m c X V v d D s s J n F 1 b 3 Q 7 U 2 V j d G l v b j E v U H J l Z m V j d H N f Y W x s U 2 h v c n R l c 3 R Q Y X R o c 1 9 3 a X R o I O W k p + i o i C 9 B d X R v U m V t b 3 Z l Z E N v b H V t b n M x L n t o b 3 B z L D F 9 J n F 1 b 3 Q 7 L C Z x d W 9 0 O 1 N l Y 3 R p b 2 4 x L 1 B y Z W Z l Y 3 R z X 2 F s b F N o b 3 J 0 Z X N 0 U G F 0 a H N f d 2 l 0 a C D l p K f o q I g v Q X V 0 b 1 J l b W 9 2 Z W R D b 2 x 1 b W 5 z M S 5 7 b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Z W Z l Y 3 R z X 2 F s b F N o b 3 J 0 Z X N 0 U G F 0 a H N f d 2 l 0 a C D l p K f o q I g v Q X V 0 b 1 J l b W 9 2 Z W R D b 2 x 1 b W 5 z M S 5 7 c 3 R h c n Q s M H 0 m c X V v d D s s J n F 1 b 3 Q 7 U 2 V j d G l v b j E v U H J l Z m V j d H N f Y W x s U 2 h v c n R l c 3 R Q Y X R o c 1 9 3 a X R o I O W k p + i o i C 9 B d X R v U m V t b 3 Z l Z E N v b H V t b n M x L n t o b 3 B z L D F 9 J n F 1 b 3 Q 7 L C Z x d W 9 0 O 1 N l Y 3 R p b 2 4 x L 1 B y Z W Z l Y 3 R z X 2 F s b F N o b 3 J 0 Z X N 0 U G F 0 a H N f d 2 l 0 a C D l p K f o q I g v Q X V 0 b 1 J l b W 9 2 Z W R D b 2 x 1 b W 5 z M S 5 7 b G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V m Z W N 0 c 1 9 h b G x T a G 9 y d G V z d F B h d G h z X 3 d p d G g l M j A l R T U l Q T Q l Q T c l R T g l Q T g l O D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Z m V j d H N f Y W x s U 2 h v c n R l c 3 R Q Y X R o c 1 9 3 a X R o J T I w J U U 1 J U E 0 J U E 3 J U U 4 J U E 4 J T g 4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Z l Y 3 R z X 2 F s b F N o b 3 J 0 Z X N 0 U G F 0 a H N f d 2 l 0 a C U y M C V F N S V B N C V B N y V F O C V B O C U 4 O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D n w D 3 m Z H E a 5 y W S i 2 E l 5 d w A A A A A C A A A A A A A Q Z g A A A A E A A C A A A A D F l y N f 3 I A p r w z E 0 s O g 8 6 K f / N b 3 3 J h s J / J w X 7 R 5 G I t n m Q A A A A A O g A A A A A I A A C A A A A B d m g b b J u J M c 3 A W B O y / D n y f q 0 f C A q R 5 k 6 v k 9 4 u R A l f + f 1 A A A A B X K c 1 M a r P O 3 7 N t X 8 b 8 a j k v A r Q p A e G l F k T C W 2 5 t V v i e q 5 c m a + 1 j j s v C + k X R h d 1 p / 9 d B p S 5 C M N p p D k z w z q v F c m M U I H 0 Z 1 D p 4 t 6 W J s x k 8 M c N V d U A A A A B o V g m e k z 1 r 0 J r 4 7 G G e x 8 L Q + Y t j 1 S 3 M W S 7 F M d + z J T b H b j 3 w L k C j B C t I a 0 L J M M R S M K 3 Z 6 S J M G d D y d r q K r 3 C f + t d 8 < / D a t a M a s h u p > 
</file>

<file path=customXml/itemProps1.xml><?xml version="1.0" encoding="utf-8"?>
<ds:datastoreItem xmlns:ds="http://schemas.openxmlformats.org/officeDocument/2006/customXml" ds:itemID="{8A026476-469F-4A6D-9B25-ECD9F0A89B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Prefects_allShortestPaths_M (2)</vt:lpstr>
      <vt:lpstr>Prefects_allShortestPaths_with 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Kaske</dc:creator>
  <cp:lastModifiedBy>Elisabeth Kaske</cp:lastModifiedBy>
  <dcterms:created xsi:type="dcterms:W3CDTF">2023-03-11T15:36:55Z</dcterms:created>
  <dcterms:modified xsi:type="dcterms:W3CDTF">2025-03-26T19:00:27Z</dcterms:modified>
</cp:coreProperties>
</file>