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diazgon\Desktop\Contract_License\"/>
    </mc:Choice>
  </mc:AlternateContent>
  <bookViews>
    <workbookView xWindow="0" yWindow="0" windowWidth="28800" windowHeight="12420" tabRatio="896"/>
  </bookViews>
  <sheets>
    <sheet name="SELECTION" sheetId="1" r:id="rId1"/>
    <sheet name="cobigen-core" sheetId="5" r:id="rId2"/>
    <sheet name="cobigen-eclipse" sheetId="6" r:id="rId3"/>
    <sheet name="cobigen-maven" sheetId="7" r:id="rId4"/>
    <sheet name="cobigen-javaplugin" sheetId="9" r:id="rId5"/>
    <sheet name="cobigen-propertyplugin" sheetId="10" r:id="rId6"/>
  </sheets>
  <definedNames>
    <definedName name="av_core">t_av_core[cobigen-core]</definedName>
    <definedName name="av_eclipse">t_av_eclipse[cobigen-eclipse]</definedName>
    <definedName name="av_java">t_av_java[cobigen-javaplugin]</definedName>
    <definedName name="av_maven">t_av_maven[cobigen-maven]</definedName>
    <definedName name="av_property">t_av_property[cobigen-propertyplugin]</definedName>
    <definedName name="languages">t_desc[Language]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2" i="10"/>
  <c r="E11" i="10"/>
  <c r="E13" i="9"/>
  <c r="B7" i="10"/>
  <c r="B6" i="10"/>
  <c r="B7" i="9"/>
  <c r="B6" i="9"/>
  <c r="B7" i="5"/>
  <c r="B6" i="5"/>
  <c r="B7" i="7"/>
  <c r="B6" i="7"/>
  <c r="E29" i="7"/>
  <c r="E28" i="7"/>
  <c r="E17" i="7"/>
  <c r="E16" i="7"/>
  <c r="E28" i="6"/>
  <c r="E29" i="6"/>
  <c r="E14" i="6"/>
  <c r="B7" i="6"/>
  <c r="B6" i="6"/>
  <c r="E13" i="6"/>
  <c r="C19" i="1"/>
  <c r="F19" i="1" s="1"/>
  <c r="F18" i="1"/>
  <c r="C18" i="1"/>
  <c r="C11" i="1"/>
  <c r="C12" i="1" l="1"/>
  <c r="F12" i="1" s="1"/>
  <c r="F11" i="1"/>
  <c r="C15" i="1"/>
  <c r="F15" i="1" s="1"/>
</calcChain>
</file>

<file path=xl/sharedStrings.xml><?xml version="1.0" encoding="utf-8"?>
<sst xmlns="http://schemas.openxmlformats.org/spreadsheetml/2006/main" count="214" uniqueCount="68">
  <si>
    <t>cobigen-core</t>
  </si>
  <si>
    <t>cobigen-eclipse</t>
  </si>
  <si>
    <t>cobigen-maven</t>
  </si>
  <si>
    <t>Version</t>
  </si>
  <si>
    <t>OSS Komponente</t>
  </si>
  <si>
    <t>Lizenz</t>
  </si>
  <si>
    <t>SLF4J</t>
  </si>
  <si>
    <t>MIT</t>
  </si>
  <si>
    <t>Guava</t>
  </si>
  <si>
    <t>17.0</t>
  </si>
  <si>
    <t>Apache License 2.0</t>
  </si>
  <si>
    <t>Jaxen</t>
  </si>
  <si>
    <t>Apache-style License</t>
  </si>
  <si>
    <t>Apache Commons IO</t>
  </si>
  <si>
    <t>Apache Commons Lang</t>
  </si>
  <si>
    <t>Apache Commons JXPath</t>
  </si>
  <si>
    <t>Dozer</t>
  </si>
  <si>
    <t>Mature Modular Meta-Framework (mmm-util-core)</t>
  </si>
  <si>
    <t>1.7.21</t>
  </si>
  <si>
    <t>1.1.4</t>
  </si>
  <si>
    <t>2.4</t>
  </si>
  <si>
    <t>3.1</t>
  </si>
  <si>
    <t>1.3</t>
  </si>
  <si>
    <t>5.5.1</t>
  </si>
  <si>
    <t>7.4.0</t>
  </si>
  <si>
    <t>Reflections</t>
  </si>
  <si>
    <t>0.9.9-RC2</t>
  </si>
  <si>
    <t>WTFPL</t>
  </si>
  <si>
    <t>Plug-ins</t>
  </si>
  <si>
    <t>v4.0.0</t>
  </si>
  <si>
    <t>v4.1.0</t>
  </si>
  <si>
    <t>v1.5.0</t>
  </si>
  <si>
    <t>Description</t>
  </si>
  <si>
    <t>Language</t>
  </si>
  <si>
    <t>DE</t>
  </si>
  <si>
    <t>EN</t>
  </si>
  <si>
    <t>CobiGen Core</t>
  </si>
  <si>
    <t>Sprache:</t>
  </si>
  <si>
    <t>NAME  (nachfolgend auch „XXX“ genannt)</t>
  </si>
  <si>
    <t>NAME  (to be referenced as „XXX“)</t>
  </si>
  <si>
    <t>CobiGen Eclipse Plug-in</t>
  </si>
  <si>
    <t>CobiGen Maven Plug-in</t>
  </si>
  <si>
    <t>Embedded Components</t>
  </si>
  <si>
    <t>Main Applications</t>
  </si>
  <si>
    <t>CobiGen Java Plug-in</t>
  </si>
  <si>
    <t>QDox</t>
  </si>
  <si>
    <t>2.0-M3</t>
  </si>
  <si>
    <t>Mature Modular Meta-Framework (mmm-util-pojo)</t>
  </si>
  <si>
    <t>cobigen-javaplugin</t>
  </si>
  <si>
    <t>CobiGen Property Plug-in</t>
  </si>
  <si>
    <t>v1.1.1</t>
  </si>
  <si>
    <t>cobigen-propertyplugin</t>
  </si>
  <si>
    <t>v2.1.0</t>
  </si>
  <si>
    <t>Logback-classic</t>
  </si>
  <si>
    <t>LGLP 2.1, EPL v1.0</t>
  </si>
  <si>
    <t>Apache Ant</t>
  </si>
  <si>
    <t>Apache Licence 2.0</t>
  </si>
  <si>
    <t>1.1.2</t>
  </si>
  <si>
    <t>1.9.6</t>
  </si>
  <si>
    <t>v3.0.0</t>
  </si>
  <si>
    <t>Maven-plugin-api</t>
  </si>
  <si>
    <t>3.0</t>
  </si>
  <si>
    <t>Maven-core</t>
  </si>
  <si>
    <t>Maven-compat</t>
  </si>
  <si>
    <t>Maven-plugin-annotations</t>
  </si>
  <si>
    <t>v1.6.0</t>
  </si>
  <si>
    <t>v1.2.0</t>
  </si>
  <si>
    <t>DE:Noch ein Kommentar.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</si>
</sst>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quotePrefix="1" applyNumberFormat="1"/>
    <xf numFmtId="49" fontId="0" fillId="2" borderId="0" xfId="0" applyNumberFormat="1" applyFont="1" applyFill="1" applyAlignment="1">
      <alignment wrapText="1"/>
    </xf>
    <xf numFmtId="49" fontId="0" fillId="2" borderId="0" xfId="0" applyNumberFormat="1" applyFont="1" applyFill="1"/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0" fillId="2" borderId="0" xfId="0" applyNumberFormat="1" applyFont="1" applyFill="1" applyBorder="1" applyAlignment="1">
      <alignment wrapText="1"/>
    </xf>
    <xf numFmtId="49" fontId="0" fillId="2" borderId="0" xfId="0" applyNumberFormat="1" applyFont="1" applyFill="1" applyBorder="1"/>
    <xf numFmtId="49" fontId="4" fillId="0" borderId="2" xfId="0" applyNumberFormat="1" applyFont="1" applyBorder="1" applyAlignment="1">
      <alignment wrapText="1"/>
    </xf>
    <xf numFmtId="49" fontId="4" fillId="0" borderId="2" xfId="0" applyNumberFormat="1" applyFont="1" applyBorder="1"/>
    <xf numFmtId="0" fontId="0" fillId="0" borderId="0" xfId="0" applyNumberFormat="1"/>
    <xf numFmtId="49" fontId="0" fillId="2" borderId="0" xfId="0" quotePrefix="1" applyNumberFormat="1" applyFont="1" applyFill="1" applyAlignment="1">
      <alignment horizontal="center"/>
    </xf>
    <xf numFmtId="49" fontId="0" fillId="0" borderId="0" xfId="0" quotePrefix="1" applyNumberFormat="1" applyFont="1" applyAlignment="1">
      <alignment horizontal="center"/>
    </xf>
    <xf numFmtId="49" fontId="4" fillId="0" borderId="0" xfId="0" applyNumberFormat="1" applyFont="1"/>
    <xf numFmtId="0" fontId="1" fillId="0" borderId="1" xfId="1" applyAlignment="1">
      <alignment vertical="center"/>
    </xf>
    <xf numFmtId="0" fontId="0" fillId="0" borderId="0" xfId="0" applyAlignme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/>
    <xf numFmtId="0" fontId="0" fillId="3" borderId="0" xfId="0" applyNumberFormat="1" applyFill="1"/>
    <xf numFmtId="0" fontId="2" fillId="3" borderId="0" xfId="0" applyNumberFormat="1" applyFont="1" applyFill="1" applyAlignment="1">
      <alignment horizontal="left" vertical="center"/>
    </xf>
    <xf numFmtId="0" fontId="0" fillId="4" borderId="3" xfId="0" quotePrefix="1" applyNumberFormat="1" applyFill="1" applyBorder="1"/>
    <xf numFmtId="0" fontId="0" fillId="4" borderId="3" xfId="0" applyNumberFormat="1" applyFill="1" applyBorder="1"/>
    <xf numFmtId="0" fontId="3" fillId="3" borderId="0" xfId="2" applyNumberFormat="1" applyFill="1"/>
    <xf numFmtId="0" fontId="3" fillId="3" borderId="0" xfId="2" applyFill="1"/>
    <xf numFmtId="0" fontId="5" fillId="4" borderId="3" xfId="0" applyFont="1" applyFill="1" applyBorder="1"/>
    <xf numFmtId="0" fontId="4" fillId="0" borderId="0" xfId="0" applyNumberFormat="1" applyFont="1"/>
    <xf numFmtId="0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0" xfId="0" applyNumberFormat="1" applyAlignment="1"/>
    <xf numFmtId="0" fontId="1" fillId="0" borderId="1" xfId="1" applyNumberFormat="1" applyAlignment="1">
      <alignment vertical="center"/>
    </xf>
    <xf numFmtId="0" fontId="0" fillId="0" borderId="0" xfId="0" quotePrefix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6" fillId="2" borderId="0" xfId="0" applyNumberFormat="1" applyFont="1" applyFill="1" applyAlignment="1">
      <alignment wrapText="1"/>
    </xf>
    <xf numFmtId="49" fontId="6" fillId="2" borderId="0" xfId="0" applyNumberFormat="1" applyFont="1" applyFill="1"/>
  </cellXfs>
  <cellStyles count="3">
    <cellStyle name="Heading 1" xfId="1" builtinId="16"/>
    <cellStyle name="Normal" xfId="0" builtinId="0"/>
    <cellStyle name="Title" xfId="2" builtinId="15"/>
  </cellStyles>
  <dxfs count="59"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0" name="t_desc" displayName="t_desc" ref="F2:G4" totalsRowShown="0" headerRowDxfId="58" dataDxfId="57">
  <tableColumns count="2">
    <tableColumn id="1" name="Language" dataDxfId="56"/>
    <tableColumn id="2" name="Description" dataDxfId="55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6" name="t_av_maven" displayName="t_av_maven" ref="B4:B7" totalsRowShown="0" headerRowDxfId="24" dataDxfId="23">
  <autoFilter ref="B4:B7"/>
  <tableColumns count="1">
    <tableColumn id="1" name="cobigen-maven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_dep_java_150" displayName="t_dep_java_150" ref="E8:G11" totalsRowShown="0">
  <autoFilter ref="E8:G11"/>
  <tableColumns count="3">
    <tableColumn id="1" name="OSS Komponente" dataDxfId="21"/>
    <tableColumn id="2" name="Version" dataDxfId="20"/>
    <tableColumn id="3" name="Lizenz" dataDxfId="19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2" name="t_dep_core_41013163" displayName="t_dep_core_41013163" ref="E17:G21" totalsRowShown="0" headerRowBorderDxfId="18" tableBorderDxfId="17">
  <autoFilter ref="E17:G21"/>
  <tableColumns count="3">
    <tableColumn id="1" name="OSS Komponente" dataDxfId="16"/>
    <tableColumn id="2" name="Version" dataDxfId="15"/>
    <tableColumn id="3" name="Lizenz" dataDxfId="14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3" name="t_av_java" displayName="t_av_java" ref="B4:B7" totalsRowShown="0" headerRowDxfId="13" dataDxfId="12">
  <autoFilter ref="B4:B7"/>
  <tableColumns count="1">
    <tableColumn id="1" name="cobigen-javaplugin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" name="t_dep_java_1505" displayName="t_dep_java_1505" ref="E8:G9" totalsRowShown="0">
  <autoFilter ref="E8:G9"/>
  <tableColumns count="3">
    <tableColumn id="1" name="OSS Komponente" dataDxfId="10"/>
    <tableColumn id="2" name="Version" dataDxfId="9"/>
    <tableColumn id="3" name="Lizenz" dataDxfId="8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5" name="t_dep_core_410131636" displayName="t_dep_core_410131636" ref="E15:G16" totalsRowShown="0" headerRowBorderDxfId="7" tableBorderDxfId="6">
  <autoFilter ref="E15:G16"/>
  <tableColumns count="3">
    <tableColumn id="1" name="OSS Komponente" dataDxfId="5"/>
    <tableColumn id="2" name="Version" dataDxfId="4"/>
    <tableColumn id="3" name="Lizenz" dataDxfId="3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6" name="t_av_property" displayName="t_av_property" ref="B4:B7" totalsRowShown="0" headerRowDxfId="2" dataDxfId="1">
  <autoFilter ref="B4:B7"/>
  <tableColumns count="1">
    <tableColumn id="1" name="cobigen-propertyplugin" dataDxfId="0">
      <calculatedColumnFormula>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_dep_core_400" displayName="t_dep_core_400" ref="E8:G17" totalsRowShown="0">
  <autoFilter ref="E8:G17"/>
  <tableColumns count="3">
    <tableColumn id="1" name="OSS Komponente" dataDxfId="54"/>
    <tableColumn id="2" name="Version" dataDxfId="53"/>
    <tableColumn id="3" name="Lizenz" dataDxfId="5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_dep_core_410" displayName="t_dep_core_410" ref="E20:G28" totalsRowShown="0" headerRowBorderDxfId="51" tableBorderDxfId="50">
  <autoFilter ref="E20:G28"/>
  <tableColumns count="3">
    <tableColumn id="1" name="OSS Komponente" dataDxfId="49"/>
    <tableColumn id="2" name="Version" dataDxfId="48"/>
    <tableColumn id="3" name="Lizenz" dataDxfId="4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t_av_core" displayName="t_av_core" ref="B4:B7" totalsRowShown="0" headerRowDxfId="46" dataDxfId="45">
  <autoFilter ref="B4:B7"/>
  <tableColumns count="1">
    <tableColumn id="1" name="cobigen-core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_dep_core_40012" displayName="t_dep_core_40012" ref="E8:G11" totalsRowShown="0">
  <autoFilter ref="E8:G11"/>
  <tableColumns count="3">
    <tableColumn id="1" name="OSS Komponente" dataDxfId="43"/>
    <tableColumn id="2" name="Version" dataDxfId="42"/>
    <tableColumn id="3" name="Lizenz" dataDxfId="4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_dep_core_41013" displayName="t_dep_core_41013" ref="E17:G26" totalsRowShown="0" headerRowBorderDxfId="40" tableBorderDxfId="39">
  <autoFilter ref="E17:G26"/>
  <tableColumns count="3">
    <tableColumn id="1" name="OSS Komponente" dataDxfId="38"/>
    <tableColumn id="2" name="Version" dataDxfId="37"/>
    <tableColumn id="3" name="Lizenz" dataDxfId="3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3" name="t_av_eclipse" displayName="t_av_eclipse" ref="B4:B7" totalsRowShown="0" headerRowDxfId="35" dataDxfId="34">
  <autoFilter ref="B4:B7"/>
  <tableColumns count="1">
    <tableColumn id="1" name="cobigen-eclipse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_dep_core_4001215" displayName="t_dep_core_4001215" ref="E8:G14" totalsRowShown="0">
  <autoFilter ref="E8:G14"/>
  <tableColumns count="3">
    <tableColumn id="1" name="OSS Komponente" dataDxfId="32"/>
    <tableColumn id="2" name="Version" dataDxfId="31"/>
    <tableColumn id="3" name="Lizenz" dataDxfId="3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5" name="t_dep_core_4101316" displayName="t_dep_core_4101316" ref="E20:G26" totalsRowShown="0" headerRowBorderDxfId="29" tableBorderDxfId="28">
  <autoFilter ref="E20:G26"/>
  <tableColumns count="3">
    <tableColumn id="1" name="OSS Komponente" dataDxfId="27"/>
    <tableColumn id="2" name="Version" dataDxfId="26"/>
    <tableColumn id="3" name="Lizenz" dataDxfId="2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7" workbookViewId="0">
      <selection activeCell="D19" sqref="D19"/>
    </sheetView>
  </sheetViews>
  <sheetFormatPr defaultRowHeight="15" x14ac:dyDescent="0.25"/>
  <cols>
    <col min="1" max="1" width="9.140625" style="18"/>
    <col min="2" max="2" width="17.42578125" style="18" bestFit="1" customWidth="1"/>
    <col min="3" max="3" width="24.28515625" style="18" customWidth="1"/>
    <col min="4" max="5" width="9.140625" style="18"/>
    <col min="6" max="6" width="9.7109375" style="18" customWidth="1"/>
    <col min="7" max="7" width="53.85546875" style="18" bestFit="1" customWidth="1"/>
    <col min="8" max="16384" width="9.140625" style="18"/>
  </cols>
  <sheetData>
    <row r="1" spans="1:9" ht="15.75" thickBot="1" x14ac:dyDescent="0.3"/>
    <row r="2" spans="1:9" ht="24" thickBot="1" x14ac:dyDescent="0.4">
      <c r="B2" s="26" t="s">
        <v>37</v>
      </c>
      <c r="C2" s="27" t="s">
        <v>34</v>
      </c>
      <c r="F2" s="19" t="s">
        <v>33</v>
      </c>
      <c r="G2" s="19" t="s">
        <v>32</v>
      </c>
    </row>
    <row r="3" spans="1:9" x14ac:dyDescent="0.25">
      <c r="F3" s="19" t="s">
        <v>34</v>
      </c>
      <c r="G3" s="19" t="s">
        <v>38</v>
      </c>
    </row>
    <row r="4" spans="1:9" x14ac:dyDescent="0.25">
      <c r="F4" s="19" t="s">
        <v>35</v>
      </c>
      <c r="G4" s="20" t="s">
        <v>39</v>
      </c>
    </row>
    <row r="5" spans="1:9" x14ac:dyDescent="0.25">
      <c r="A5" s="21"/>
      <c r="B5" s="21"/>
      <c r="C5" s="21"/>
      <c r="D5" s="21"/>
      <c r="E5" s="21"/>
      <c r="F5" s="21"/>
      <c r="G5" s="21"/>
      <c r="H5" s="21"/>
      <c r="I5" s="21"/>
    </row>
    <row r="6" spans="1:9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x14ac:dyDescent="0.25">
      <c r="A8" s="21"/>
      <c r="B8" s="21"/>
      <c r="C8" s="21"/>
      <c r="D8" s="21"/>
      <c r="E8" s="21"/>
      <c r="F8" s="21"/>
      <c r="G8" s="21"/>
      <c r="H8" s="21"/>
      <c r="I8" s="21"/>
    </row>
    <row r="9" spans="1:9" x14ac:dyDescent="0.25">
      <c r="A9" s="21"/>
      <c r="B9" s="21"/>
      <c r="C9" s="21"/>
      <c r="D9" s="21"/>
      <c r="E9" s="21"/>
      <c r="F9" s="21"/>
      <c r="G9" s="21"/>
      <c r="H9" s="21"/>
      <c r="I9" s="21"/>
    </row>
    <row r="10" spans="1:9" ht="24" thickBot="1" x14ac:dyDescent="0.4">
      <c r="A10" s="21"/>
      <c r="B10" s="25" t="s">
        <v>43</v>
      </c>
      <c r="C10" s="21"/>
      <c r="D10" s="21"/>
      <c r="E10" s="21"/>
      <c r="F10" s="21"/>
      <c r="G10" s="21"/>
      <c r="H10" s="21"/>
      <c r="I10" s="21"/>
    </row>
    <row r="11" spans="1:9" ht="15.75" thickBot="1" x14ac:dyDescent="0.3">
      <c r="A11" s="21"/>
      <c r="B11" s="21"/>
      <c r="C11" s="21" t="str">
        <f>t_av_eclipse[[#Headers],[cobigen-eclipse]]</f>
        <v>cobigen-eclipse</v>
      </c>
      <c r="D11" s="24" t="s">
        <v>59</v>
      </c>
      <c r="E11" s="21"/>
      <c r="F11" s="21" t="str">
        <f>IF(D11="","",SUBSTITUTE(SUBSTITUTE(VLOOKUP(C2,t_desc[],2,FALSE),"NAME",'cobigen-eclipse'!B2),"XXX",C11))</f>
        <v>CobiGen Eclipse Plug-in  (nachfolgend auch „cobigen-eclipse“ genannt)</v>
      </c>
      <c r="G11" s="21"/>
      <c r="H11" s="21"/>
      <c r="I11" s="21"/>
    </row>
    <row r="12" spans="1:9" ht="15.75" thickBot="1" x14ac:dyDescent="0.3">
      <c r="A12" s="21"/>
      <c r="B12" s="21"/>
      <c r="C12" s="21" t="str">
        <f>t_av_maven[[#Headers],[cobigen-maven]]</f>
        <v>cobigen-maven</v>
      </c>
      <c r="D12" s="24" t="s">
        <v>52</v>
      </c>
      <c r="E12" s="21"/>
      <c r="F12" s="21" t="str">
        <f>IF(D12="","",SUBSTITUTE(SUBSTITUTE(VLOOKUP(C2,t_desc[],2,FALSE),"NAME",'cobigen-maven'!B2),"XXX",C12))</f>
        <v>CobiGen Maven Plug-in  (nachfolgend auch „cobigen-maven“ genannt)</v>
      </c>
      <c r="G12" s="21"/>
      <c r="H12" s="21"/>
      <c r="I12" s="21"/>
    </row>
    <row r="13" spans="1:9" x14ac:dyDescent="0.25">
      <c r="A13" s="21"/>
      <c r="B13" s="21"/>
      <c r="C13" s="21"/>
      <c r="D13" s="21"/>
      <c r="E13" s="21"/>
      <c r="F13" s="21"/>
      <c r="G13" s="21"/>
      <c r="H13" s="21"/>
      <c r="I13" s="21"/>
    </row>
    <row r="14" spans="1:9" ht="24" thickBot="1" x14ac:dyDescent="0.4">
      <c r="A14" s="21"/>
      <c r="B14" s="25" t="s">
        <v>42</v>
      </c>
      <c r="C14" s="21"/>
      <c r="D14" s="21"/>
      <c r="E14" s="21"/>
      <c r="F14" s="21"/>
      <c r="G14" s="21"/>
      <c r="H14" s="21"/>
      <c r="I14" s="21"/>
    </row>
    <row r="15" spans="1:9" ht="15.75" thickBot="1" x14ac:dyDescent="0.3">
      <c r="A15" s="21"/>
      <c r="B15" s="21"/>
      <c r="C15" s="21" t="str">
        <f>'cobigen-core'!B4</f>
        <v>cobigen-core</v>
      </c>
      <c r="D15" s="23" t="s">
        <v>29</v>
      </c>
      <c r="E15" s="21"/>
      <c r="F15" s="21" t="str">
        <f>IF(D15="","",SUBSTITUTE(SUBSTITUTE(VLOOKUP(C2,t_desc[],2,FALSE),"NAME",'cobigen-core'!B2),"XXX",C15))</f>
        <v>CobiGen Core  (nachfolgend auch „cobigen-core“ genannt)</v>
      </c>
      <c r="G15" s="21"/>
      <c r="H15" s="21"/>
      <c r="I15" s="21"/>
    </row>
    <row r="16" spans="1:9" x14ac:dyDescent="0.25">
      <c r="A16" s="21"/>
      <c r="B16" s="21"/>
      <c r="C16" s="21"/>
      <c r="D16" s="21"/>
      <c r="E16" s="22"/>
      <c r="F16" s="21"/>
      <c r="G16" s="21"/>
      <c r="H16" s="21"/>
      <c r="I16" s="21"/>
    </row>
    <row r="17" spans="1:9" ht="24" thickBot="1" x14ac:dyDescent="0.4">
      <c r="A17" s="21"/>
      <c r="B17" s="25" t="s">
        <v>28</v>
      </c>
      <c r="C17" s="21"/>
      <c r="D17" s="21"/>
      <c r="E17" s="21"/>
      <c r="F17" s="21"/>
      <c r="G17" s="21"/>
      <c r="H17" s="21"/>
      <c r="I17" s="21"/>
    </row>
    <row r="18" spans="1:9" ht="15.75" thickBot="1" x14ac:dyDescent="0.3">
      <c r="A18" s="21"/>
      <c r="B18" s="21"/>
      <c r="C18" s="21" t="str">
        <f>t_av_java[[#Headers],[cobigen-javaplugin]]</f>
        <v>cobigen-javaplugin</v>
      </c>
      <c r="D18" s="24" t="s">
        <v>31</v>
      </c>
      <c r="E18" s="21"/>
      <c r="F18" s="21" t="str">
        <f>IF(D18="","",SUBSTITUTE(SUBSTITUTE(VLOOKUP(C2,t_desc[],2,FALSE),"NAME",'cobigen-javaplugin'!B2),"XXX",C18))</f>
        <v>CobiGen Java Plug-in  (nachfolgend auch „cobigen-javaplugin“ genannt)</v>
      </c>
      <c r="G18" s="21"/>
      <c r="H18" s="21"/>
      <c r="I18" s="21"/>
    </row>
    <row r="19" spans="1:9" ht="15.75" thickBot="1" x14ac:dyDescent="0.3">
      <c r="A19" s="21"/>
      <c r="B19" s="21"/>
      <c r="C19" s="21" t="str">
        <f>t_av_property[[#Headers],[cobigen-propertyplugin]]</f>
        <v>cobigen-propertyplugin</v>
      </c>
      <c r="D19" s="24" t="s">
        <v>66</v>
      </c>
      <c r="E19" s="21"/>
      <c r="F19" s="21" t="str">
        <f>IF(D19="","",SUBSTITUTE(SUBSTITUTE(VLOOKUP(C2,t_desc[],2,FALSE),"NAME",'cobigen-propertyplugin'!B2),"XXX",C19))</f>
        <v>CobiGen Property Plug-in  (nachfolgend auch „cobigen-propertyplugin“ genannt)</v>
      </c>
      <c r="G19" s="21"/>
      <c r="H19" s="21"/>
      <c r="I19" s="21"/>
    </row>
    <row r="20" spans="1:9" ht="15.75" thickBot="1" x14ac:dyDescent="0.3">
      <c r="A20" s="21"/>
      <c r="B20" s="21"/>
      <c r="C20" s="21"/>
      <c r="D20" s="24"/>
      <c r="E20" s="21"/>
      <c r="F20" s="21"/>
      <c r="G20" s="21"/>
      <c r="H20" s="21"/>
      <c r="I20" s="21"/>
    </row>
    <row r="21" spans="1:9" ht="15.75" thickBot="1" x14ac:dyDescent="0.3">
      <c r="A21" s="21"/>
      <c r="B21" s="21"/>
      <c r="C21" s="21"/>
      <c r="D21" s="24"/>
      <c r="E21" s="21"/>
      <c r="F21" s="21"/>
      <c r="G21" s="21"/>
      <c r="H21" s="21"/>
      <c r="I21" s="21"/>
    </row>
    <row r="22" spans="1:9" ht="15.75" thickBot="1" x14ac:dyDescent="0.3">
      <c r="A22" s="21"/>
      <c r="B22" s="21"/>
      <c r="C22" s="21"/>
      <c r="D22" s="24"/>
      <c r="E22" s="21"/>
      <c r="F22" s="21"/>
      <c r="G22" s="21"/>
      <c r="H22" s="21"/>
      <c r="I22" s="21"/>
    </row>
    <row r="23" spans="1:9" ht="15.75" thickBot="1" x14ac:dyDescent="0.3">
      <c r="A23" s="21"/>
      <c r="B23" s="21"/>
      <c r="C23" s="21"/>
      <c r="D23" s="24"/>
      <c r="E23" s="21"/>
      <c r="F23" s="21"/>
      <c r="G23" s="21"/>
      <c r="H23" s="21"/>
      <c r="I23" s="21"/>
    </row>
    <row r="24" spans="1:9" x14ac:dyDescent="0.25">
      <c r="A24" s="21"/>
      <c r="B24" s="21"/>
      <c r="C24" s="21"/>
      <c r="D24" s="21"/>
      <c r="E24" s="21"/>
      <c r="F24" s="21"/>
      <c r="G24" s="21"/>
      <c r="H24" s="21"/>
      <c r="I24" s="21"/>
    </row>
    <row r="25" spans="1:9" x14ac:dyDescent="0.2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25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25">
      <c r="A27" s="21"/>
      <c r="B27" s="21"/>
      <c r="C27" s="21"/>
      <c r="D27" s="21"/>
      <c r="E27" s="21"/>
      <c r="F27" s="21"/>
      <c r="G27" s="21"/>
      <c r="H27" s="21"/>
      <c r="I27" s="21"/>
    </row>
    <row r="28" spans="1:9" x14ac:dyDescent="0.2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2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2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2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2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25">
      <c r="A33" s="21"/>
      <c r="B33" s="21"/>
      <c r="C33" s="21"/>
      <c r="D33" s="21"/>
      <c r="E33" s="21"/>
      <c r="F33" s="21"/>
      <c r="G33" s="21"/>
      <c r="H33" s="21"/>
      <c r="I33" s="21"/>
    </row>
    <row r="34" spans="1:9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x14ac:dyDescent="0.25">
      <c r="A35" s="21"/>
      <c r="B35" s="21"/>
      <c r="C35" s="21"/>
      <c r="D35" s="21"/>
      <c r="E35" s="21"/>
      <c r="F35" s="21"/>
      <c r="G35" s="21"/>
      <c r="H35" s="21"/>
      <c r="I35" s="21"/>
    </row>
  </sheetData>
  <dataConsolidate/>
  <dataValidations count="6">
    <dataValidation type="list" allowBlank="1" showInputMessage="1" showErrorMessage="1" sqref="D15">
      <formula1>av_core</formula1>
    </dataValidation>
    <dataValidation type="list" allowBlank="1" showInputMessage="1" showErrorMessage="1" sqref="C2">
      <formula1>languages</formula1>
    </dataValidation>
    <dataValidation type="list" allowBlank="1" showInputMessage="1" showErrorMessage="1" sqref="D11">
      <formula1>av_eclipse</formula1>
    </dataValidation>
    <dataValidation type="list" allowBlank="1" showInputMessage="1" showErrorMessage="1" sqref="D12">
      <formula1>av_maven</formula1>
    </dataValidation>
    <dataValidation type="list" allowBlank="1" showInputMessage="1" showErrorMessage="1" sqref="D18">
      <formula1>av_java</formula1>
    </dataValidation>
    <dataValidation type="list" showInputMessage="1" showErrorMessage="1" sqref="D19">
      <formula1>av_property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"/>
  <sheetViews>
    <sheetView topLeftCell="A16" workbookViewId="0">
      <selection activeCell="D7" sqref="D7"/>
    </sheetView>
  </sheetViews>
  <sheetFormatPr defaultRowHeight="15" x14ac:dyDescent="0.25"/>
  <cols>
    <col min="1" max="1" width="9.140625" style="1"/>
    <col min="2" max="2" width="19.57031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27.85546875" style="1" customWidth="1"/>
    <col min="12" max="12" width="10.140625" style="1" customWidth="1"/>
    <col min="13" max="13" width="19.85546875" style="1" bestFit="1" customWidth="1"/>
    <col min="14" max="16384" width="9.140625" style="1"/>
  </cols>
  <sheetData>
    <row r="2" spans="2:18" ht="20.25" thickBot="1" x14ac:dyDescent="0.3">
      <c r="B2" s="32" t="s">
        <v>36</v>
      </c>
      <c r="C2" s="16"/>
      <c r="D2" s="16"/>
      <c r="E2" s="16"/>
      <c r="F2" s="16"/>
      <c r="G2" s="16"/>
    </row>
    <row r="3" spans="2:18" ht="15.75" thickTop="1" x14ac:dyDescent="0.25"/>
    <row r="4" spans="2:18" x14ac:dyDescent="0.25">
      <c r="B4" s="12" t="s">
        <v>0</v>
      </c>
    </row>
    <row r="6" spans="2:18" x14ac:dyDescent="0.25">
      <c r="B6" s="13" t="str">
        <f>D7</f>
        <v>v4.0.0</v>
      </c>
      <c r="N6" s="17"/>
      <c r="O6" s="17"/>
      <c r="P6" s="17"/>
    </row>
    <row r="7" spans="2:18" x14ac:dyDescent="0.25">
      <c r="B7" s="14" t="str">
        <f>D19</f>
        <v>v4.1.0</v>
      </c>
      <c r="D7" s="15" t="s">
        <v>29</v>
      </c>
      <c r="F7" s="2"/>
      <c r="J7" s="15"/>
      <c r="L7" s="2"/>
    </row>
    <row r="8" spans="2:18" x14ac:dyDescent="0.25">
      <c r="E8" s="2" t="s">
        <v>4</v>
      </c>
      <c r="F8" s="1" t="s">
        <v>3</v>
      </c>
      <c r="G8" s="1" t="s">
        <v>5</v>
      </c>
      <c r="J8" s="15"/>
      <c r="K8" s="2"/>
    </row>
    <row r="9" spans="2:18" x14ac:dyDescent="0.25">
      <c r="E9" s="2" t="s">
        <v>6</v>
      </c>
      <c r="F9" s="1" t="s">
        <v>18</v>
      </c>
      <c r="G9" s="1" t="s">
        <v>7</v>
      </c>
      <c r="J9" s="28"/>
      <c r="K9" s="29"/>
      <c r="L9" s="29"/>
      <c r="M9" s="29"/>
    </row>
    <row r="10" spans="2:18" x14ac:dyDescent="0.25">
      <c r="E10" s="2" t="s">
        <v>8</v>
      </c>
      <c r="F10" s="1" t="s">
        <v>9</v>
      </c>
      <c r="G10" s="1" t="s">
        <v>10</v>
      </c>
      <c r="J10" s="15"/>
      <c r="K10" s="29"/>
    </row>
    <row r="11" spans="2:18" x14ac:dyDescent="0.25">
      <c r="E11" s="2" t="s">
        <v>25</v>
      </c>
      <c r="F11" s="1" t="s">
        <v>26</v>
      </c>
      <c r="G11" s="1" t="s">
        <v>27</v>
      </c>
      <c r="J11" s="15"/>
      <c r="K11" s="29"/>
    </row>
    <row r="12" spans="2:18" x14ac:dyDescent="0.25">
      <c r="E12" s="30" t="s">
        <v>11</v>
      </c>
      <c r="F12" s="1" t="s">
        <v>19</v>
      </c>
      <c r="G12" s="1" t="s">
        <v>12</v>
      </c>
      <c r="J12" s="15"/>
      <c r="K12" s="29"/>
    </row>
    <row r="13" spans="2:18" x14ac:dyDescent="0.25">
      <c r="E13" s="2" t="s">
        <v>13</v>
      </c>
      <c r="F13" s="1" t="s">
        <v>20</v>
      </c>
      <c r="G13" s="1" t="s">
        <v>10</v>
      </c>
      <c r="J13" s="15"/>
      <c r="K13" s="29"/>
    </row>
    <row r="14" spans="2:18" x14ac:dyDescent="0.25">
      <c r="E14" s="2" t="s">
        <v>14</v>
      </c>
      <c r="F14" s="1" t="s">
        <v>21</v>
      </c>
      <c r="G14" s="1" t="s">
        <v>10</v>
      </c>
      <c r="J14" s="15"/>
      <c r="K14" s="29"/>
    </row>
    <row r="15" spans="2:18" x14ac:dyDescent="0.25">
      <c r="E15" s="2" t="s">
        <v>15</v>
      </c>
      <c r="F15" s="1" t="s">
        <v>22</v>
      </c>
      <c r="G15" s="1" t="s">
        <v>10</v>
      </c>
      <c r="J15" s="15"/>
      <c r="K15" s="29"/>
      <c r="N15" s="12"/>
      <c r="O15" s="12"/>
      <c r="P15" s="12"/>
      <c r="Q15" s="12"/>
      <c r="R15" s="12"/>
    </row>
    <row r="16" spans="2:18" x14ac:dyDescent="0.25">
      <c r="E16" s="2" t="s">
        <v>16</v>
      </c>
      <c r="F16" s="1" t="s">
        <v>23</v>
      </c>
      <c r="G16" s="1" t="s">
        <v>10</v>
      </c>
      <c r="J16" s="15"/>
      <c r="K16" s="29"/>
      <c r="N16" s="12"/>
      <c r="O16" s="12"/>
      <c r="P16" s="12"/>
      <c r="Q16" s="12"/>
      <c r="R16" s="12"/>
    </row>
    <row r="17" spans="4:18" ht="30" x14ac:dyDescent="0.25">
      <c r="E17" s="2" t="s">
        <v>17</v>
      </c>
      <c r="F17" s="2" t="s">
        <v>24</v>
      </c>
      <c r="G17" s="1" t="s">
        <v>10</v>
      </c>
      <c r="K17" s="3"/>
      <c r="N17" s="12"/>
      <c r="O17" s="12"/>
      <c r="P17" s="12"/>
      <c r="Q17" s="12"/>
      <c r="R17" s="12"/>
    </row>
    <row r="18" spans="4:18" x14ac:dyDescent="0.25">
      <c r="E18" s="2"/>
      <c r="F18" s="2"/>
      <c r="K18" s="3"/>
      <c r="N18" s="12"/>
      <c r="O18" s="12"/>
      <c r="P18" s="12"/>
      <c r="Q18" s="12"/>
      <c r="R18" s="12"/>
    </row>
    <row r="19" spans="4:18" x14ac:dyDescent="0.25">
      <c r="D19" s="15" t="s">
        <v>30</v>
      </c>
      <c r="E19" s="2"/>
      <c r="F19" s="2"/>
      <c r="J19" s="12"/>
      <c r="K19" s="12"/>
      <c r="L19" s="12"/>
      <c r="M19" s="12"/>
      <c r="N19" s="12"/>
      <c r="O19" s="12"/>
      <c r="P19" s="12"/>
      <c r="Q19" s="12"/>
      <c r="R19" s="12"/>
    </row>
    <row r="20" spans="4:18" x14ac:dyDescent="0.25">
      <c r="E20" s="10" t="s">
        <v>4</v>
      </c>
      <c r="F20" s="11" t="s">
        <v>3</v>
      </c>
      <c r="G20" s="11" t="s">
        <v>5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4:18" x14ac:dyDescent="0.25">
      <c r="E21" s="4" t="s">
        <v>6</v>
      </c>
      <c r="F21" s="4" t="s">
        <v>18</v>
      </c>
      <c r="G21" s="5" t="s">
        <v>7</v>
      </c>
      <c r="J21" s="12"/>
      <c r="K21" s="12"/>
      <c r="L21" s="12"/>
      <c r="M21" s="12"/>
      <c r="N21" s="12"/>
      <c r="O21" s="12"/>
      <c r="P21" s="12"/>
      <c r="Q21" s="12"/>
      <c r="R21" s="12"/>
    </row>
    <row r="22" spans="4:18" x14ac:dyDescent="0.25">
      <c r="E22" s="6" t="s">
        <v>8</v>
      </c>
      <c r="F22" s="6" t="s">
        <v>9</v>
      </c>
      <c r="G22" s="7" t="s">
        <v>10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4:18" x14ac:dyDescent="0.25">
      <c r="E23" s="4" t="s">
        <v>11</v>
      </c>
      <c r="F23" s="4" t="s">
        <v>19</v>
      </c>
      <c r="G23" s="5" t="s">
        <v>12</v>
      </c>
      <c r="J23" s="12"/>
      <c r="K23" s="12"/>
      <c r="L23" s="12"/>
      <c r="M23" s="12"/>
      <c r="N23" s="12"/>
      <c r="O23" s="12"/>
      <c r="P23" s="12"/>
      <c r="Q23" s="12"/>
      <c r="R23" s="12"/>
    </row>
    <row r="24" spans="4:18" x14ac:dyDescent="0.25">
      <c r="E24" s="6" t="s">
        <v>13</v>
      </c>
      <c r="F24" s="6" t="s">
        <v>20</v>
      </c>
      <c r="G24" s="7" t="s">
        <v>10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4:18" x14ac:dyDescent="0.25">
      <c r="E25" s="4" t="s">
        <v>14</v>
      </c>
      <c r="F25" s="4" t="s">
        <v>21</v>
      </c>
      <c r="G25" s="5" t="s">
        <v>10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4:18" x14ac:dyDescent="0.25">
      <c r="E26" s="6" t="s">
        <v>15</v>
      </c>
      <c r="F26" s="6" t="s">
        <v>22</v>
      </c>
      <c r="G26" s="7" t="s">
        <v>10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4:18" x14ac:dyDescent="0.25">
      <c r="E27" s="4" t="s">
        <v>16</v>
      </c>
      <c r="F27" s="4" t="s">
        <v>23</v>
      </c>
      <c r="G27" s="5" t="s">
        <v>10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4:18" ht="30" x14ac:dyDescent="0.25">
      <c r="E28" s="6" t="s">
        <v>17</v>
      </c>
      <c r="F28" s="6" t="s">
        <v>24</v>
      </c>
      <c r="G28" s="7" t="s">
        <v>10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4:18" x14ac:dyDescent="0.25">
      <c r="J29" s="12"/>
      <c r="K29" s="12"/>
      <c r="L29" s="12"/>
      <c r="M29" s="12"/>
      <c r="N29" s="12"/>
      <c r="O29" s="12"/>
      <c r="P29" s="12"/>
      <c r="Q29" s="12"/>
      <c r="R29" s="12"/>
    </row>
    <row r="30" spans="4:18" x14ac:dyDescent="0.25">
      <c r="J30" s="12"/>
      <c r="K30" s="12"/>
      <c r="L30" s="12"/>
      <c r="M30" s="12"/>
      <c r="N30" s="12"/>
      <c r="O30" s="12"/>
      <c r="P30" s="12"/>
      <c r="Q30" s="12"/>
      <c r="R30" s="12"/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opLeftCell="A4" workbookViewId="0">
      <selection activeCell="B7" sqref="B7"/>
    </sheetView>
  </sheetViews>
  <sheetFormatPr defaultRowHeight="15" x14ac:dyDescent="0.25"/>
  <cols>
    <col min="1" max="1" width="9.140625" style="1"/>
    <col min="2" max="2" width="19.57031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32" t="s">
        <v>40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2" t="s">
        <v>1</v>
      </c>
    </row>
    <row r="6" spans="2:16" x14ac:dyDescent="0.25">
      <c r="B6" s="13" t="str">
        <f>D7</f>
        <v>v2.1.0</v>
      </c>
      <c r="L6" s="17"/>
      <c r="M6" s="17"/>
      <c r="N6" s="17"/>
      <c r="O6" s="17"/>
      <c r="P6" s="17"/>
    </row>
    <row r="7" spans="2:16" x14ac:dyDescent="0.25">
      <c r="B7" s="14" t="str">
        <f>D16</f>
        <v>v3.0.0</v>
      </c>
      <c r="D7" s="15" t="s">
        <v>52</v>
      </c>
      <c r="F7" s="2"/>
    </row>
    <row r="8" spans="2:16" x14ac:dyDescent="0.25">
      <c r="E8" s="2" t="s">
        <v>4</v>
      </c>
      <c r="F8" s="1" t="s">
        <v>3</v>
      </c>
      <c r="G8" s="1" t="s">
        <v>5</v>
      </c>
    </row>
    <row r="9" spans="2:16" x14ac:dyDescent="0.25">
      <c r="E9" s="2" t="s">
        <v>6</v>
      </c>
      <c r="F9" s="1" t="s">
        <v>18</v>
      </c>
      <c r="G9" s="1" t="s">
        <v>7</v>
      </c>
    </row>
    <row r="10" spans="2:16" x14ac:dyDescent="0.25">
      <c r="E10" s="2" t="s">
        <v>53</v>
      </c>
      <c r="F10" s="1" t="s">
        <v>57</v>
      </c>
      <c r="G10" s="1" t="s">
        <v>54</v>
      </c>
    </row>
    <row r="11" spans="2:16" x14ac:dyDescent="0.25">
      <c r="E11" s="2" t="s">
        <v>55</v>
      </c>
      <c r="F11" s="1" t="s">
        <v>58</v>
      </c>
      <c r="G11" s="1" t="s">
        <v>56</v>
      </c>
    </row>
    <row r="12" spans="2:16" x14ac:dyDescent="0.25">
      <c r="E12" s="2"/>
      <c r="F12" s="2"/>
    </row>
    <row r="13" spans="2:16" x14ac:dyDescent="0.25">
      <c r="E13" s="31" t="str">
        <f>"DE:Das " &amp; B2 &amp; " (" &amp; t_av_eclipse[[#Headers],[cobigen-eclipse]] &amp; ") wird gemeinsam mit " &amp; t_av_core[[#Headers],[cobigen-core]] &amp; " und allen unter 1.2.1 gelisteten Plug-ins ausgeliefert. Die Auslieferung enthält somit auch alle in diesem Kapitel gelisteten OSS-Komponenten von " &amp; t_av_core[[#Headers],[cobigen-core]] &amp; " und allen Plug-ins."</f>
        <v>DE:Das CobiGen Eclipse Plug-in (cobigen-eclipse) wird gemeinsam mit cobigen-core und allen unter 1.2.1 gelisteten Plug-ins ausgeliefert. Die Auslieferung enthält somit auch alle in diesem Kapitel gelisteten OSS-Komponenten von cobigen-core und allen Plug-ins.</v>
      </c>
      <c r="F13" s="2"/>
    </row>
    <row r="14" spans="2:16" x14ac:dyDescent="0.25">
      <c r="E14" s="31" t="str">
        <f>"EN:The " &amp; B2 &amp; " (" &amp; t_av_eclipse[[#Headers],[cobigen-eclipse]] &amp; ") will be shipped with an integrated version of " &amp; t_av_core[[#Headers],[cobigen-core]] &amp; " and with all plug-ins integrated listed under section 1.2.1. The delivered artifacts thus also contain the OSS components of " &amp; t_av_core[[#Headers],[cobigen-core]] &amp; " and the OSS components of all listed plug-ins."</f>
        <v>EN:The CobiGen Eclipse Plug-in (cobigen-eclipse) will be shipped with an integrated version of cobigen-core and with all plug-ins integrated listed under section 1.2.1. The delivered artifacts thus also contain the OSS components of cobigen-core and the OSS components of all listed plug-ins.</v>
      </c>
      <c r="F14" s="2"/>
    </row>
    <row r="15" spans="2:16" x14ac:dyDescent="0.25">
      <c r="E15" s="31" t="s">
        <v>67</v>
      </c>
      <c r="F15" s="2"/>
    </row>
    <row r="16" spans="2:16" x14ac:dyDescent="0.25">
      <c r="D16" s="15" t="s">
        <v>59</v>
      </c>
      <c r="E16" s="2"/>
      <c r="F16" s="2"/>
    </row>
    <row r="17" spans="5:7" x14ac:dyDescent="0.25">
      <c r="E17" s="10" t="s">
        <v>4</v>
      </c>
      <c r="F17" s="11" t="s">
        <v>3</v>
      </c>
      <c r="G17" s="11" t="s">
        <v>5</v>
      </c>
    </row>
    <row r="18" spans="5:7" x14ac:dyDescent="0.25">
      <c r="E18" s="4" t="s">
        <v>6</v>
      </c>
      <c r="F18" s="4" t="s">
        <v>18</v>
      </c>
      <c r="G18" s="5" t="s">
        <v>7</v>
      </c>
    </row>
    <row r="19" spans="5:7" x14ac:dyDescent="0.25">
      <c r="E19" s="6" t="s">
        <v>8</v>
      </c>
      <c r="F19" s="6" t="s">
        <v>9</v>
      </c>
      <c r="G19" s="7" t="s">
        <v>10</v>
      </c>
    </row>
    <row r="20" spans="5:7" x14ac:dyDescent="0.25">
      <c r="E20" s="4" t="s">
        <v>25</v>
      </c>
      <c r="F20" s="4" t="s">
        <v>26</v>
      </c>
      <c r="G20" s="5" t="s">
        <v>27</v>
      </c>
    </row>
    <row r="21" spans="5:7" x14ac:dyDescent="0.25">
      <c r="E21" s="6" t="s">
        <v>11</v>
      </c>
      <c r="F21" s="6" t="s">
        <v>19</v>
      </c>
      <c r="G21" s="7" t="s">
        <v>12</v>
      </c>
    </row>
    <row r="22" spans="5:7" x14ac:dyDescent="0.25">
      <c r="E22" s="4" t="s">
        <v>13</v>
      </c>
      <c r="F22" s="4" t="s">
        <v>20</v>
      </c>
      <c r="G22" s="5" t="s">
        <v>10</v>
      </c>
    </row>
    <row r="23" spans="5:7" x14ac:dyDescent="0.25">
      <c r="E23" s="6" t="s">
        <v>14</v>
      </c>
      <c r="F23" s="6" t="s">
        <v>21</v>
      </c>
      <c r="G23" s="7" t="s">
        <v>10</v>
      </c>
    </row>
    <row r="24" spans="5:7" x14ac:dyDescent="0.25">
      <c r="E24" s="4" t="s">
        <v>15</v>
      </c>
      <c r="F24" s="4" t="s">
        <v>22</v>
      </c>
      <c r="G24" s="5" t="s">
        <v>10</v>
      </c>
    </row>
    <row r="25" spans="5:7" x14ac:dyDescent="0.25">
      <c r="E25" s="6" t="s">
        <v>16</v>
      </c>
      <c r="F25" s="6" t="s">
        <v>23</v>
      </c>
      <c r="G25" s="7" t="s">
        <v>10</v>
      </c>
    </row>
    <row r="26" spans="5:7" ht="30" x14ac:dyDescent="0.25">
      <c r="E26" s="8" t="s">
        <v>17</v>
      </c>
      <c r="F26" s="8" t="s">
        <v>24</v>
      </c>
      <c r="G26" s="9" t="s">
        <v>10</v>
      </c>
    </row>
    <row r="28" spans="5:7" x14ac:dyDescent="0.25">
      <c r="E28" s="12" t="str">
        <f>"DE:Das " &amp; B2 &amp; " (" &amp; t_av_eclipse[[#Headers],[cobigen-eclipse]] &amp; ") wird gemeinsam mit " &amp; t_av_core[[#Headers],[cobigen-core]] &amp; ". Die Auslieferung enthält somit auch alle in diesem Kapitel gelisteten OSS-Komponenten von " &amp; t_av_core[[#Headers],[cobigen-core]] &amp; "."</f>
        <v>DE:Das CobiGen Eclipse Plug-in (cobigen-eclipse) wird gemeinsam mit cobigen-core. Die Auslieferung enthält somit auch alle in diesem Kapitel gelisteten OSS-Komponenten von cobigen-core.</v>
      </c>
    </row>
    <row r="29" spans="5:7" x14ac:dyDescent="0.25">
      <c r="E29" s="31" t="str">
        <f>"EN:The " &amp; B2 &amp; " (" &amp; t_av_eclipse[[#Headers],[cobigen-eclipse]] &amp; ") will be shipped with an integrated version of " &amp; t_av_core[[#Headers],[cobigen-core]] &amp; ". The delivered artifacts thus also contain the OSS components of " &amp; t_av_core[[#Headers],[cobigen-core]] &amp; "."</f>
        <v>EN:The CobiGen Eclipse Plug-in (cobigen-eclipse) will be shipped with an integrated version of cobigen-core. The delivered artifacts thus also contain the OSS components of cobigen-core.</v>
      </c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opLeftCell="A10" workbookViewId="0">
      <selection activeCell="C10" sqref="C10"/>
    </sheetView>
  </sheetViews>
  <sheetFormatPr defaultRowHeight="15" x14ac:dyDescent="0.25"/>
  <cols>
    <col min="1" max="1" width="9.140625" style="1"/>
    <col min="2" max="2" width="19.57031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32" t="s">
        <v>41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2" t="s">
        <v>2</v>
      </c>
    </row>
    <row r="6" spans="2:16" x14ac:dyDescent="0.25">
      <c r="B6" s="13" t="str">
        <f>D7</f>
        <v>v2.1.0</v>
      </c>
      <c r="L6" s="17"/>
      <c r="M6" s="17"/>
      <c r="N6" s="17"/>
      <c r="O6" s="17"/>
      <c r="P6" s="17"/>
    </row>
    <row r="7" spans="2:16" x14ac:dyDescent="0.25">
      <c r="B7" s="14" t="str">
        <f>D19</f>
        <v>v3.0.0</v>
      </c>
      <c r="D7" s="15" t="s">
        <v>52</v>
      </c>
      <c r="F7" s="2"/>
    </row>
    <row r="8" spans="2:16" x14ac:dyDescent="0.25">
      <c r="E8" s="2" t="s">
        <v>4</v>
      </c>
      <c r="F8" s="1" t="s">
        <v>3</v>
      </c>
      <c r="G8" s="1" t="s">
        <v>5</v>
      </c>
    </row>
    <row r="9" spans="2:16" x14ac:dyDescent="0.25">
      <c r="E9" s="2" t="s">
        <v>6</v>
      </c>
      <c r="F9" s="1" t="s">
        <v>18</v>
      </c>
      <c r="G9" s="1" t="s">
        <v>7</v>
      </c>
    </row>
    <row r="10" spans="2:16" x14ac:dyDescent="0.25">
      <c r="E10" s="2" t="s">
        <v>53</v>
      </c>
      <c r="F10" s="1" t="s">
        <v>57</v>
      </c>
      <c r="G10" s="1" t="s">
        <v>54</v>
      </c>
    </row>
    <row r="11" spans="2:16" x14ac:dyDescent="0.25">
      <c r="E11" s="2" t="s">
        <v>60</v>
      </c>
      <c r="F11" s="1" t="s">
        <v>61</v>
      </c>
      <c r="G11" s="1" t="s">
        <v>10</v>
      </c>
    </row>
    <row r="12" spans="2:16" x14ac:dyDescent="0.25">
      <c r="E12" s="2" t="s">
        <v>62</v>
      </c>
      <c r="F12" s="1" t="s">
        <v>61</v>
      </c>
      <c r="G12" s="1" t="s">
        <v>10</v>
      </c>
    </row>
    <row r="13" spans="2:16" x14ac:dyDescent="0.25">
      <c r="E13" s="2" t="s">
        <v>63</v>
      </c>
      <c r="F13" s="1" t="s">
        <v>61</v>
      </c>
      <c r="G13" s="1" t="s">
        <v>10</v>
      </c>
    </row>
    <row r="14" spans="2:16" x14ac:dyDescent="0.25">
      <c r="E14" s="2" t="s">
        <v>64</v>
      </c>
      <c r="F14" s="1" t="s">
        <v>21</v>
      </c>
      <c r="G14" s="1" t="s">
        <v>10</v>
      </c>
      <c r="K14" s="3"/>
    </row>
    <row r="15" spans="2:16" x14ac:dyDescent="0.25">
      <c r="E15" s="2"/>
      <c r="F15" s="2"/>
      <c r="K15" s="3"/>
    </row>
    <row r="16" spans="2:16" x14ac:dyDescent="0.25">
      <c r="E16" s="31" t="str">
        <f>"DE:Das " &amp; B2 &amp; " (" &amp; t_av_maven[[#Headers],[cobigen-maven]] &amp; ") wird gemeinsam mit " &amp; t_av_core[[#Headers],[cobigen-core]] &amp; " und allen unter 1.2.1 gelisteten Plug-ins ausgeliefert. Die Auslieferung enthält somit auch alle in diesem Kapitel gelisteten OSS-Komponenten von " &amp; t_av_core[[#Headers],[cobigen-core]] &amp; " und allen Plug-ins."</f>
        <v>DE:Das CobiGen Maven Plug-in (cobigen-maven) wird gemeinsam mit cobigen-core und allen unter 1.2.1 gelisteten Plug-ins ausgeliefert. Die Auslieferung enthält somit auch alle in diesem Kapitel gelisteten OSS-Komponenten von cobigen-core und allen Plug-ins.</v>
      </c>
      <c r="F16" s="2"/>
    </row>
    <row r="17" spans="4:7" x14ac:dyDescent="0.25">
      <c r="E17" s="31" t="str">
        <f>"EN:The " &amp; B2 &amp; " (" &amp; t_av_maven[[#Headers],[cobigen-maven]] &amp; ") will be shipped with an integrated version of " &amp; t_av_core[[#Headers],[cobigen-core]] &amp; " and with all plug-ins integrated listed under section 1.2.1. The delivered artifacts thus also contain the OSS components of " &amp; t_av_core[[#Headers],[cobigen-core]] &amp; " and the OSS components of all listed plug-ins."</f>
        <v>EN:The CobiGen Maven Plug-in (cobigen-maven) will be shipped with an integrated version of cobigen-core and with all plug-ins integrated listed under section 1.2.1. The delivered artifacts thus also contain the OSS components of cobigen-core and the OSS components of all listed plug-ins.</v>
      </c>
      <c r="F17" s="2"/>
    </row>
    <row r="18" spans="4:7" x14ac:dyDescent="0.25">
      <c r="E18" s="2"/>
      <c r="F18" s="2"/>
    </row>
    <row r="19" spans="4:7" x14ac:dyDescent="0.25">
      <c r="D19" s="15" t="s">
        <v>59</v>
      </c>
      <c r="E19" s="2"/>
      <c r="F19" s="2"/>
    </row>
    <row r="20" spans="4:7" x14ac:dyDescent="0.25">
      <c r="E20" s="10" t="s">
        <v>4</v>
      </c>
      <c r="F20" s="11" t="s">
        <v>3</v>
      </c>
      <c r="G20" s="11" t="s">
        <v>5</v>
      </c>
    </row>
    <row r="21" spans="4:7" x14ac:dyDescent="0.25">
      <c r="E21" s="4" t="s">
        <v>6</v>
      </c>
      <c r="F21" s="4" t="s">
        <v>18</v>
      </c>
      <c r="G21" s="5" t="s">
        <v>7</v>
      </c>
    </row>
    <row r="22" spans="4:7" x14ac:dyDescent="0.25">
      <c r="E22" s="6" t="s">
        <v>53</v>
      </c>
      <c r="F22" s="6" t="s">
        <v>57</v>
      </c>
      <c r="G22" s="7" t="s">
        <v>54</v>
      </c>
    </row>
    <row r="23" spans="4:7" x14ac:dyDescent="0.25">
      <c r="E23" s="4" t="s">
        <v>60</v>
      </c>
      <c r="F23" s="4" t="s">
        <v>61</v>
      </c>
      <c r="G23" s="5" t="s">
        <v>10</v>
      </c>
    </row>
    <row r="24" spans="4:7" x14ac:dyDescent="0.25">
      <c r="E24" s="6" t="s">
        <v>62</v>
      </c>
      <c r="F24" s="6" t="s">
        <v>61</v>
      </c>
      <c r="G24" s="7" t="s">
        <v>10</v>
      </c>
    </row>
    <row r="25" spans="4:7" x14ac:dyDescent="0.25">
      <c r="E25" s="4" t="s">
        <v>63</v>
      </c>
      <c r="F25" s="4" t="s">
        <v>61</v>
      </c>
      <c r="G25" s="5" t="s">
        <v>10</v>
      </c>
    </row>
    <row r="26" spans="4:7" x14ac:dyDescent="0.25">
      <c r="E26" s="6" t="s">
        <v>64</v>
      </c>
      <c r="F26" s="6" t="s">
        <v>21</v>
      </c>
      <c r="G26" s="7" t="s">
        <v>10</v>
      </c>
    </row>
    <row r="28" spans="4:7" x14ac:dyDescent="0.25">
      <c r="E28" s="12" t="str">
        <f>"DE:Das " &amp; B2 &amp; " (" &amp; t_av_maven[[#Headers],[cobigen-maven]] &amp; ") wird gemeinsam mit " &amp; t_av_core[[#Headers],[cobigen-core]] &amp; ". Die Auslieferung enthält somit auch alle in diesem Kapitel gelisteten OSS-Komponenten von " &amp; t_av_core[[#Headers],[cobigen-core]] &amp; "."</f>
        <v>DE:Das CobiGen Maven Plug-in (cobigen-maven) wird gemeinsam mit cobigen-core. Die Auslieferung enthält somit auch alle in diesem Kapitel gelisteten OSS-Komponenten von cobigen-core.</v>
      </c>
    </row>
    <row r="29" spans="4:7" x14ac:dyDescent="0.25">
      <c r="E29" s="31" t="str">
        <f>"EN:The " &amp; B2 &amp; " (" &amp; t_av_maven[[#Headers],[cobigen-maven]] &amp; ") will be shipped with an integrated version of " &amp; t_av_core[[#Headers],[cobigen-core]] &amp; ". The delivered artifacts thus also contain the OSS components of " &amp; t_av_core[[#Headers],[cobigen-core]] &amp; "."</f>
        <v>EN:The CobiGen Maven Plug-in (cobigen-maven) will be shipped with an integrated version of cobigen-core. The delivered artifacts thus also contain the OSS components of cobigen-core.</v>
      </c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opLeftCell="A7" workbookViewId="0">
      <selection activeCell="I23" sqref="I23"/>
    </sheetView>
  </sheetViews>
  <sheetFormatPr defaultRowHeight="15" x14ac:dyDescent="0.25"/>
  <cols>
    <col min="1" max="1" width="9.140625" style="1"/>
    <col min="2" max="2" width="19.57031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32" t="s">
        <v>44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2" t="s">
        <v>48</v>
      </c>
    </row>
    <row r="5" spans="2:16" x14ac:dyDescent="0.25">
      <c r="B5" s="33"/>
    </row>
    <row r="6" spans="2:16" x14ac:dyDescent="0.25">
      <c r="B6" s="13" t="str">
        <f>D7</f>
        <v>v1.5.0</v>
      </c>
      <c r="L6" s="17"/>
      <c r="M6" s="17"/>
      <c r="N6" s="17"/>
      <c r="O6" s="17"/>
      <c r="P6" s="17"/>
    </row>
    <row r="7" spans="2:16" x14ac:dyDescent="0.25">
      <c r="B7" s="34" t="str">
        <f>D16</f>
        <v>v1.6.0</v>
      </c>
      <c r="D7" s="15" t="s">
        <v>31</v>
      </c>
      <c r="F7" s="2"/>
    </row>
    <row r="8" spans="2:16" x14ac:dyDescent="0.25">
      <c r="B8" s="35"/>
      <c r="E8" s="2" t="s">
        <v>4</v>
      </c>
      <c r="F8" s="1" t="s">
        <v>3</v>
      </c>
      <c r="G8" s="1" t="s">
        <v>5</v>
      </c>
    </row>
    <row r="9" spans="2:16" x14ac:dyDescent="0.25">
      <c r="B9" s="35"/>
      <c r="E9" s="2" t="s">
        <v>6</v>
      </c>
      <c r="F9" s="1" t="s">
        <v>18</v>
      </c>
      <c r="G9" s="1" t="s">
        <v>7</v>
      </c>
    </row>
    <row r="10" spans="2:16" x14ac:dyDescent="0.25">
      <c r="B10" s="35"/>
      <c r="E10" s="2" t="s">
        <v>45</v>
      </c>
      <c r="F10" s="1" t="s">
        <v>46</v>
      </c>
      <c r="G10" s="1" t="s">
        <v>10</v>
      </c>
    </row>
    <row r="11" spans="2:16" ht="30" x14ac:dyDescent="0.25">
      <c r="B11" s="35"/>
      <c r="E11" s="2" t="s">
        <v>47</v>
      </c>
      <c r="F11" s="1" t="s">
        <v>24</v>
      </c>
      <c r="G11" s="1" t="s">
        <v>10</v>
      </c>
    </row>
    <row r="12" spans="2:16" x14ac:dyDescent="0.25">
      <c r="B12" s="35"/>
      <c r="E12" s="2"/>
      <c r="F12" s="2"/>
    </row>
    <row r="13" spans="2:16" x14ac:dyDescent="0.25">
      <c r="B13" s="35"/>
      <c r="E13" s="31" t="str">
        <f>"DE:Das " &amp; B2 &amp; " (" &amp; B4 &amp; ")  wird gemeinsam mit " &amp; t_av_core[[#Headers],[cobigen-core]] &amp; " ausgeliefert. Die Auslieferung enthält somit auch alle OSS-Komponenten von " &amp; t_av_core[[#Headers],[cobigen-core]] &amp; "."</f>
        <v>DE:Das CobiGen Java Plug-in (cobigen-javaplugin)  wird gemeinsam mit cobigen-core ausgeliefert. Die Auslieferung enthält somit auch alle OSS-Komponenten von cobigen-core.</v>
      </c>
      <c r="F13" s="2"/>
    </row>
    <row r="14" spans="2:16" x14ac:dyDescent="0.25">
      <c r="B14" s="35"/>
      <c r="E14" s="31" t="str">
        <f>"EN:The " &amp; B2 &amp; " (" &amp; B4 &amp; ") will only be shipped together with " &amp; t_av_core[[#Headers],[cobigen-core]] &amp; ". The delivered artifacts thus also contain the OSS components of " &amp; t_av_core[[#Headers],[cobigen-core]] &amp; "."</f>
        <v>EN:The CobiGen Java Plug-in (cobigen-javaplugin) will only be shipped together with cobigen-core. The delivered artifacts thus also contain the OSS components of cobigen-core.</v>
      </c>
      <c r="F14" s="2"/>
    </row>
    <row r="15" spans="2:16" x14ac:dyDescent="0.25">
      <c r="B15" s="35"/>
      <c r="E15" s="2"/>
      <c r="F15" s="2"/>
    </row>
    <row r="16" spans="2:16" x14ac:dyDescent="0.25">
      <c r="B16" s="35"/>
      <c r="D16" s="15" t="s">
        <v>65</v>
      </c>
      <c r="E16" s="2"/>
      <c r="F16" s="2"/>
    </row>
    <row r="17" spans="2:7" x14ac:dyDescent="0.25">
      <c r="B17" s="35"/>
      <c r="E17" s="10" t="s">
        <v>4</v>
      </c>
      <c r="F17" s="11" t="s">
        <v>3</v>
      </c>
      <c r="G17" s="11" t="s">
        <v>5</v>
      </c>
    </row>
    <row r="18" spans="2:7" x14ac:dyDescent="0.25">
      <c r="B18" s="35"/>
      <c r="E18" s="4" t="s">
        <v>6</v>
      </c>
      <c r="F18" s="4" t="s">
        <v>18</v>
      </c>
      <c r="G18" s="5" t="s">
        <v>7</v>
      </c>
    </row>
    <row r="19" spans="2:7" x14ac:dyDescent="0.25">
      <c r="E19" s="6" t="s">
        <v>45</v>
      </c>
      <c r="F19" s="6" t="s">
        <v>46</v>
      </c>
      <c r="G19" s="7" t="s">
        <v>10</v>
      </c>
    </row>
    <row r="20" spans="2:7" ht="30" x14ac:dyDescent="0.25">
      <c r="E20" s="4" t="s">
        <v>47</v>
      </c>
      <c r="F20" s="4" t="s">
        <v>24</v>
      </c>
      <c r="G20" s="5" t="s">
        <v>10</v>
      </c>
    </row>
    <row r="21" spans="2:7" x14ac:dyDescent="0.25">
      <c r="E21" s="36"/>
      <c r="F21" s="36"/>
      <c r="G21" s="37"/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workbookViewId="0">
      <selection activeCell="D8" sqref="D8"/>
    </sheetView>
  </sheetViews>
  <sheetFormatPr defaultRowHeight="15" x14ac:dyDescent="0.25"/>
  <cols>
    <col min="1" max="1" width="9.140625" style="1"/>
    <col min="2" max="2" width="19.5703125" style="12" customWidth="1"/>
    <col min="3" max="3" width="14" style="2" customWidth="1"/>
    <col min="4" max="4" width="6.140625" style="15" bestFit="1" customWidth="1"/>
    <col min="5" max="5" width="27.85546875" style="1" customWidth="1"/>
    <col min="6" max="6" width="10.140625" style="1" bestFit="1" customWidth="1"/>
    <col min="7" max="7" width="19.85546875" style="1" bestFit="1" customWidth="1"/>
    <col min="8" max="9" width="9.140625" style="1"/>
    <col min="10" max="10" width="11.42578125" style="1" customWidth="1"/>
    <col min="11" max="11" width="59.42578125" style="1" bestFit="1" customWidth="1"/>
    <col min="12" max="16384" width="9.140625" style="1"/>
  </cols>
  <sheetData>
    <row r="2" spans="2:16" ht="20.25" thickBot="1" x14ac:dyDescent="0.3">
      <c r="B2" s="32" t="s">
        <v>49</v>
      </c>
      <c r="C2" s="16"/>
      <c r="D2" s="16"/>
      <c r="E2" s="16"/>
      <c r="F2" s="16"/>
      <c r="G2" s="16"/>
    </row>
    <row r="3" spans="2:16" ht="15.75" thickTop="1" x14ac:dyDescent="0.25"/>
    <row r="4" spans="2:16" x14ac:dyDescent="0.25">
      <c r="B4" s="12" t="s">
        <v>51</v>
      </c>
    </row>
    <row r="5" spans="2:16" x14ac:dyDescent="0.25">
      <c r="B5" s="14"/>
    </row>
    <row r="6" spans="2:16" x14ac:dyDescent="0.25">
      <c r="B6" s="13" t="str">
        <f>D7</f>
        <v>v1.1.1</v>
      </c>
      <c r="L6" s="17"/>
      <c r="M6" s="17"/>
      <c r="N6" s="17"/>
      <c r="O6" s="17"/>
      <c r="P6" s="17"/>
    </row>
    <row r="7" spans="2:16" x14ac:dyDescent="0.25">
      <c r="B7" s="34" t="str">
        <f>D14</f>
        <v>v1.2.0</v>
      </c>
      <c r="D7" s="15" t="s">
        <v>50</v>
      </c>
      <c r="F7" s="2"/>
    </row>
    <row r="8" spans="2:16" x14ac:dyDescent="0.25">
      <c r="B8" s="35"/>
      <c r="E8" s="2" t="s">
        <v>4</v>
      </c>
      <c r="F8" s="1" t="s">
        <v>3</v>
      </c>
      <c r="G8" s="1" t="s">
        <v>5</v>
      </c>
    </row>
    <row r="9" spans="2:16" x14ac:dyDescent="0.25">
      <c r="B9" s="35"/>
      <c r="E9" s="2" t="s">
        <v>6</v>
      </c>
      <c r="F9" s="1" t="s">
        <v>18</v>
      </c>
      <c r="G9" s="1" t="s">
        <v>7</v>
      </c>
    </row>
    <row r="10" spans="2:16" x14ac:dyDescent="0.25">
      <c r="B10" s="35"/>
      <c r="E10" s="2"/>
      <c r="F10" s="2"/>
    </row>
    <row r="11" spans="2:16" x14ac:dyDescent="0.25">
      <c r="B11" s="35"/>
      <c r="E11" s="31" t="str">
        <f>"DE:Das " &amp; B2 &amp; " (" &amp; B4 &amp; ") wird gemeinsam mit " &amp; t_av_core[[#Headers],[cobigen-core]] &amp; " ausgeliefert. Die Auslieferung enthält somit auch alle OSS-Komponenten von " &amp; t_av_core[[#Headers],[cobigen-core]] &amp; "."</f>
        <v>DE:Das CobiGen Property Plug-in (cobigen-propertyplugin) wird gemeinsam mit cobigen-core ausgeliefert. Die Auslieferung enthält somit auch alle OSS-Komponenten von cobigen-core.</v>
      </c>
      <c r="F11" s="2"/>
    </row>
    <row r="12" spans="2:16" x14ac:dyDescent="0.25">
      <c r="B12" s="35"/>
      <c r="E12" s="31" t="str">
        <f>"EN:The " &amp; B2 &amp; " (" &amp; B4 &amp; ") will only be shipped together with " &amp; t_av_core[[#Headers],[cobigen-core]] &amp; ". The delivered artifacts thus also contain the OSS components of " &amp; t_av_core[[#Headers],[cobigen-core]] &amp; "."</f>
        <v>EN:The CobiGen Property Plug-in (cobigen-propertyplugin) will only be shipped together with cobigen-core. The delivered artifacts thus also contain the OSS components of cobigen-core.</v>
      </c>
      <c r="F12" s="2"/>
    </row>
    <row r="13" spans="2:16" x14ac:dyDescent="0.25">
      <c r="B13" s="35"/>
      <c r="E13" s="2"/>
      <c r="F13" s="2"/>
    </row>
    <row r="14" spans="2:16" x14ac:dyDescent="0.25">
      <c r="B14" s="35"/>
      <c r="D14" s="15" t="s">
        <v>66</v>
      </c>
      <c r="E14" s="2"/>
      <c r="F14" s="2"/>
    </row>
    <row r="15" spans="2:16" x14ac:dyDescent="0.25">
      <c r="B15" s="35"/>
      <c r="E15" s="10" t="s">
        <v>4</v>
      </c>
      <c r="F15" s="11" t="s">
        <v>3</v>
      </c>
      <c r="G15" s="11" t="s">
        <v>5</v>
      </c>
    </row>
    <row r="16" spans="2:16" x14ac:dyDescent="0.25">
      <c r="B16" s="35"/>
      <c r="E16" s="2" t="s">
        <v>6</v>
      </c>
      <c r="F16" s="1" t="s">
        <v>18</v>
      </c>
      <c r="G16" s="1" t="s">
        <v>7</v>
      </c>
    </row>
    <row r="17" spans="2:2" x14ac:dyDescent="0.25">
      <c r="B17" s="35"/>
    </row>
    <row r="18" spans="2:2" x14ac:dyDescent="0.25">
      <c r="B18" s="35"/>
    </row>
  </sheetData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SELECTION</vt:lpstr>
      <vt:lpstr>cobigen-core</vt:lpstr>
      <vt:lpstr>cobigen-eclipse</vt:lpstr>
      <vt:lpstr>cobigen-maven</vt:lpstr>
      <vt:lpstr>cobigen-javaplugin</vt:lpstr>
      <vt:lpstr>cobigen-propertyplugin</vt:lpstr>
      <vt:lpstr>av_core</vt:lpstr>
      <vt:lpstr>av_eclipse</vt:lpstr>
      <vt:lpstr>av_java</vt:lpstr>
      <vt:lpstr>av_maven</vt:lpstr>
      <vt:lpstr>av_property</vt:lpstr>
      <vt:lpstr>languages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mbrunnli</dc:creator>
  <cp:lastModifiedBy>Jaime DIAZ GONZALEZ (jdiazgon)</cp:lastModifiedBy>
  <dcterms:created xsi:type="dcterms:W3CDTF">2017-10-04T14:38:36Z</dcterms:created>
  <dcterms:modified xsi:type="dcterms:W3CDTF">2018-01-10T15:34:28Z</dcterms:modified>
</cp:coreProperties>
</file>