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d\Documents\UNINPAHU\PIA\"/>
    </mc:Choice>
  </mc:AlternateContent>
  <xr:revisionPtr revIDLastSave="0" documentId="8_{32CEB5E9-81FB-42C5-A191-BF99D5943381}" xr6:coauthVersionLast="47" xr6:coauthVersionMax="47" xr10:uidLastSave="{00000000-0000-0000-0000-000000000000}"/>
  <bookViews>
    <workbookView xWindow="-120" yWindow="-120" windowWidth="20730" windowHeight="11160" tabRatio="362" xr2:uid="{00000000-000D-0000-FFFF-FFFF00000000}"/>
  </bookViews>
  <sheets>
    <sheet name="Diagrama de Gantt simple - E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21" i="1"/>
  <c r="G22" i="1"/>
  <c r="G11" i="1"/>
  <c r="G33" i="1"/>
  <c r="G32" i="1"/>
  <c r="G31" i="1"/>
  <c r="G30" i="1"/>
  <c r="G28" i="1"/>
  <c r="G27" i="1"/>
  <c r="G26" i="1"/>
  <c r="G25" i="1"/>
  <c r="G24" i="1"/>
  <c r="G23" i="1"/>
  <c r="G20" i="1"/>
  <c r="G19" i="1"/>
  <c r="G18" i="1"/>
  <c r="G17" i="1"/>
  <c r="G16" i="1"/>
  <c r="G15" i="1"/>
  <c r="G14" i="1"/>
  <c r="G13" i="1"/>
  <c r="G12" i="1"/>
  <c r="G10" i="1"/>
</calcChain>
</file>

<file path=xl/sharedStrings.xml><?xml version="1.0" encoding="utf-8"?>
<sst xmlns="http://schemas.openxmlformats.org/spreadsheetml/2006/main" count="161" uniqueCount="81">
  <si>
    <t>DIAGRAMA DE GANTT: SD NOTEBOOKS</t>
  </si>
  <si>
    <t>TÍTULO DEL PROYECTO</t>
  </si>
  <si>
    <t>PROYECTO PIA</t>
  </si>
  <si>
    <t>LÍDER DE PROYECTO</t>
  </si>
  <si>
    <t>JUAN DIEGO AGUIRRE</t>
  </si>
  <si>
    <t>NOMBRE DE LA EMPRESA</t>
  </si>
  <si>
    <t>SD NOTEBOOKS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</si>
  <si>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</si>
  <si>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</si>
  <si>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</si>
  <si>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</si>
  <si>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</si>
  <si>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</si>
  <si>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</si>
  <si>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</si>
  <si>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</si>
  <si>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</si>
  <si>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</si>
  <si>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</si>
  <si>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</si>
  <si>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</si>
  <si>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</si>
  <si>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</si>
  <si>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</si>
  <si>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</si>
  <si>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</si>
  <si>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</si>
  <si>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</si>
  <si>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</si>
  <si>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</si>
  <si>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</si>
  <si>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</si>
  <si>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</si>
  <si>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</si>
  <si>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L</t>
  </si>
  <si>
    <t>M</t>
  </si>
  <si>
    <t>X</t>
  </si>
  <si>
    <t>J</t>
  </si>
  <si>
    <t>V</t>
  </si>
  <si>
    <t>Concepción e Iniciación del Proyecto</t>
  </si>
  <si>
    <t>Reunión Inicial</t>
  </si>
  <si>
    <t>Juan &amp; Daniel</t>
  </si>
  <si>
    <t>Reunión Establecimiento de Objetivos y Alcances</t>
  </si>
  <si>
    <t>Levantamiento de Información</t>
  </si>
  <si>
    <t>1,4|</t>
  </si>
  <si>
    <t>Reacción Pre-propuesta</t>
  </si>
  <si>
    <t>Reglas de negocio</t>
  </si>
  <si>
    <t>Daniel</t>
  </si>
  <si>
    <t>Requerimientos Funcionales y no funcionales</t>
  </si>
  <si>
    <t>Presentación Proyecto ante jurado</t>
  </si>
  <si>
    <t>Inicialización de Diseño Front-end</t>
  </si>
  <si>
    <t>Boceto del Diseño Web</t>
  </si>
  <si>
    <t>Juan</t>
  </si>
  <si>
    <t>Elección paleta de colores y tipografía</t>
  </si>
  <si>
    <t>Maquetación página de inicio (HTML, CSS)</t>
  </si>
  <si>
    <t>Maquetación páginas de registo y login</t>
  </si>
  <si>
    <t>Levantamiento de bases de datos</t>
  </si>
  <si>
    <t>Capacitación en Firebase</t>
  </si>
  <si>
    <t>Diseño de la estructura de base de datos</t>
  </si>
  <si>
    <t>3.3</t>
  </si>
  <si>
    <t>Implementación de la lógica en la base de datos</t>
  </si>
  <si>
    <t>3.4</t>
  </si>
  <si>
    <t>Optimización de bases de datos sobre users</t>
  </si>
  <si>
    <t xml:space="preserve"> </t>
  </si>
  <si>
    <t>Empalme de la base de datos con el login</t>
  </si>
  <si>
    <t>Integración Back-end</t>
  </si>
  <si>
    <t>Pruebas de login y registros en Front-end</t>
  </si>
  <si>
    <t>Creación de la vista en nota y el calendario</t>
  </si>
  <si>
    <t>Prueba de la autentificación en la base de datos</t>
  </si>
  <si>
    <t>4.4</t>
  </si>
  <si>
    <t>Diseño de la base de datos para notas</t>
  </si>
  <si>
    <t>5</t>
  </si>
  <si>
    <t>Pruebas e Implementación</t>
  </si>
  <si>
    <t>5,1</t>
  </si>
  <si>
    <t>Pruebas de la lógica en la vista de notas</t>
  </si>
  <si>
    <t>5,2</t>
  </si>
  <si>
    <t>Prueba final de login incluyendo Firebase</t>
  </si>
  <si>
    <t>5,3</t>
  </si>
  <si>
    <t>Prueba final del funcionamiento en GitHub Pages</t>
  </si>
  <si>
    <t>5.4</t>
  </si>
  <si>
    <t>Implementación en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</si>
</sst>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/dd/yy;@"/>
    <numFmt numFmtId="166" formatCode="yyyy\-mm\-dd"/>
    <numFmt numFmtId="167" formatCode="yyyy\-mm\-dd;@"/>
  </numFmts>
  <fonts count="1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6" borderId="10" xfId="0" applyFont="1" applyFill="1" applyBorder="1" applyAlignment="1">
      <alignment horizontal="left" wrapText="1" indent="1"/>
    </xf>
    <xf numFmtId="0" fontId="7" fillId="6" borderId="14" xfId="0" applyFont="1" applyFill="1" applyBorder="1" applyAlignment="1">
      <alignment horizontal="left" wrapText="1" indent="1"/>
    </xf>
    <xf numFmtId="0" fontId="7" fillId="6" borderId="14" xfId="0" applyFont="1" applyFill="1" applyBorder="1" applyAlignment="1">
      <alignment horizontal="center" wrapText="1"/>
    </xf>
    <xf numFmtId="0" fontId="7" fillId="6" borderId="11" xfId="0" applyFont="1" applyFill="1" applyBorder="1" applyAlignment="1">
      <alignment horizontal="left" vertical="top" wrapText="1" indent="1"/>
    </xf>
    <xf numFmtId="0" fontId="7" fillId="6" borderId="12" xfId="0" applyFont="1" applyFill="1" applyBorder="1" applyAlignment="1">
      <alignment horizontal="left" vertical="top" wrapText="1" indent="1"/>
    </xf>
    <xf numFmtId="0" fontId="7" fillId="6" borderId="12" xfId="0" applyFont="1" applyFill="1" applyBorder="1" applyAlignment="1">
      <alignment horizontal="center" vertical="top" wrapText="1"/>
    </xf>
    <xf numFmtId="0" fontId="8" fillId="10" borderId="9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5" fillId="6" borderId="1" xfId="0" applyFont="1" applyFill="1" applyBorder="1"/>
    <xf numFmtId="0" fontId="5" fillId="6" borderId="3" xfId="0" applyFont="1" applyFill="1" applyBorder="1"/>
    <xf numFmtId="0" fontId="5" fillId="6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1" borderId="1" xfId="0" applyFont="1" applyFill="1" applyBorder="1"/>
    <xf numFmtId="0" fontId="5" fillId="0" borderId="3" xfId="0" applyFont="1" applyBorder="1"/>
    <xf numFmtId="0" fontId="5" fillId="15" borderId="1" xfId="0" applyFont="1" applyFill="1" applyBorder="1"/>
    <xf numFmtId="0" fontId="5" fillId="5" borderId="1" xfId="0" applyFont="1" applyFill="1" applyBorder="1"/>
    <xf numFmtId="0" fontId="5" fillId="0" borderId="20" xfId="0" applyFont="1" applyBorder="1"/>
    <xf numFmtId="0" fontId="5" fillId="0" borderId="23" xfId="0" applyFont="1" applyBorder="1"/>
    <xf numFmtId="0" fontId="5" fillId="0" borderId="24" xfId="0" applyFont="1" applyBorder="1"/>
    <xf numFmtId="0" fontId="5" fillId="11" borderId="24" xfId="0" applyFont="1" applyFill="1" applyBorder="1"/>
    <xf numFmtId="0" fontId="5" fillId="0" borderId="25" xfId="0" applyFont="1" applyBorder="1"/>
    <xf numFmtId="0" fontId="5" fillId="15" borderId="24" xfId="0" applyFont="1" applyFill="1" applyBorder="1"/>
    <xf numFmtId="0" fontId="5" fillId="5" borderId="24" xfId="0" applyFont="1" applyFill="1" applyBorder="1"/>
    <xf numFmtId="0" fontId="5" fillId="0" borderId="26" xfId="0" applyFont="1" applyBorder="1"/>
    <xf numFmtId="0" fontId="5" fillId="0" borderId="0" xfId="0" applyFont="1" applyAlignment="1">
      <alignment horizontal="left" vertical="center" wrapText="1" indent="1"/>
    </xf>
    <xf numFmtId="0" fontId="9" fillId="16" borderId="0" xfId="0" applyFont="1" applyFill="1" applyAlignment="1">
      <alignment vertical="center"/>
    </xf>
    <xf numFmtId="0" fontId="5" fillId="16" borderId="0" xfId="0" applyFont="1" applyFill="1" applyAlignment="1">
      <alignment horizontal="left" vertical="center" wrapText="1" indent="1"/>
    </xf>
    <xf numFmtId="49" fontId="5" fillId="7" borderId="19" xfId="0" applyNumberFormat="1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left" vertical="center" indent="2"/>
    </xf>
    <xf numFmtId="1" fontId="5" fillId="6" borderId="5" xfId="0" applyNumberFormat="1" applyFont="1" applyFill="1" applyBorder="1" applyAlignment="1">
      <alignment horizontal="center" vertical="center"/>
    </xf>
    <xf numFmtId="49" fontId="5" fillId="7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6" borderId="2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left" vertical="center" indent="1"/>
    </xf>
    <xf numFmtId="1" fontId="5" fillId="6" borderId="1" xfId="0" applyNumberFormat="1" applyFont="1" applyFill="1" applyBorder="1" applyAlignment="1">
      <alignment horizontal="center" vertical="center"/>
    </xf>
    <xf numFmtId="49" fontId="5" fillId="7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6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6" borderId="29" xfId="0" applyFont="1" applyFill="1" applyBorder="1" applyAlignment="1">
      <alignment horizontal="center" wrapText="1"/>
    </xf>
    <xf numFmtId="0" fontId="7" fillId="6" borderId="30" xfId="0" applyFont="1" applyFill="1" applyBorder="1" applyAlignment="1">
      <alignment horizontal="center" vertical="top" wrapText="1"/>
    </xf>
    <xf numFmtId="9" fontId="8" fillId="6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6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164" fontId="5" fillId="7" borderId="33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left" vertical="center" wrapText="1" indent="1"/>
    </xf>
    <xf numFmtId="0" fontId="7" fillId="11" borderId="32" xfId="0" applyFont="1" applyFill="1" applyBorder="1" applyAlignment="1">
      <alignment horizontal="left" vertical="center" wrapText="1" indent="1"/>
    </xf>
    <xf numFmtId="0" fontId="7" fillId="11" borderId="32" xfId="0" applyFont="1" applyFill="1" applyBorder="1" applyAlignment="1">
      <alignment horizontal="left" vertical="center" indent="1"/>
    </xf>
    <xf numFmtId="0" fontId="7" fillId="11" borderId="34" xfId="0" applyFont="1" applyFill="1" applyBorder="1" applyAlignment="1">
      <alignment horizontal="left" vertical="center" wrapText="1" indent="1"/>
    </xf>
    <xf numFmtId="0" fontId="7" fillId="11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7" borderId="33" xfId="0" applyFont="1" applyFill="1" applyBorder="1" applyAlignment="1">
      <alignment horizontal="left" vertical="center" wrapText="1" indent="1"/>
    </xf>
    <xf numFmtId="0" fontId="5" fillId="17" borderId="1" xfId="0" applyFont="1" applyFill="1" applyBorder="1"/>
    <xf numFmtId="0" fontId="5" fillId="17" borderId="3" xfId="0" applyFont="1" applyFill="1" applyBorder="1"/>
    <xf numFmtId="14" fontId="5" fillId="6" borderId="39" xfId="0" applyNumberFormat="1" applyFont="1" applyFill="1" applyBorder="1" applyAlignment="1">
      <alignment horizontal="center" vertical="center"/>
    </xf>
    <xf numFmtId="165" fontId="5" fillId="6" borderId="27" xfId="0" applyNumberFormat="1" applyFont="1" applyFill="1" applyBorder="1" applyAlignment="1">
      <alignment horizontal="center" vertical="center"/>
    </xf>
    <xf numFmtId="14" fontId="5" fillId="6" borderId="41" xfId="0" applyNumberFormat="1" applyFont="1" applyFill="1" applyBorder="1" applyAlignment="1">
      <alignment horizontal="center" vertical="center"/>
    </xf>
    <xf numFmtId="165" fontId="5" fillId="6" borderId="42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7" borderId="24" xfId="0" applyNumberFormat="1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wrapText="1"/>
    </xf>
    <xf numFmtId="0" fontId="7" fillId="6" borderId="38" xfId="0" applyFont="1" applyFill="1" applyBorder="1" applyAlignment="1">
      <alignment horizontal="center" wrapText="1"/>
    </xf>
    <xf numFmtId="0" fontId="7" fillId="6" borderId="36" xfId="0" applyFont="1" applyFill="1" applyBorder="1" applyAlignment="1">
      <alignment horizontal="center" vertical="top" wrapText="1"/>
    </xf>
    <xf numFmtId="0" fontId="7" fillId="6" borderId="37" xfId="0" applyFont="1" applyFill="1" applyBorder="1" applyAlignment="1">
      <alignment horizontal="center" vertical="top" wrapText="1"/>
    </xf>
    <xf numFmtId="166" fontId="5" fillId="0" borderId="42" xfId="0" applyNumberFormat="1" applyFont="1" applyBorder="1" applyAlignment="1">
      <alignment horizontal="center" vertical="center"/>
    </xf>
    <xf numFmtId="166" fontId="5" fillId="11" borderId="27" xfId="0" applyNumberFormat="1" applyFont="1" applyFill="1" applyBorder="1" applyAlignment="1">
      <alignment horizontal="center" vertical="center"/>
    </xf>
    <xf numFmtId="0" fontId="5" fillId="18" borderId="1" xfId="0" applyFont="1" applyFill="1" applyBorder="1"/>
    <xf numFmtId="0" fontId="5" fillId="16" borderId="1" xfId="0" applyFont="1" applyFill="1" applyBorder="1"/>
    <xf numFmtId="0" fontId="5" fillId="7" borderId="21" xfId="0" applyFont="1" applyFill="1" applyBorder="1" applyAlignment="1">
      <alignment horizontal="left" vertical="center" indent="1"/>
    </xf>
    <xf numFmtId="0" fontId="5" fillId="19" borderId="1" xfId="0" applyFont="1" applyFill="1" applyBorder="1"/>
    <xf numFmtId="0" fontId="5" fillId="16" borderId="2" xfId="0" applyFont="1" applyFill="1" applyBorder="1"/>
    <xf numFmtId="0" fontId="5" fillId="18" borderId="3" xfId="0" applyFont="1" applyFill="1" applyBorder="1"/>
    <xf numFmtId="0" fontId="5" fillId="19" borderId="2" xfId="0" applyFont="1" applyFill="1" applyBorder="1"/>
    <xf numFmtId="167" fontId="5" fillId="0" borderId="42" xfId="0" applyNumberFormat="1" applyFont="1" applyBorder="1" applyAlignment="1">
      <alignment horizontal="center" vertical="center"/>
    </xf>
    <xf numFmtId="167" fontId="5" fillId="11" borderId="27" xfId="0" applyNumberFormat="1" applyFont="1" applyFill="1" applyBorder="1" applyAlignment="1">
      <alignment horizontal="center" vertical="center"/>
    </xf>
    <xf numFmtId="0" fontId="5" fillId="19" borderId="3" xfId="0" applyFont="1" applyFill="1" applyBorder="1"/>
    <xf numFmtId="0" fontId="8" fillId="22" borderId="6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5" fillId="23" borderId="1" xfId="0" applyFont="1" applyFill="1" applyBorder="1"/>
    <xf numFmtId="0" fontId="5" fillId="23" borderId="24" xfId="0" applyFont="1" applyFill="1" applyBorder="1"/>
    <xf numFmtId="0" fontId="5" fillId="22" borderId="2" xfId="0" applyFont="1" applyFill="1" applyBorder="1"/>
    <xf numFmtId="0" fontId="5" fillId="22" borderId="1" xfId="0" applyFont="1" applyFill="1" applyBorder="1"/>
    <xf numFmtId="167" fontId="5" fillId="24" borderId="27" xfId="0" applyNumberFormat="1" applyFont="1" applyFill="1" applyBorder="1" applyAlignment="1">
      <alignment horizontal="center" vertical="center"/>
    </xf>
    <xf numFmtId="167" fontId="5" fillId="24" borderId="42" xfId="0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4" fillId="13" borderId="16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44" xfId="0" applyBorder="1" applyAlignment="1"/>
    <xf numFmtId="0" fontId="0" fillId="0" borderId="45" xfId="0" applyBorder="1" applyAlignment="1"/>
    <xf numFmtId="0" fontId="0" fillId="21" borderId="44" xfId="0" applyFill="1" applyBorder="1" applyAlignment="1"/>
    <xf numFmtId="0" fontId="0" fillId="21" borderId="45" xfId="0" applyFill="1" applyBorder="1" applyAlignment="1"/>
    <xf numFmtId="0" fontId="0" fillId="0" borderId="43" xfId="0" applyBorder="1" applyAlignment="1"/>
    <xf numFmtId="0" fontId="0" fillId="0" borderId="15" xfId="0" applyBorder="1" applyAlignment="1"/>
    <xf numFmtId="0" fontId="0" fillId="20" borderId="43" xfId="0" applyFill="1" applyBorder="1" applyAlignment="1"/>
    <xf numFmtId="0" fontId="0" fillId="20" borderId="15" xfId="0" applyFill="1" applyBorder="1" applyAlignment="1"/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colors>
    <mruColors>
      <color rgb="FFD9D9D9"/>
      <color rgb="FFC9C9C9"/>
      <color rgb="FFA9D08E"/>
      <color rgb="FFEAEEF3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0"/>
  <sheetViews>
    <sheetView showGridLines="0" tabSelected="1" zoomScale="80" zoomScaleNormal="80" workbookViewId="0">
      <pane ySplit="1" topLeftCell="C4" activePane="bottomLeft" state="frozen"/>
      <selection pane="bottomLeft" activeCell="S37" sqref="S37"/>
    </sheetView>
  </sheetViews>
  <sheetFormatPr defaultColWidth="10.875" defaultRowHeight="15.75"/>
  <cols>
    <col min="1" max="1" width="2.5" customWidth="1"/>
    <col min="2" max="2" width="11" customWidth="1"/>
    <col min="3" max="3" width="43.75" customWidth="1"/>
    <col min="4" max="4" width="15.25" customWidth="1"/>
    <col min="5" max="7" width="9.875" customWidth="1"/>
    <col min="8" max="8" width="14.5" customWidth="1"/>
    <col min="9" max="68" width="3.375" customWidth="1"/>
  </cols>
  <sheetData>
    <row r="1" spans="2:68" s="39" customFormat="1" ht="50.1" customHeight="1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Q1" s="41"/>
      <c r="R1" s="41"/>
      <c r="S1" s="41"/>
    </row>
    <row r="2" spans="2:68" s="1" customFormat="1" ht="35.1" customHeight="1">
      <c r="B2" s="66" t="s">
        <v>1</v>
      </c>
      <c r="C2" s="71" t="s">
        <v>2</v>
      </c>
    </row>
    <row r="3" spans="2:68" s="1" customFormat="1" ht="35.1" customHeight="1" thickBot="1">
      <c r="B3" s="69" t="s">
        <v>3</v>
      </c>
      <c r="C3" s="70" t="s">
        <v>4</v>
      </c>
    </row>
    <row r="4" spans="2:68" s="1" customFormat="1" ht="35.1" customHeight="1" thickTop="1">
      <c r="B4" s="68" t="s">
        <v>5</v>
      </c>
      <c r="C4" s="65" t="s">
        <v>6</v>
      </c>
    </row>
    <row r="5" spans="2:68" s="1" customFormat="1" ht="24" customHeight="1">
      <c r="B5" s="67" t="s">
        <v>7</v>
      </c>
      <c r="C5" s="64">
        <v>45181</v>
      </c>
    </row>
    <row r="6" spans="2:68" s="1" customFormat="1" ht="18" customHeight="1" thickBot="1">
      <c r="B6" s="2"/>
    </row>
    <row r="7" spans="2:68" ht="20.100000000000001" customHeight="1" thickBot="1">
      <c r="B7" s="4"/>
      <c r="C7" s="5"/>
      <c r="D7" s="5"/>
      <c r="E7" s="5"/>
      <c r="F7" s="5"/>
      <c r="G7" s="5"/>
      <c r="H7" s="5"/>
      <c r="I7" s="116" t="s">
        <v>8</v>
      </c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8"/>
      <c r="X7" s="114" t="s">
        <v>9</v>
      </c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8"/>
      <c r="AM7" s="115" t="s">
        <v>10</v>
      </c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20"/>
      <c r="BB7" s="108" t="s">
        <v>11</v>
      </c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8"/>
    </row>
    <row r="8" spans="2:68" ht="20.100000000000001" customHeight="1">
      <c r="B8" s="6" t="s">
        <v>12</v>
      </c>
      <c r="C8" s="7" t="s">
        <v>12</v>
      </c>
      <c r="D8" s="7" t="s">
        <v>12</v>
      </c>
      <c r="E8" s="80" t="s">
        <v>13</v>
      </c>
      <c r="F8" s="81" t="s">
        <v>14</v>
      </c>
      <c r="G8" s="8" t="s">
        <v>15</v>
      </c>
      <c r="H8" s="58" t="s">
        <v>16</v>
      </c>
      <c r="I8" s="106" t="s">
        <v>17</v>
      </c>
      <c r="J8" s="121"/>
      <c r="K8" s="121"/>
      <c r="L8" s="121"/>
      <c r="M8" s="122"/>
      <c r="N8" s="105" t="s">
        <v>18</v>
      </c>
      <c r="O8" s="121"/>
      <c r="P8" s="121"/>
      <c r="Q8" s="121"/>
      <c r="R8" s="122"/>
      <c r="S8" s="105" t="s">
        <v>19</v>
      </c>
      <c r="T8" s="121"/>
      <c r="U8" s="121"/>
      <c r="V8" s="121"/>
      <c r="W8" s="122"/>
      <c r="X8" s="112" t="s">
        <v>20</v>
      </c>
      <c r="Y8" s="121"/>
      <c r="Z8" s="121"/>
      <c r="AA8" s="121"/>
      <c r="AB8" s="122"/>
      <c r="AC8" s="113" t="s">
        <v>21</v>
      </c>
      <c r="AD8" s="121"/>
      <c r="AE8" s="121"/>
      <c r="AF8" s="121"/>
      <c r="AG8" s="122"/>
      <c r="AH8" s="113" t="s">
        <v>22</v>
      </c>
      <c r="AI8" s="121"/>
      <c r="AJ8" s="121"/>
      <c r="AK8" s="121"/>
      <c r="AL8" s="122"/>
      <c r="AM8" s="107" t="s">
        <v>23</v>
      </c>
      <c r="AN8" s="123"/>
      <c r="AO8" s="123"/>
      <c r="AP8" s="123"/>
      <c r="AQ8" s="124"/>
      <c r="AR8" s="109" t="s">
        <v>24</v>
      </c>
      <c r="AS8" s="123"/>
      <c r="AT8" s="123"/>
      <c r="AU8" s="123"/>
      <c r="AV8" s="124"/>
      <c r="AW8" s="109" t="s">
        <v>25</v>
      </c>
      <c r="AX8" s="123"/>
      <c r="AY8" s="123"/>
      <c r="AZ8" s="123"/>
      <c r="BA8" s="124"/>
      <c r="BB8" s="110" t="s">
        <v>26</v>
      </c>
      <c r="BC8" s="121"/>
      <c r="BD8" s="121"/>
      <c r="BE8" s="121"/>
      <c r="BF8" s="122"/>
      <c r="BG8" s="111" t="s">
        <v>27</v>
      </c>
      <c r="BH8" s="121"/>
      <c r="BI8" s="121"/>
      <c r="BJ8" s="121"/>
      <c r="BK8" s="122"/>
      <c r="BL8" s="111" t="s">
        <v>28</v>
      </c>
      <c r="BM8" s="121"/>
      <c r="BN8" s="121"/>
      <c r="BO8" s="121"/>
      <c r="BP8" s="122"/>
    </row>
    <row r="9" spans="2:68" ht="20.100000000000001" customHeight="1" thickBot="1">
      <c r="B9" s="9" t="s">
        <v>29</v>
      </c>
      <c r="C9" s="10" t="s">
        <v>30</v>
      </c>
      <c r="D9" s="10" t="s">
        <v>31</v>
      </c>
      <c r="E9" s="82" t="s">
        <v>7</v>
      </c>
      <c r="F9" s="83" t="s">
        <v>7</v>
      </c>
      <c r="G9" s="11" t="s">
        <v>32</v>
      </c>
      <c r="H9" s="59" t="s">
        <v>33</v>
      </c>
      <c r="I9" s="12" t="s">
        <v>34</v>
      </c>
      <c r="J9" s="13" t="s">
        <v>35</v>
      </c>
      <c r="K9" s="13" t="s">
        <v>36</v>
      </c>
      <c r="L9" s="13" t="s">
        <v>37</v>
      </c>
      <c r="M9" s="13" t="s">
        <v>38</v>
      </c>
      <c r="N9" s="13" t="s">
        <v>34</v>
      </c>
      <c r="O9" s="13" t="s">
        <v>35</v>
      </c>
      <c r="P9" s="13" t="s">
        <v>36</v>
      </c>
      <c r="Q9" s="13" t="s">
        <v>37</v>
      </c>
      <c r="R9" s="13" t="s">
        <v>38</v>
      </c>
      <c r="S9" s="13" t="s">
        <v>34</v>
      </c>
      <c r="T9" s="13" t="s">
        <v>35</v>
      </c>
      <c r="U9" s="13" t="s">
        <v>36</v>
      </c>
      <c r="V9" s="13" t="s">
        <v>37</v>
      </c>
      <c r="W9" s="14" t="s">
        <v>38</v>
      </c>
      <c r="X9" s="15" t="s">
        <v>34</v>
      </c>
      <c r="Y9" s="16" t="s">
        <v>35</v>
      </c>
      <c r="Z9" s="16" t="s">
        <v>36</v>
      </c>
      <c r="AA9" s="16" t="s">
        <v>37</v>
      </c>
      <c r="AB9" s="16" t="s">
        <v>38</v>
      </c>
      <c r="AC9" s="16" t="s">
        <v>34</v>
      </c>
      <c r="AD9" s="16" t="s">
        <v>35</v>
      </c>
      <c r="AE9" s="16" t="s">
        <v>36</v>
      </c>
      <c r="AF9" s="16" t="s">
        <v>37</v>
      </c>
      <c r="AG9" s="16" t="s">
        <v>38</v>
      </c>
      <c r="AH9" s="16" t="s">
        <v>34</v>
      </c>
      <c r="AI9" s="16" t="s">
        <v>35</v>
      </c>
      <c r="AJ9" s="16" t="s">
        <v>36</v>
      </c>
      <c r="AK9" s="16" t="s">
        <v>37</v>
      </c>
      <c r="AL9" s="17" t="s">
        <v>38</v>
      </c>
      <c r="AM9" s="96" t="s">
        <v>34</v>
      </c>
      <c r="AN9" s="97" t="s">
        <v>35</v>
      </c>
      <c r="AO9" s="97" t="s">
        <v>36</v>
      </c>
      <c r="AP9" s="97" t="s">
        <v>37</v>
      </c>
      <c r="AQ9" s="97" t="s">
        <v>38</v>
      </c>
      <c r="AR9" s="97" t="s">
        <v>34</v>
      </c>
      <c r="AS9" s="97" t="s">
        <v>35</v>
      </c>
      <c r="AT9" s="97" t="s">
        <v>36</v>
      </c>
      <c r="AU9" s="97" t="s">
        <v>37</v>
      </c>
      <c r="AV9" s="97" t="s">
        <v>38</v>
      </c>
      <c r="AW9" s="97" t="s">
        <v>34</v>
      </c>
      <c r="AX9" s="97" t="s">
        <v>35</v>
      </c>
      <c r="AY9" s="97" t="s">
        <v>36</v>
      </c>
      <c r="AZ9" s="97" t="s">
        <v>37</v>
      </c>
      <c r="BA9" s="98" t="s">
        <v>38</v>
      </c>
      <c r="BB9" s="18" t="s">
        <v>34</v>
      </c>
      <c r="BC9" s="19" t="s">
        <v>35</v>
      </c>
      <c r="BD9" s="19" t="s">
        <v>36</v>
      </c>
      <c r="BE9" s="19" t="s">
        <v>37</v>
      </c>
      <c r="BF9" s="19" t="s">
        <v>38</v>
      </c>
      <c r="BG9" s="19" t="s">
        <v>34</v>
      </c>
      <c r="BH9" s="19" t="s">
        <v>35</v>
      </c>
      <c r="BI9" s="19" t="s">
        <v>36</v>
      </c>
      <c r="BJ9" s="19" t="s">
        <v>37</v>
      </c>
      <c r="BK9" s="19" t="s">
        <v>38</v>
      </c>
      <c r="BL9" s="19" t="s">
        <v>34</v>
      </c>
      <c r="BM9" s="19" t="s">
        <v>35</v>
      </c>
      <c r="BN9" s="19" t="s">
        <v>36</v>
      </c>
      <c r="BO9" s="19" t="s">
        <v>37</v>
      </c>
      <c r="BP9" s="20" t="s">
        <v>38</v>
      </c>
    </row>
    <row r="10" spans="2:68" ht="20.100000000000001" customHeight="1" thickTop="1">
      <c r="B10" s="42">
        <v>1</v>
      </c>
      <c r="C10" s="43" t="s">
        <v>39</v>
      </c>
      <c r="D10" s="44"/>
      <c r="E10" s="76"/>
      <c r="F10" s="74"/>
      <c r="G10" s="45" t="str">
        <f>IF(F10-E10=0,"",F10-E10)</f>
        <v/>
      </c>
      <c r="H10" s="60"/>
      <c r="I10" s="55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>
      <c r="B11" s="46">
        <v>1.1000000000000001</v>
      </c>
      <c r="C11" s="47" t="s">
        <v>40</v>
      </c>
      <c r="D11" s="48" t="s">
        <v>41</v>
      </c>
      <c r="E11" s="84">
        <v>45163</v>
      </c>
      <c r="F11" s="85">
        <v>45164</v>
      </c>
      <c r="G11" s="78">
        <f>IF(F11-E11=0,"",F11-E11)</f>
        <v>1</v>
      </c>
      <c r="H11" s="61">
        <v>1</v>
      </c>
      <c r="I11" s="56"/>
      <c r="J11" s="26"/>
      <c r="K11" s="26"/>
      <c r="L11" s="26"/>
      <c r="M11" s="72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99"/>
      <c r="AS11" s="99"/>
      <c r="AT11" s="99"/>
      <c r="AU11" s="99"/>
      <c r="AV11" s="99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>
      <c r="B12" s="88">
        <v>1.2</v>
      </c>
      <c r="C12" s="47" t="s">
        <v>42</v>
      </c>
      <c r="D12" s="48" t="s">
        <v>41</v>
      </c>
      <c r="E12" s="84">
        <v>45167</v>
      </c>
      <c r="F12" s="85">
        <v>45169</v>
      </c>
      <c r="G12" s="78">
        <f t="shared" ref="G12:G33" si="0">IF(F12-E12=0,"",F12-E12)</f>
        <v>2</v>
      </c>
      <c r="H12" s="61">
        <v>1</v>
      </c>
      <c r="I12" s="56"/>
      <c r="J12" s="26"/>
      <c r="K12" s="26"/>
      <c r="L12" s="26"/>
      <c r="M12" s="26"/>
      <c r="N12" s="27"/>
      <c r="O12" s="86"/>
      <c r="P12" s="72"/>
      <c r="Q12" s="72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99"/>
      <c r="AS12" s="99"/>
      <c r="AT12" s="99"/>
      <c r="AU12" s="99"/>
      <c r="AV12" s="99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>
      <c r="B13" s="88">
        <v>1.3</v>
      </c>
      <c r="C13" s="47" t="s">
        <v>43</v>
      </c>
      <c r="D13" s="48" t="s">
        <v>41</v>
      </c>
      <c r="E13" s="84">
        <v>45167</v>
      </c>
      <c r="F13" s="85">
        <v>45170</v>
      </c>
      <c r="G13" s="78">
        <f t="shared" si="0"/>
        <v>3</v>
      </c>
      <c r="H13" s="61">
        <v>1</v>
      </c>
      <c r="I13" s="56"/>
      <c r="J13" s="26"/>
      <c r="K13" s="26"/>
      <c r="L13" s="26"/>
      <c r="M13" s="26"/>
      <c r="N13" s="27"/>
      <c r="O13" s="86"/>
      <c r="P13" s="72"/>
      <c r="Q13" s="72"/>
      <c r="R13" s="72"/>
      <c r="S13" s="87"/>
      <c r="T13" s="87"/>
      <c r="U13" s="87"/>
      <c r="V13" s="87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99"/>
      <c r="AS13" s="99"/>
      <c r="AT13" s="99"/>
      <c r="AU13" s="99"/>
      <c r="AV13" s="99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>
      <c r="B14" s="46" t="s">
        <v>44</v>
      </c>
      <c r="C14" s="47" t="s">
        <v>45</v>
      </c>
      <c r="D14" s="48" t="s">
        <v>41</v>
      </c>
      <c r="E14" s="84">
        <v>45169</v>
      </c>
      <c r="F14" s="85">
        <v>45175</v>
      </c>
      <c r="G14" s="78">
        <f t="shared" si="0"/>
        <v>6</v>
      </c>
      <c r="H14" s="61">
        <v>1</v>
      </c>
      <c r="I14" s="56"/>
      <c r="J14" s="26"/>
      <c r="K14" s="26"/>
      <c r="L14" s="26"/>
      <c r="M14" s="26"/>
      <c r="N14" s="27"/>
      <c r="O14" s="27"/>
      <c r="P14" s="27"/>
      <c r="Q14" s="72"/>
      <c r="R14" s="72"/>
      <c r="S14" s="72"/>
      <c r="T14" s="72"/>
      <c r="U14" s="72"/>
      <c r="V14" s="87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99"/>
      <c r="AS14" s="99"/>
      <c r="AT14" s="99"/>
      <c r="AU14" s="99"/>
      <c r="AV14" s="99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>
      <c r="B15" s="88">
        <v>1.5</v>
      </c>
      <c r="C15" s="47" t="s">
        <v>46</v>
      </c>
      <c r="D15" s="48" t="s">
        <v>47</v>
      </c>
      <c r="E15" s="84">
        <v>45170</v>
      </c>
      <c r="F15" s="85">
        <v>45175</v>
      </c>
      <c r="G15" s="78">
        <f t="shared" si="0"/>
        <v>5</v>
      </c>
      <c r="H15" s="61">
        <v>1</v>
      </c>
      <c r="I15" s="56"/>
      <c r="J15" s="26"/>
      <c r="K15" s="26"/>
      <c r="L15" s="26"/>
      <c r="M15" s="26"/>
      <c r="N15" s="27"/>
      <c r="O15" s="27"/>
      <c r="P15" s="27"/>
      <c r="Q15" s="27"/>
      <c r="R15" s="72"/>
      <c r="S15" s="72"/>
      <c r="T15" s="72"/>
      <c r="U15" s="86"/>
      <c r="V15" s="87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99"/>
      <c r="AS15" s="99"/>
      <c r="AT15" s="99"/>
      <c r="AU15" s="99"/>
      <c r="AV15" s="99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>
      <c r="B16" s="88">
        <v>1.6</v>
      </c>
      <c r="C16" s="47" t="s">
        <v>48</v>
      </c>
      <c r="D16" s="48" t="s">
        <v>47</v>
      </c>
      <c r="E16" s="84">
        <v>45170</v>
      </c>
      <c r="F16" s="85">
        <v>45175</v>
      </c>
      <c r="G16" s="78">
        <f t="shared" si="0"/>
        <v>5</v>
      </c>
      <c r="H16" s="61">
        <v>1</v>
      </c>
      <c r="I16" s="56"/>
      <c r="J16" s="26"/>
      <c r="K16" s="26"/>
      <c r="L16" s="26"/>
      <c r="M16" s="26"/>
      <c r="N16" s="27"/>
      <c r="O16" s="27"/>
      <c r="P16" s="27"/>
      <c r="Q16" s="27"/>
      <c r="R16" s="86"/>
      <c r="S16" s="72"/>
      <c r="T16" s="72"/>
      <c r="U16" s="86"/>
      <c r="V16" s="87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99"/>
      <c r="AS16" s="99"/>
      <c r="AT16" s="99"/>
      <c r="AU16" s="99"/>
      <c r="AV16" s="99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>
      <c r="B17" s="88">
        <v>1.7</v>
      </c>
      <c r="C17" s="47" t="s">
        <v>49</v>
      </c>
      <c r="D17" s="48" t="s">
        <v>41</v>
      </c>
      <c r="E17" s="84">
        <v>45176</v>
      </c>
      <c r="F17" s="85">
        <v>45177</v>
      </c>
      <c r="G17" s="78">
        <f t="shared" si="0"/>
        <v>1</v>
      </c>
      <c r="H17" s="61">
        <v>1</v>
      </c>
      <c r="I17" s="56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86"/>
      <c r="W17" s="73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99"/>
      <c r="AS17" s="99"/>
      <c r="AT17" s="99"/>
      <c r="AU17" s="99"/>
      <c r="AV17" s="99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>
      <c r="B18" s="46">
        <v>2</v>
      </c>
      <c r="C18" s="49" t="s">
        <v>50</v>
      </c>
      <c r="D18" s="50"/>
      <c r="E18" s="77"/>
      <c r="F18" s="75"/>
      <c r="G18" s="51" t="str">
        <f t="shared" si="0"/>
        <v/>
      </c>
      <c r="H18" s="62"/>
      <c r="I18" s="55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>
      <c r="B19" s="46">
        <v>2.1</v>
      </c>
      <c r="C19" s="47" t="s">
        <v>51</v>
      </c>
      <c r="D19" s="48" t="s">
        <v>52</v>
      </c>
      <c r="E19" s="84">
        <v>45174</v>
      </c>
      <c r="F19" s="85">
        <v>45176</v>
      </c>
      <c r="G19" s="78">
        <f t="shared" si="0"/>
        <v>2</v>
      </c>
      <c r="H19" s="61">
        <v>1</v>
      </c>
      <c r="I19" s="56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87"/>
      <c r="U19" s="86"/>
      <c r="V19" s="86"/>
      <c r="W19" s="28"/>
      <c r="X19" s="90"/>
      <c r="Y19" s="87"/>
      <c r="Z19" s="87"/>
      <c r="AA19" s="87"/>
      <c r="AB19" s="87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99"/>
      <c r="AS19" s="99"/>
      <c r="AT19" s="99"/>
      <c r="AU19" s="99"/>
      <c r="AV19" s="99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>
      <c r="B20" s="46">
        <v>2.2000000000000002</v>
      </c>
      <c r="C20" s="47" t="s">
        <v>53</v>
      </c>
      <c r="D20" s="48" t="s">
        <v>41</v>
      </c>
      <c r="E20" s="84">
        <v>45176</v>
      </c>
      <c r="F20" s="85">
        <v>45177</v>
      </c>
      <c r="G20" s="78">
        <f t="shared" si="0"/>
        <v>1</v>
      </c>
      <c r="H20" s="61">
        <v>1</v>
      </c>
      <c r="I20" s="56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87"/>
      <c r="W20" s="91"/>
      <c r="X20" s="90"/>
      <c r="Y20" s="26"/>
      <c r="Z20" s="26"/>
      <c r="AA20" s="26"/>
      <c r="AB20" s="26"/>
      <c r="AC20" s="27"/>
      <c r="AD20" s="27"/>
      <c r="AE20" s="27"/>
      <c r="AF20" s="27"/>
      <c r="AG20" s="27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99"/>
      <c r="AS20" s="99"/>
      <c r="AT20" s="99"/>
      <c r="AU20" s="99"/>
      <c r="AV20" s="99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>
      <c r="B21" s="46">
        <v>2.2000000000000002</v>
      </c>
      <c r="C21" s="47" t="s">
        <v>54</v>
      </c>
      <c r="D21" s="48" t="s">
        <v>52</v>
      </c>
      <c r="E21" s="84">
        <v>45176</v>
      </c>
      <c r="F21" s="85">
        <v>45180</v>
      </c>
      <c r="G21" s="78">
        <f t="shared" ref="G21:G22" si="1">IF(F21-E21=0,"",F21-E21)</f>
        <v>4</v>
      </c>
      <c r="H21" s="61">
        <v>1</v>
      </c>
      <c r="I21" s="56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87"/>
      <c r="W21" s="91"/>
      <c r="X21" s="92"/>
      <c r="Y21" s="26"/>
      <c r="Z21" s="26"/>
      <c r="AA21" s="26"/>
      <c r="AB21" s="26"/>
      <c r="AC21" s="27"/>
      <c r="AD21" s="27"/>
      <c r="AE21" s="27"/>
      <c r="AF21" s="27"/>
      <c r="AG21" s="27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99"/>
      <c r="AS21" s="99"/>
      <c r="AT21" s="99"/>
      <c r="AU21" s="99"/>
      <c r="AV21" s="99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>
      <c r="B22" s="46">
        <v>2.2999999999999998</v>
      </c>
      <c r="C22" s="47" t="s">
        <v>55</v>
      </c>
      <c r="D22" s="48" t="s">
        <v>52</v>
      </c>
      <c r="E22" s="84">
        <v>45179</v>
      </c>
      <c r="F22" s="85">
        <v>45181</v>
      </c>
      <c r="G22" s="78">
        <f t="shared" si="1"/>
        <v>2</v>
      </c>
      <c r="H22" s="61">
        <v>1</v>
      </c>
      <c r="I22" s="56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92"/>
      <c r="Y22" s="89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99"/>
      <c r="AS22" s="99"/>
      <c r="AT22" s="99"/>
      <c r="AU22" s="99"/>
      <c r="AV22" s="99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>
      <c r="B23" s="46">
        <v>3</v>
      </c>
      <c r="C23" s="49" t="s">
        <v>56</v>
      </c>
      <c r="D23" s="50"/>
      <c r="E23" s="77"/>
      <c r="F23" s="75"/>
      <c r="G23" s="51" t="str">
        <f t="shared" si="0"/>
        <v/>
      </c>
      <c r="H23" s="62"/>
      <c r="I23" s="55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>
      <c r="B24" s="46">
        <v>3.1</v>
      </c>
      <c r="C24" s="47" t="s">
        <v>57</v>
      </c>
      <c r="D24" s="48" t="s">
        <v>41</v>
      </c>
      <c r="E24" s="93">
        <v>45183</v>
      </c>
      <c r="F24" s="94">
        <v>45190</v>
      </c>
      <c r="G24" s="78">
        <f t="shared" si="0"/>
        <v>7</v>
      </c>
      <c r="H24" s="61">
        <v>0.9</v>
      </c>
      <c r="I24" s="56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89"/>
      <c r="AB24" s="89"/>
      <c r="AC24" s="89"/>
      <c r="AD24" s="89"/>
      <c r="AE24" s="89"/>
      <c r="AF24" s="8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99"/>
      <c r="AS24" s="99"/>
      <c r="AT24" s="99"/>
      <c r="AU24" s="99"/>
      <c r="AV24" s="99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>
      <c r="B25" s="46">
        <v>3.2</v>
      </c>
      <c r="C25" s="47" t="s">
        <v>58</v>
      </c>
      <c r="D25" s="48" t="s">
        <v>47</v>
      </c>
      <c r="E25" s="93">
        <v>45190</v>
      </c>
      <c r="F25" s="94">
        <v>45195</v>
      </c>
      <c r="G25" s="78">
        <f t="shared" si="0"/>
        <v>5</v>
      </c>
      <c r="H25" s="61">
        <v>1</v>
      </c>
      <c r="I25" s="56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89"/>
      <c r="AG25" s="89"/>
      <c r="AH25" s="89"/>
      <c r="AI25" s="89"/>
      <c r="AJ25" s="26"/>
      <c r="AK25" s="26"/>
      <c r="AL25" s="28"/>
      <c r="AM25" s="25"/>
      <c r="AN25" s="26"/>
      <c r="AO25" s="26"/>
      <c r="AP25" s="26"/>
      <c r="AQ25" s="26"/>
      <c r="AR25" s="99"/>
      <c r="AS25" s="99"/>
      <c r="AT25" s="99"/>
      <c r="AU25" s="99"/>
      <c r="AV25" s="99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>
      <c r="B26" s="46" t="s">
        <v>59</v>
      </c>
      <c r="C26" s="47" t="s">
        <v>60</v>
      </c>
      <c r="D26" s="48" t="s">
        <v>47</v>
      </c>
      <c r="E26" s="93">
        <v>45195</v>
      </c>
      <c r="F26" s="94">
        <v>45198</v>
      </c>
      <c r="G26" s="78">
        <f t="shared" si="0"/>
        <v>3</v>
      </c>
      <c r="H26" s="61">
        <v>1</v>
      </c>
      <c r="I26" s="56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89"/>
      <c r="AJ26" s="89"/>
      <c r="AK26" s="89"/>
      <c r="AL26" s="28"/>
      <c r="AM26" s="25"/>
      <c r="AN26" s="26"/>
      <c r="AO26" s="26"/>
      <c r="AP26" s="26"/>
      <c r="AQ26" s="26"/>
      <c r="AR26" s="99"/>
      <c r="AS26" s="99"/>
      <c r="AT26" s="99"/>
      <c r="AU26" s="99"/>
      <c r="AV26" s="99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>
      <c r="B27" s="46" t="s">
        <v>61</v>
      </c>
      <c r="C27" s="47" t="s">
        <v>62</v>
      </c>
      <c r="D27" s="48" t="s">
        <v>52</v>
      </c>
      <c r="E27" s="93">
        <v>45195</v>
      </c>
      <c r="F27" s="94">
        <v>45201</v>
      </c>
      <c r="G27" s="78">
        <f t="shared" si="0"/>
        <v>6</v>
      </c>
      <c r="H27" s="61">
        <v>1</v>
      </c>
      <c r="I27" s="56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89"/>
      <c r="AJ27" s="89"/>
      <c r="AK27" s="89"/>
      <c r="AL27" s="95"/>
      <c r="AM27" s="101"/>
      <c r="AN27" s="87"/>
      <c r="AO27" s="26"/>
      <c r="AP27" s="26"/>
      <c r="AQ27" s="26"/>
      <c r="AR27" s="99"/>
      <c r="AS27" s="99"/>
      <c r="AT27" s="99"/>
      <c r="AU27" s="99"/>
      <c r="AV27" s="99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>
      <c r="B28" s="88">
        <v>3.5</v>
      </c>
      <c r="C28" s="47" t="s">
        <v>64</v>
      </c>
      <c r="D28" s="48" t="s">
        <v>41</v>
      </c>
      <c r="E28" s="93">
        <v>45202</v>
      </c>
      <c r="F28" s="94">
        <v>45205</v>
      </c>
      <c r="G28" s="78">
        <f>IF(F28-E28=0,"",F28-E28)</f>
        <v>3</v>
      </c>
      <c r="H28" s="61">
        <v>0.6</v>
      </c>
      <c r="I28" s="56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102"/>
      <c r="AO28" s="102"/>
      <c r="AP28" s="102"/>
      <c r="AQ28" s="26"/>
      <c r="AR28" s="99"/>
      <c r="AS28" s="99"/>
      <c r="AT28" s="99"/>
      <c r="AU28" s="99"/>
      <c r="AV28" s="99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>
      <c r="B29" s="46">
        <v>4</v>
      </c>
      <c r="C29" s="49" t="s">
        <v>65</v>
      </c>
      <c r="D29" s="50"/>
      <c r="E29" s="104"/>
      <c r="F29" s="103"/>
      <c r="G29" s="51"/>
      <c r="H29" s="62"/>
      <c r="I29" s="55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1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3"/>
      <c r="AM29" s="21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1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4"/>
    </row>
    <row r="30" spans="2:68" ht="20.100000000000001" customHeight="1">
      <c r="B30" s="46">
        <v>4.0999999999999996</v>
      </c>
      <c r="C30" s="47" t="s">
        <v>66</v>
      </c>
      <c r="D30" s="48" t="s">
        <v>41</v>
      </c>
      <c r="E30" s="93">
        <v>45208</v>
      </c>
      <c r="F30" s="94">
        <v>45211</v>
      </c>
      <c r="G30" s="78">
        <f t="shared" si="0"/>
        <v>3</v>
      </c>
      <c r="H30" s="61">
        <v>0.5</v>
      </c>
      <c r="I30" s="56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99"/>
      <c r="AS30" s="99"/>
      <c r="AT30" s="99"/>
      <c r="AU30" s="99"/>
      <c r="AV30" s="99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.100000000000001" customHeight="1">
      <c r="B31" s="46">
        <v>4.2</v>
      </c>
      <c r="C31" s="47" t="s">
        <v>67</v>
      </c>
      <c r="D31" s="48" t="s">
        <v>52</v>
      </c>
      <c r="E31" s="93">
        <v>45212</v>
      </c>
      <c r="F31" s="94">
        <v>45217</v>
      </c>
      <c r="G31" s="78">
        <f t="shared" si="0"/>
        <v>5</v>
      </c>
      <c r="H31" s="61">
        <v>0.7</v>
      </c>
      <c r="I31" s="56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99"/>
      <c r="AS31" s="99"/>
      <c r="AT31" s="99"/>
      <c r="AU31" s="99"/>
      <c r="AV31" s="99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>
      <c r="B32" s="46">
        <v>4.3</v>
      </c>
      <c r="C32" s="47" t="s">
        <v>68</v>
      </c>
      <c r="D32" s="48" t="s">
        <v>41</v>
      </c>
      <c r="E32" s="93">
        <v>45218</v>
      </c>
      <c r="F32" s="94">
        <v>45222</v>
      </c>
      <c r="G32" s="78">
        <f>IF(F32-E32=0,"",F32-E32)</f>
        <v>4</v>
      </c>
      <c r="H32" s="61">
        <v>0</v>
      </c>
      <c r="I32" s="56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99"/>
      <c r="AS32" s="99"/>
      <c r="AT32" s="99"/>
      <c r="AU32" s="99"/>
      <c r="AV32" s="99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>
      <c r="B33" s="52" t="s">
        <v>69</v>
      </c>
      <c r="C33" s="53" t="s">
        <v>70</v>
      </c>
      <c r="D33" s="54" t="s">
        <v>47</v>
      </c>
      <c r="E33" s="93">
        <v>45223</v>
      </c>
      <c r="F33" s="94">
        <v>45226</v>
      </c>
      <c r="G33" s="79">
        <f t="shared" si="0"/>
        <v>3</v>
      </c>
      <c r="H33" s="63">
        <v>0</v>
      </c>
      <c r="I33" s="57"/>
      <c r="J33" s="33"/>
      <c r="K33" s="33"/>
      <c r="L33" s="33"/>
      <c r="M33" s="33"/>
      <c r="N33" s="34"/>
      <c r="O33" s="34"/>
      <c r="P33" s="34"/>
      <c r="Q33" s="34"/>
      <c r="R33" s="34"/>
      <c r="S33" s="33"/>
      <c r="T33" s="33"/>
      <c r="U33" s="33"/>
      <c r="V33" s="33"/>
      <c r="W33" s="35"/>
      <c r="X33" s="32"/>
      <c r="Y33" s="33"/>
      <c r="Z33" s="33"/>
      <c r="AA33" s="33"/>
      <c r="AB33" s="33"/>
      <c r="AC33" s="36"/>
      <c r="AD33" s="36"/>
      <c r="AE33" s="36"/>
      <c r="AF33" s="36"/>
      <c r="AG33" s="36"/>
      <c r="AH33" s="33"/>
      <c r="AI33" s="33"/>
      <c r="AJ33" s="33"/>
      <c r="AK33" s="33"/>
      <c r="AL33" s="35"/>
      <c r="AM33" s="32"/>
      <c r="AN33" s="33"/>
      <c r="AO33" s="33"/>
      <c r="AP33" s="33"/>
      <c r="AQ33" s="33"/>
      <c r="AR33" s="100"/>
      <c r="AS33" s="100"/>
      <c r="AT33" s="100"/>
      <c r="AU33" s="100"/>
      <c r="AV33" s="100"/>
      <c r="AW33" s="33"/>
      <c r="AX33" s="33"/>
      <c r="AY33" s="33"/>
      <c r="AZ33" s="33"/>
      <c r="BA33" s="35"/>
      <c r="BB33" s="32"/>
      <c r="BC33" s="33"/>
      <c r="BD33" s="33"/>
      <c r="BE33" s="33"/>
      <c r="BF33" s="33"/>
      <c r="BG33" s="37"/>
      <c r="BH33" s="37"/>
      <c r="BI33" s="37"/>
      <c r="BJ33" s="37"/>
      <c r="BK33" s="37"/>
      <c r="BL33" s="33"/>
      <c r="BM33" s="33"/>
      <c r="BN33" s="33"/>
      <c r="BO33" s="33"/>
      <c r="BP33" s="38"/>
    </row>
    <row r="34" spans="2:68">
      <c r="B34" s="46" t="s">
        <v>71</v>
      </c>
      <c r="C34" s="49" t="s">
        <v>72</v>
      </c>
      <c r="D34" s="50"/>
      <c r="E34" s="104"/>
      <c r="F34" s="103"/>
      <c r="G34" s="51"/>
      <c r="H34" s="62"/>
      <c r="I34" s="55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1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1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1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4"/>
    </row>
    <row r="35" spans="2:68">
      <c r="B35" s="46" t="s">
        <v>73</v>
      </c>
      <c r="C35" s="47" t="s">
        <v>74</v>
      </c>
      <c r="D35" s="48" t="s">
        <v>41</v>
      </c>
      <c r="E35" s="93">
        <v>45227</v>
      </c>
      <c r="F35" s="94">
        <v>45247</v>
      </c>
      <c r="G35" s="78">
        <f t="shared" ref="G35:G38" si="2">IF(F35-E35=0,"",F35-E35)</f>
        <v>20</v>
      </c>
      <c r="H35" s="61">
        <v>0</v>
      </c>
      <c r="I35" s="56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99"/>
      <c r="AS35" s="99"/>
      <c r="AT35" s="99"/>
      <c r="AU35" s="99"/>
      <c r="AV35" s="99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30"/>
      <c r="BI35" s="30"/>
      <c r="BJ35" s="30"/>
      <c r="BK35" s="30"/>
      <c r="BL35" s="26"/>
      <c r="BM35" s="26"/>
      <c r="BN35" s="26"/>
      <c r="BO35" s="26"/>
      <c r="BP35" s="31"/>
    </row>
    <row r="36" spans="2:68">
      <c r="B36" s="46" t="s">
        <v>75</v>
      </c>
      <c r="C36" s="47" t="s">
        <v>76</v>
      </c>
      <c r="D36" s="48" t="s">
        <v>41</v>
      </c>
      <c r="E36" s="93">
        <v>45228</v>
      </c>
      <c r="F36" s="94">
        <v>45247</v>
      </c>
      <c r="G36" s="78">
        <f t="shared" si="2"/>
        <v>19</v>
      </c>
      <c r="H36" s="61">
        <v>0</v>
      </c>
      <c r="I36" s="56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99"/>
      <c r="AS36" s="99"/>
      <c r="AT36" s="99"/>
      <c r="AU36" s="99"/>
      <c r="AV36" s="99"/>
      <c r="AW36" s="26"/>
      <c r="AX36" s="26"/>
      <c r="AY36" s="26"/>
      <c r="AZ36" s="26"/>
      <c r="BA36" s="28"/>
      <c r="BB36" s="25"/>
      <c r="BC36" s="26"/>
      <c r="BD36" s="26"/>
      <c r="BE36" s="26"/>
      <c r="BF36" s="26"/>
      <c r="BG36" s="30"/>
      <c r="BH36" s="30"/>
      <c r="BI36" s="30"/>
      <c r="BJ36" s="30"/>
      <c r="BK36" s="30"/>
      <c r="BL36" s="26"/>
      <c r="BM36" s="26"/>
      <c r="BN36" s="26"/>
      <c r="BO36" s="26"/>
      <c r="BP36" s="31"/>
    </row>
    <row r="37" spans="2:68">
      <c r="B37" s="46" t="s">
        <v>77</v>
      </c>
      <c r="C37" s="47" t="s">
        <v>78</v>
      </c>
      <c r="D37" s="48" t="s">
        <v>52</v>
      </c>
      <c r="E37" s="93">
        <v>45247</v>
      </c>
      <c r="F37" s="94">
        <v>45252</v>
      </c>
      <c r="G37" s="78">
        <f>IF(F37-E37=0,"",F37-E37)</f>
        <v>5</v>
      </c>
      <c r="H37" s="61">
        <v>0</v>
      </c>
      <c r="I37" s="56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99"/>
      <c r="AS37" s="99"/>
      <c r="AT37" s="99"/>
      <c r="AU37" s="99"/>
      <c r="AV37" s="99"/>
      <c r="AW37" s="26"/>
      <c r="AX37" s="26"/>
      <c r="AY37" s="26"/>
      <c r="AZ37" s="26"/>
      <c r="BA37" s="28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31"/>
    </row>
    <row r="38" spans="2:68">
      <c r="B38" s="52" t="s">
        <v>79</v>
      </c>
      <c r="C38" s="53" t="s">
        <v>80</v>
      </c>
      <c r="D38" s="54" t="s">
        <v>41</v>
      </c>
      <c r="E38" s="93">
        <v>45252</v>
      </c>
      <c r="F38" s="94">
        <v>45254</v>
      </c>
      <c r="G38" s="79">
        <f t="shared" ref="G38" si="3">IF(F38-E38=0,"",F38-E38)</f>
        <v>2</v>
      </c>
      <c r="H38" s="63">
        <v>0</v>
      </c>
      <c r="I38" s="57"/>
      <c r="J38" s="33"/>
      <c r="K38" s="33"/>
      <c r="L38" s="33"/>
      <c r="M38" s="33"/>
      <c r="N38" s="34"/>
      <c r="O38" s="34"/>
      <c r="P38" s="34"/>
      <c r="Q38" s="34"/>
      <c r="R38" s="34"/>
      <c r="S38" s="33"/>
      <c r="T38" s="33"/>
      <c r="U38" s="33"/>
      <c r="V38" s="33"/>
      <c r="W38" s="35"/>
      <c r="X38" s="32"/>
      <c r="Y38" s="33"/>
      <c r="Z38" s="33"/>
      <c r="AA38" s="33"/>
      <c r="AB38" s="33"/>
      <c r="AC38" s="36"/>
      <c r="AD38" s="36"/>
      <c r="AE38" s="36"/>
      <c r="AF38" s="36"/>
      <c r="AG38" s="36"/>
      <c r="AH38" s="33"/>
      <c r="AI38" s="33"/>
      <c r="AJ38" s="33"/>
      <c r="AK38" s="33"/>
      <c r="AL38" s="35"/>
      <c r="AM38" s="32"/>
      <c r="AN38" s="33"/>
      <c r="AO38" s="33"/>
      <c r="AP38" s="33"/>
      <c r="AQ38" s="33"/>
      <c r="AR38" s="100"/>
      <c r="AS38" s="100"/>
      <c r="AT38" s="100"/>
      <c r="AU38" s="100"/>
      <c r="AV38" s="100"/>
      <c r="AW38" s="33"/>
      <c r="AX38" s="33"/>
      <c r="AY38" s="33"/>
      <c r="AZ38" s="33"/>
      <c r="BA38" s="35"/>
      <c r="BB38" s="32"/>
      <c r="BC38" s="33"/>
      <c r="BD38" s="33"/>
      <c r="BE38" s="33"/>
      <c r="BF38" s="33"/>
      <c r="BG38" s="37"/>
      <c r="BH38" s="37"/>
      <c r="BI38" s="37"/>
      <c r="BJ38" s="37"/>
      <c r="BK38" s="37"/>
      <c r="BL38" s="33"/>
      <c r="BM38" s="33"/>
      <c r="BN38" s="33"/>
      <c r="BO38" s="33"/>
      <c r="BP38" s="38"/>
    </row>
    <row r="40" spans="2:68" ht="18.95" customHeight="1">
      <c r="C40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8">
    <cfRule type="dataBar" priority="3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JUAN DIEGO AGUIRRE TORRES</cp:lastModifiedBy>
  <cp:revision/>
  <dcterms:created xsi:type="dcterms:W3CDTF">2016-03-21T16:06:55Z</dcterms:created>
  <dcterms:modified xsi:type="dcterms:W3CDTF">2023-11-03T16:10:57Z</dcterms:modified>
  <cp:category/>
  <cp:contentStatus/>
</cp:coreProperties>
</file>