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30"/>
  <workbookPr filterPrivacy="1" showInkAnnotation="0"/>
  <xr:revisionPtr revIDLastSave="0" documentId="8_{4A0B8DA9-1817-492E-B0BD-86BDEE47CB14}" xr6:coauthVersionLast="47" xr6:coauthVersionMax="47" xr10:uidLastSave="{00000000-0000-0000-0000-000000000000}"/>
  <bookViews>
    <workbookView xWindow="-120" yWindow="-120" windowWidth="29040" windowHeight="17640" xr2:uid="{00000000-000D-0000-FFFF-FFFF00000000}"/>
  </bookViews>
  <sheets>
    <sheet name="FORMATO PREPROPUESTA PIA 2023" sheetId="4" r:id="rId1"/>
    <sheet name="Datos_Consolidados-NOTA" sheetId="5" r:id="rId2"/>
  </sheets>
  <definedNames>
    <definedName name="Gastos_Previstos">'FORMATO PREPROPUESTA PIA 2023'!$F$8</definedName>
    <definedName name="Gastos_Reales">'FORMATO PREPROPUESTA PIA 2023'!$G$8</definedName>
    <definedName name="Ingresos_Previstos">'FORMATO PREPROPUESTA PIA 2023'!#REF!</definedName>
    <definedName name="Ingresos_Reales">'FORMATO PREPROPUESTA PIA 2023'!#REF!</definedName>
    <definedName name="JORN1">'FORMATO PREPROPUESTA PIA 2023'!$G$8</definedName>
    <definedName name="JORN2">'FORMATO PREPROPUESTA PIA 2023'!$G$9</definedName>
    <definedName name="JORN3">'FORMATO PREPROPUESTA PIA 2023'!$G$10</definedName>
    <definedName name="LASTNAME1">'FORMATO PREPROPUESTA PIA 2023'!$D$8</definedName>
    <definedName name="LASTNAME2">'FORMATO PREPROPUESTA PIA 2023'!$D$9</definedName>
    <definedName name="LASTNAME3">'FORMATO PREPROPUESTA PIA 2023'!$D$10</definedName>
    <definedName name="Lista_de_Categorías">#REF!</definedName>
    <definedName name="NAME_INT1">'FORMATO PREPROPUESTA PIA 2023'!$C$8</definedName>
    <definedName name="NAME_INT3">'FORMATO PREPROPUESTA PIA 2023'!$C$10</definedName>
    <definedName name="NAME_INTE2">'FORMATO PREPROPUESTA PIA 2023'!$C$9</definedName>
    <definedName name="NOMBRE_PROYECTO">'FORMATO PREPROPUESTA PIA 2023'!$B$13</definedName>
    <definedName name="NOTA">'FORMATO PREPROPUESTA PIA 2023'!$E$43</definedName>
    <definedName name="OBSERVACIONES">'FORMATO PREPROPUESTA PIA 2023'!$B$41</definedName>
    <definedName name="PCIB">'FORMATO PREPROPUESTA PIA 2023'!$D$5</definedName>
    <definedName name="PDS">'FORMATO PREPROPUESTA PIA 2023'!$D$3</definedName>
    <definedName name="PTASID">'FORMATO PREPROPUESTA PIA 2023'!$D$4</definedName>
    <definedName name="SEMES1">'FORMATO PREPROPUESTA PIA 2023'!$F$8</definedName>
    <definedName name="SEMES2">'FORMATO PREPROPUESTA PIA 2023'!$F$9</definedName>
    <definedName name="SEMES3">'FORMATO PREPROPUESTA PIA 2023'!$F$10</definedName>
    <definedName name="SEMESTRE1">'FORMATO PREPROPUESTA PIA 2023'!$F$8</definedName>
    <definedName name="TUTOR_ACOMPAÑAMIENTO">'FORMATO PREPROPUESTA PIA 2023'!$F$44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5" l="1"/>
  <c r="D6" i="5"/>
  <c r="C6" i="5"/>
  <c r="B18" i="5"/>
  <c r="B15" i="5"/>
  <c r="D13" i="5"/>
  <c r="D12" i="5"/>
  <c r="D11" i="5"/>
  <c r="C13" i="5"/>
  <c r="C12" i="5"/>
  <c r="C11" i="5"/>
  <c r="B13" i="5"/>
  <c r="B12" i="5"/>
  <c r="B11" i="5"/>
  <c r="A13" i="5"/>
  <c r="A12" i="5"/>
  <c r="A11" i="5"/>
  <c r="B8" i="5"/>
  <c r="B7" i="5"/>
</calcChain>
</file>

<file path=xl/sharedStrings.xml><?xml version="1.0" encoding="utf-8"?>
<sst xmlns="http://schemas.openxmlformats.org/spreadsheetml/2006/main" count="74" uniqueCount="72">
  <si>
    <t xml:space="preserve"> </t>
  </si>
  <si>
    <r>
      <t xml:space="preserve">PROGRAMA:     </t>
    </r>
    <r>
      <rPr>
        <sz val="8"/>
        <color theme="9" tint="-0.499984740745262"/>
        <rFont val="Franklin Gothic Medium"/>
        <family val="2"/>
        <scheme val="major"/>
      </rPr>
      <t xml:space="preserve">Relacione según corresponda, seleccionando con </t>
    </r>
    <r>
      <rPr>
        <b/>
        <sz val="10"/>
        <color theme="9" tint="-0.499984740745262"/>
        <rFont val="Franklin Gothic Medium"/>
        <family val="2"/>
        <scheme val="major"/>
      </rPr>
      <t>X</t>
    </r>
  </si>
  <si>
    <t xml:space="preserve">IDS </t>
  </si>
  <si>
    <t>x</t>
  </si>
  <si>
    <t>Ingenieria en Desarrollo de Software</t>
  </si>
  <si>
    <t>TASID</t>
  </si>
  <si>
    <t>Tecnologia en Administración de Sistemas de información y Documentación.</t>
  </si>
  <si>
    <t xml:space="preserve">CIB </t>
  </si>
  <si>
    <t>Ciencia de la Informacion y Bibliotecologia</t>
  </si>
  <si>
    <t xml:space="preserve">INTEGRANTES: </t>
  </si>
  <si>
    <t>REFERENCIACIÓN:</t>
  </si>
  <si>
    <t>NOMBRES</t>
  </si>
  <si>
    <t>APELLIDOS</t>
  </si>
  <si>
    <t>SEMESTRE</t>
  </si>
  <si>
    <t>JORNADA</t>
  </si>
  <si>
    <t xml:space="preserve">Estudiante 1: </t>
  </si>
  <si>
    <t>Juan Diego</t>
  </si>
  <si>
    <t xml:space="preserve">Aguirre Torres </t>
  </si>
  <si>
    <t>Diurna</t>
  </si>
  <si>
    <t xml:space="preserve">Estudiante 2: </t>
  </si>
  <si>
    <t>Daniel Stevan</t>
  </si>
  <si>
    <t>Reatiga Echeverry</t>
  </si>
  <si>
    <t>Diurna/Noctura</t>
  </si>
  <si>
    <r>
      <t xml:space="preserve">NOMBRE DEL PROYECTO INTEGRADOR: </t>
    </r>
    <r>
      <rPr>
        <sz val="8"/>
        <color theme="9" tint="-0.499984740745262"/>
        <rFont val="Franklin Gothic Medium"/>
        <family val="2"/>
        <scheme val="major"/>
      </rPr>
      <t xml:space="preserve">Tenga en cuenta: El nombre (titulo) debe ser concreto y capaz de recoger la idea principal del Proyecto Integrador de Aula,  por ello, la extensión ideal de un título es de 15 palabras, aproximadamente. </t>
    </r>
  </si>
  <si>
    <t>SD Notebooks</t>
  </si>
  <si>
    <r>
      <t xml:space="preserve">PLANTEAMIENTO DEL PROBLEMA: </t>
    </r>
    <r>
      <rPr>
        <sz val="8"/>
        <color theme="9" tint="-0.499984740745262"/>
        <rFont val="Franklin Gothic Medium"/>
        <family val="2"/>
        <scheme val="major"/>
      </rPr>
      <t>Un planteamiento del problema es una descripción concisa de un problema que debe abordarse o una condición que debe mejorarse.</t>
    </r>
    <r>
      <rPr>
        <b/>
        <sz val="12"/>
        <color theme="9" tint="-0.499984740745262"/>
        <rFont val="Franklin Gothic Medium"/>
        <family val="2"/>
        <scheme val="major"/>
      </rPr>
      <t xml:space="preserve"> </t>
    </r>
    <r>
      <rPr>
        <b/>
        <sz val="12"/>
        <color rgb="FFFF0000"/>
        <rFont val="Franklin Gothic Medium"/>
        <family val="2"/>
        <scheme val="major"/>
      </rPr>
      <t>ABORDA EL QUE ??</t>
    </r>
  </si>
  <si>
    <t>La investigación realizada en múltiples usuarios arroja el hecho de falta de organización diaria además de la postergación de actividades que llevan ciertas personas en cuanto a sus tareas pendientes y no no cuentan con una herramienta clave para administrar el tiempo; por lo cual,  desarrollamos SD Notebooks.</t>
  </si>
  <si>
    <r>
      <t xml:space="preserve">OBJETIVO GENERAL: </t>
    </r>
    <r>
      <rPr>
        <sz val="8"/>
        <color theme="9" tint="-0.499984740745262"/>
        <rFont val="Franklin Gothic Medium"/>
        <family val="2"/>
        <scheme val="major"/>
      </rPr>
      <t>Es aquel que expresa de forma clara, concisa y realista el resultado que se desea alcanzar al final del proyecto.</t>
    </r>
    <r>
      <rPr>
        <b/>
        <sz val="12"/>
        <color theme="9" tint="-0.499984740745262"/>
        <rFont val="Franklin Gothic Medium"/>
        <family val="2"/>
        <scheme val="major"/>
      </rPr>
      <t xml:space="preserve"> </t>
    </r>
    <r>
      <rPr>
        <b/>
        <sz val="12"/>
        <color rgb="FFFF0000"/>
        <rFont val="Franklin Gothic Medium"/>
        <family val="2"/>
        <scheme val="major"/>
      </rPr>
      <t>ABORDA LA FINALIDAD DEL PROYECTO INTEGRADOR DE AULA.</t>
    </r>
  </si>
  <si>
    <t xml:space="preserve">Desarrollar un organizador personal intuitivo que permita el agendamiento de tareas diarias para el usuario </t>
  </si>
  <si>
    <r>
      <t xml:space="preserve">OBJETIVOS ESPECIFICOS: </t>
    </r>
    <r>
      <rPr>
        <sz val="8"/>
        <color theme="9" tint="-0.499984740745262"/>
        <rFont val="Franklin Gothic Medium"/>
        <family val="2"/>
        <scheme val="major"/>
      </rPr>
      <t>Minimo 3 - Para redactar los objetivos  específicos, es necesario iniciar con un verbo en infinitivo para cada objetivo. El mismo debe explicar de manera concreta la acción que ejercerá el logro a cumplir,  el cual debe tener como referencia el cumplimiento del objetivo general.</t>
    </r>
    <r>
      <rPr>
        <b/>
        <sz val="12"/>
        <color theme="9" tint="-0.499984740745262"/>
        <rFont val="Franklin Gothic Medium"/>
        <family val="2"/>
        <scheme val="major"/>
      </rPr>
      <t xml:space="preserve"> </t>
    </r>
    <r>
      <rPr>
        <b/>
        <sz val="12"/>
        <color rgb="FFFF0000"/>
        <rFont val="Franklin Gothic Medium"/>
        <family val="2"/>
        <scheme val="major"/>
      </rPr>
      <t xml:space="preserve">ABORDA EL COMO. </t>
    </r>
  </si>
  <si>
    <t xml:space="preserve">1. Plantear que cada nota puede ser creada, editada o eliminada de manera independiente.
2. Vincular las características de cada nota con una fecha en calendario incluyendo un recordatorio individual para la tarea.
3. Establecer un login de usuarios almacenado en una base de datos, que además de ingresar con el correo permita autentificación con Google y además redes sociales.
</t>
  </si>
  <si>
    <r>
      <t xml:space="preserve">JUSTIFICACION: </t>
    </r>
    <r>
      <rPr>
        <sz val="8"/>
        <color theme="9" tint="-0.499984740745262"/>
        <rFont val="Franklin Gothic Medium"/>
        <family val="2"/>
        <scheme val="major"/>
      </rPr>
      <t>Expone las razones que motivan la realización de dicho Proyecto Integrador. Se explica la importancia y los motivos que llevaron al grupo conformado a realizar el trabajo en cuestión..</t>
    </r>
    <r>
      <rPr>
        <b/>
        <sz val="12"/>
        <color theme="9" tint="-0.499984740745262"/>
        <rFont val="Franklin Gothic Medium"/>
        <family val="2"/>
        <scheme val="major"/>
      </rPr>
      <t xml:space="preserve"> </t>
    </r>
    <r>
      <rPr>
        <b/>
        <sz val="12"/>
        <color rgb="FFFF0000"/>
        <rFont val="Franklin Gothic Medium"/>
        <family val="2"/>
        <scheme val="major"/>
      </rPr>
      <t>ABORDA EL POR QUE??</t>
    </r>
  </si>
  <si>
    <t xml:space="preserve">Este sistema aborda la necesidad de organizar y/o administrar las tareas del usuario teniendo en cuenta que ahora nos encontramos en un mundo digitalizado; su desarrollo justifica la capacidad que tiene para mejorar la eficiencia y gestión del tiempo propio. </t>
  </si>
  <si>
    <r>
      <t xml:space="preserve">MOTIVACION INTRINSECA: </t>
    </r>
    <r>
      <rPr>
        <sz val="8"/>
        <color theme="9" tint="-0.499984740745262"/>
        <rFont val="Franklin Gothic Medium"/>
        <family val="2"/>
        <scheme val="major"/>
      </rPr>
      <t>Que factores internos y/o externos me motivan al desarrollo de este proyecto.</t>
    </r>
    <r>
      <rPr>
        <b/>
        <sz val="12"/>
        <color theme="9" tint="-0.499984740745262"/>
        <rFont val="Franklin Gothic Medium"/>
        <family val="2"/>
        <scheme val="major"/>
      </rPr>
      <t xml:space="preserve"> </t>
    </r>
  </si>
  <si>
    <t>La motivación intrinseca de este proyecto surge desde la experiencia personal, ya que comprende la posibilidad de evitar la postergación de tareas que son valiosas en nuestro dia a dia; de esta manera logramos reducir el tiempo de procastinación para enfocarnos en nuestros proyectos y metas.</t>
  </si>
  <si>
    <r>
      <t xml:space="preserve">RELACIONE LAS ASIGNATURAS QUE SE INVOLUCRAN EN SU PROYECTO Y COMO ESTAS APORTAN DENTRO DEL DESARROLLO DEL MISMO: </t>
    </r>
    <r>
      <rPr>
        <sz val="8"/>
        <color theme="9" tint="-0.499984740745262"/>
        <rFont val="Franklin Gothic Medium"/>
        <family val="2"/>
        <scheme val="major"/>
      </rPr>
      <t/>
    </r>
  </si>
  <si>
    <t xml:space="preserve">ASIGNATURA </t>
  </si>
  <si>
    <t>APORTES DE LA ASIGNATURA EN SU PROYECTO</t>
  </si>
  <si>
    <t xml:space="preserve">DOCENTE ORIENTADOR </t>
  </si>
  <si>
    <t xml:space="preserve">Desarrollo Front-end </t>
  </si>
  <si>
    <t>Maquetación básica de la página web</t>
  </si>
  <si>
    <t>Sigifredo Vallejo / Dacarth Sarmiento</t>
  </si>
  <si>
    <t>Bases de Datos Relacionales</t>
  </si>
  <si>
    <t>Uso de conceptos como primary keys y funciones para la utilidad en el gestor de bases de datos.</t>
  </si>
  <si>
    <t>Jimmy Aldana</t>
  </si>
  <si>
    <t xml:space="preserve">Soporte de Hardware y Software </t>
  </si>
  <si>
    <t>El uso de los requerimientos básicos de software además del soporte y mantenimiento en de la web</t>
  </si>
  <si>
    <t>Maria del Pilar Bonilla / Oscar Rodriguez</t>
  </si>
  <si>
    <t xml:space="preserve">Metodología de Software </t>
  </si>
  <si>
    <t>Elección y uso de una metodología ágil para ser trabajada en el proceso.</t>
  </si>
  <si>
    <t>Maria del Pilar Bonilla / Osman Ferrer</t>
  </si>
  <si>
    <t>Ingles III</t>
  </si>
  <si>
    <t>Uso en la sintaxis de los lenguajes de programación</t>
  </si>
  <si>
    <t>Sandra Ortiz</t>
  </si>
  <si>
    <r>
      <rPr>
        <b/>
        <u/>
        <sz val="20"/>
        <color theme="0"/>
        <rFont val="Corbel"/>
        <family val="2"/>
      </rPr>
      <t xml:space="preserve">OBSERVACIONES A CARGO DEL JURADO EVALUADOR </t>
    </r>
    <r>
      <rPr>
        <b/>
        <u/>
        <sz val="11"/>
        <color theme="0"/>
        <rFont val="Corbel"/>
        <family val="2"/>
      </rPr>
      <t xml:space="preserve"> </t>
    </r>
    <r>
      <rPr>
        <b/>
        <sz val="11"/>
        <color theme="0"/>
        <rFont val="Corbel"/>
        <family val="2"/>
      </rPr>
      <t xml:space="preserve">
(Espacio reservado para la revisión y retroalimentación docente)</t>
    </r>
  </si>
  <si>
    <t xml:space="preserve">APROBADO: </t>
  </si>
  <si>
    <t>SI</t>
  </si>
  <si>
    <t xml:space="preserve">NO </t>
  </si>
  <si>
    <t xml:space="preserve">NOTA: </t>
  </si>
  <si>
    <r>
      <t xml:space="preserve">TUTOR DE ACOMPAÑAMIENTO </t>
    </r>
    <r>
      <rPr>
        <b/>
        <sz val="8"/>
        <color rgb="FFC00000"/>
        <rFont val="Corbel"/>
        <family val="2"/>
      </rPr>
      <t>Vease archivo ref:</t>
    </r>
    <r>
      <rPr>
        <b/>
        <sz val="16"/>
        <color theme="1"/>
        <rFont val="Corbel"/>
        <family val="2"/>
      </rPr>
      <t xml:space="preserve"> </t>
    </r>
  </si>
  <si>
    <r>
      <t xml:space="preserve">Nota: El presente formato de propuesta, enfatiza al estudiante mediante una idea para posterior implementación del proyecto de investigación de aula a desarrollar durante el semestre lectivo, por tanto, es de suma importancia su correcto diligenciamiento, sea claro y precisos al abordar cada tópico. Fecha de entrega a mas tardar el 01 de Septiembre 2023 - 6:00 PM a traves del formulario de referencia: </t>
    </r>
    <r>
      <rPr>
        <b/>
        <u/>
        <sz val="11"/>
        <color theme="4" tint="-0.499984740745262"/>
        <rFont val="Corbel"/>
        <family val="2"/>
      </rPr>
      <t>https://forms.office.com/r/rc5HLT4r2b</t>
    </r>
    <r>
      <rPr>
        <b/>
        <sz val="11"/>
        <color rgb="FFC00000"/>
        <rFont val="Corbel"/>
        <family val="2"/>
      </rPr>
      <t xml:space="preserve"> . Que permita su oportuna gestion y reparto a los tutores y jurado de calificacion asignado. </t>
    </r>
  </si>
  <si>
    <t xml:space="preserve">SUSTENTACIONES: </t>
  </si>
  <si>
    <t xml:space="preserve">PROGRAMA: </t>
  </si>
  <si>
    <t>IDS</t>
  </si>
  <si>
    <t>CIB</t>
  </si>
  <si>
    <t xml:space="preserve">NOMBRE DEL PROYECTO: </t>
  </si>
  <si>
    <t xml:space="preserve">TUTOR ACOMPAÑAMIENTO: </t>
  </si>
  <si>
    <t xml:space="preserve">APELLIDOS </t>
  </si>
  <si>
    <t>SEM</t>
  </si>
  <si>
    <t xml:space="preserve">JORNADA </t>
  </si>
  <si>
    <t xml:space="preserve">OBSERVACIONES EQUIPO 
EVALUADOR DOCENTE: 
</t>
  </si>
  <si>
    <t xml:space="preserve">NOTA PRIMER CORTE: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</si>
</sst>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
  </numFmts>
  <fonts count="47">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28"/>
      <color theme="4" tint="-0.499984740745262"/>
      <name val="Rockwell"/>
      <family val="1"/>
    </font>
    <font>
      <sz val="9"/>
      <color theme="1" tint="0.249977111117893"/>
      <name val="Malgun Gothic"/>
      <family val="2"/>
    </font>
    <font>
      <sz val="11"/>
      <color theme="1" tint="0.249977111117893"/>
      <name val="Malgun Gothic"/>
      <family val="2"/>
      <scheme val="minor"/>
    </font>
    <font>
      <sz val="14"/>
      <color theme="9" tint="-0.499984740745262"/>
      <name val="Franklin Gothic Medium"/>
      <family val="2"/>
      <scheme val="maj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b/>
      <sz val="9"/>
      <color theme="1" tint="0.249977111117893"/>
      <name val="Malgun Gothic"/>
      <family val="2"/>
      <scheme val="minor"/>
    </font>
    <font>
      <b/>
      <sz val="10"/>
      <color theme="9" tint="-0.499984740745262"/>
      <name val="Franklin Gothic Medium"/>
      <family val="2"/>
      <scheme val="major"/>
    </font>
    <font>
      <sz val="8"/>
      <color theme="9" tint="-0.499984740745262"/>
      <name val="Franklin Gothic Medium"/>
      <family val="2"/>
      <scheme val="major"/>
    </font>
    <font>
      <b/>
      <sz val="11"/>
      <color theme="1" tint="0.249977111117893"/>
      <name val="Malgun Gothic"/>
      <family val="2"/>
      <scheme val="minor"/>
    </font>
    <font>
      <b/>
      <sz val="20"/>
      <color theme="1" tint="0.249977111117893"/>
      <name val="Malgun Gothic"/>
      <family val="2"/>
      <scheme val="minor"/>
    </font>
    <font>
      <b/>
      <sz val="11"/>
      <color rgb="FFC00000"/>
      <name val="Malgun Gothic"/>
      <family val="2"/>
      <scheme val="minor"/>
    </font>
    <font>
      <b/>
      <sz val="11"/>
      <color theme="9" tint="-0.249977111117893"/>
      <name val="Malgun Gothic"/>
      <family val="2"/>
      <scheme val="minor"/>
    </font>
    <font>
      <b/>
      <sz val="14"/>
      <color theme="1"/>
      <name val="Corbel"/>
      <family val="2"/>
    </font>
    <font>
      <b/>
      <sz val="16"/>
      <color theme="1"/>
      <name val="Corbel"/>
      <family val="2"/>
    </font>
    <font>
      <b/>
      <sz val="16"/>
      <color rgb="FFC00000"/>
      <name val="Corbel"/>
      <family val="2"/>
    </font>
    <font>
      <b/>
      <sz val="12"/>
      <color theme="9" tint="-0.499984740745262"/>
      <name val="Franklin Gothic Medium"/>
      <family val="2"/>
      <scheme val="major"/>
    </font>
    <font>
      <b/>
      <sz val="12"/>
      <color rgb="FFFF0000"/>
      <name val="Franklin Gothic Medium"/>
      <family val="2"/>
      <scheme val="major"/>
    </font>
    <font>
      <b/>
      <sz val="14"/>
      <color rgb="FFC00000"/>
      <name val="Corbel"/>
      <family val="2"/>
    </font>
    <font>
      <b/>
      <sz val="11"/>
      <color rgb="FFC00000"/>
      <name val="Corbel"/>
      <family val="2"/>
    </font>
    <font>
      <b/>
      <sz val="14"/>
      <color theme="1"/>
      <name val="Franklin Gothic Medium"/>
      <family val="2"/>
      <scheme val="major"/>
    </font>
    <font>
      <b/>
      <sz val="11"/>
      <color theme="1"/>
      <name val="Corbel"/>
      <family val="2"/>
    </font>
    <font>
      <b/>
      <sz val="11"/>
      <color theme="0"/>
      <name val="Corbel"/>
      <family val="2"/>
    </font>
    <font>
      <b/>
      <u/>
      <sz val="20"/>
      <color theme="0"/>
      <name val="Corbel"/>
      <family val="2"/>
    </font>
    <font>
      <b/>
      <u/>
      <sz val="11"/>
      <color theme="0"/>
      <name val="Corbel"/>
      <family val="2"/>
    </font>
    <font>
      <b/>
      <u/>
      <sz val="11"/>
      <color theme="4" tint="-0.499984740745262"/>
      <name val="Corbel"/>
      <family val="2"/>
    </font>
    <font>
      <b/>
      <sz val="11"/>
      <color theme="0"/>
      <name val="Malgun Gothic"/>
      <family val="2"/>
      <scheme val="minor"/>
    </font>
    <font>
      <sz val="16"/>
      <color theme="1"/>
      <name val="Corbel"/>
      <family val="2"/>
    </font>
    <font>
      <b/>
      <sz val="8"/>
      <color rgb="FFC00000"/>
      <name val="Corbel"/>
      <family val="2"/>
    </font>
    <font>
      <b/>
      <sz val="20"/>
      <color theme="0"/>
      <name val="Corbel"/>
      <family val="2"/>
    </font>
    <font>
      <sz val="20"/>
      <color theme="0"/>
      <name val="Arial Black"/>
      <family val="2"/>
    </font>
    <font>
      <b/>
      <sz val="12"/>
      <color rgb="FFC00000"/>
      <name val="Malgun Gothic"/>
      <family val="2"/>
      <scheme val="minor"/>
    </font>
    <font>
      <sz val="10"/>
      <color rgb="FFC00000"/>
      <name val="Malgun Gothic"/>
      <family val="2"/>
      <scheme val="minor"/>
    </font>
    <font>
      <sz val="26"/>
      <color theme="1"/>
      <name val="Malgun Gothic"/>
      <family val="2"/>
      <scheme val="minor"/>
    </font>
    <font>
      <b/>
      <sz val="14"/>
      <color theme="1"/>
      <name val="Malgun Gothic"/>
      <family val="2"/>
      <scheme val="minor"/>
    </font>
    <font>
      <sz val="10"/>
      <color theme="7"/>
      <name val="Malgun Gothic"/>
      <family val="2"/>
      <scheme val="minor"/>
    </font>
    <font>
      <b/>
      <sz val="10"/>
      <color theme="1"/>
      <name val="Malgun Gothic"/>
      <family val="2"/>
      <scheme val="minor"/>
    </font>
    <font>
      <b/>
      <sz val="12"/>
      <color theme="0"/>
      <name val="Malgun Gothic"/>
      <family val="2"/>
      <scheme val="minor"/>
    </font>
    <font>
      <b/>
      <sz val="8"/>
      <color theme="1"/>
      <name val="Malgun Gothic"/>
      <family val="2"/>
      <scheme val="minor"/>
    </font>
    <font>
      <b/>
      <sz val="22"/>
      <color theme="1"/>
      <name val="Malgun Gothic"/>
      <family val="2"/>
      <scheme val="minor"/>
    </font>
    <font>
      <b/>
      <u/>
      <sz val="12"/>
      <color rgb="FFC00000"/>
      <name val="Malgun Gothic"/>
      <family val="2"/>
      <scheme val="minor"/>
    </font>
    <font>
      <u/>
      <sz val="11"/>
      <color theme="1"/>
      <name val="Corbel"/>
      <family val="2"/>
    </font>
  </fonts>
  <fills count="13">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FFF00"/>
        <bgColor indexed="64"/>
      </patternFill>
    </fill>
    <fill>
      <patternFill patternType="solid">
        <fgColor theme="1"/>
        <bgColor indexed="64"/>
      </patternFill>
    </fill>
    <fill>
      <patternFill patternType="solid">
        <fgColor rgb="FFC00000"/>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3" tint="-0.499984740745262"/>
        <bgColor indexed="64"/>
      </patternFill>
    </fill>
  </fills>
  <borders count="41">
    <border>
      <left/>
      <right/>
      <top/>
      <bottom/>
      <diagonal/>
    </border>
    <border>
      <left/>
      <right/>
      <top/>
      <bottom style="thin">
        <color theme="0" tint="-0.14996795556505021"/>
      </bottom>
      <diagonal/>
    </border>
    <border>
      <left/>
      <right/>
      <top style="thin">
        <color theme="0" tint="-0.149967955565050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dotted">
        <color theme="0" tint="-0.34998626667073579"/>
      </left>
      <right style="dotted">
        <color theme="0" tint="-0.34998626667073579"/>
      </right>
      <top style="dotted">
        <color theme="0" tint="-0.34998626667073579"/>
      </top>
      <bottom style="dotted">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style="dashed">
        <color auto="1"/>
      </right>
      <top style="thick">
        <color auto="1"/>
      </top>
      <bottom style="dashed">
        <color auto="1"/>
      </bottom>
      <diagonal/>
    </border>
    <border>
      <left style="dashed">
        <color auto="1"/>
      </left>
      <right style="dashed">
        <color auto="1"/>
      </right>
      <top style="thick">
        <color auto="1"/>
      </top>
      <bottom style="dashed">
        <color auto="1"/>
      </bottom>
      <diagonal/>
    </border>
    <border>
      <left style="thick">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thick">
        <color auto="1"/>
      </right>
      <top style="dashed">
        <color auto="1"/>
      </top>
      <bottom style="dashed">
        <color auto="1"/>
      </bottom>
      <diagonal/>
    </border>
    <border>
      <left style="dashed">
        <color auto="1"/>
      </left>
      <right/>
      <top style="thick">
        <color auto="1"/>
      </top>
      <bottom style="dashed">
        <color auto="1"/>
      </bottom>
      <diagonal/>
    </border>
    <border>
      <left/>
      <right/>
      <top style="thick">
        <color auto="1"/>
      </top>
      <bottom style="dashed">
        <color auto="1"/>
      </bottom>
      <diagonal/>
    </border>
    <border>
      <left/>
      <right style="thick">
        <color auto="1"/>
      </right>
      <top style="thick">
        <color auto="1"/>
      </top>
      <bottom style="dashed">
        <color auto="1"/>
      </bottom>
      <diagonal/>
    </border>
    <border>
      <left style="dashed">
        <color auto="1"/>
      </left>
      <right/>
      <top style="dashed">
        <color auto="1"/>
      </top>
      <bottom style="thick">
        <color auto="1"/>
      </bottom>
      <diagonal/>
    </border>
    <border>
      <left/>
      <right/>
      <top style="dashed">
        <color auto="1"/>
      </top>
      <bottom style="thick">
        <color auto="1"/>
      </bottom>
      <diagonal/>
    </border>
    <border>
      <left/>
      <right style="thick">
        <color auto="1"/>
      </right>
      <top style="dashed">
        <color auto="1"/>
      </top>
      <bottom style="thick">
        <color auto="1"/>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05">
    <xf numFmtId="0" fontId="0" fillId="0" borderId="0" xfId="0"/>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3" fillId="0" borderId="1" xfId="0" applyFont="1" applyBorder="1" applyAlignment="1">
      <alignment vertical="center"/>
    </xf>
    <xf numFmtId="0" fontId="4" fillId="0" borderId="0" xfId="0" applyFont="1" applyAlignment="1">
      <alignment vertical="center"/>
    </xf>
    <xf numFmtId="0" fontId="5" fillId="0" borderId="2" xfId="0" applyFont="1" applyBorder="1"/>
    <xf numFmtId="0" fontId="5" fillId="0" borderId="0" xfId="0" applyFont="1"/>
    <xf numFmtId="0" fontId="7" fillId="0" borderId="1" xfId="0" applyFont="1" applyBorder="1"/>
    <xf numFmtId="0" fontId="0" fillId="0" borderId="0" xfId="0" applyAlignment="1">
      <alignment vertical="center"/>
    </xf>
    <xf numFmtId="0" fontId="6" fillId="0" borderId="0" xfId="0" applyFont="1" applyAlignment="1">
      <alignment horizontal="left" vertical="center" indent="1"/>
    </xf>
    <xf numFmtId="0" fontId="8" fillId="0" borderId="0" xfId="0" applyFont="1" applyAlignment="1">
      <alignment horizontal="center"/>
    </xf>
    <xf numFmtId="0" fontId="9" fillId="0" borderId="0" xfId="0" applyFont="1"/>
    <xf numFmtId="0" fontId="6" fillId="0" borderId="0" xfId="0" applyFont="1" applyAlignme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7" fillId="0" borderId="0" xfId="0" applyFont="1" applyAlignment="1">
      <alignment horizontal="left"/>
    </xf>
    <xf numFmtId="0" fontId="3" fillId="0" borderId="0" xfId="0" applyFont="1" applyAlignment="1">
      <alignment horizontal="center" vertical="center"/>
    </xf>
    <xf numFmtId="0" fontId="14" fillId="0" borderId="0" xfId="0" applyFont="1" applyAlignment="1">
      <alignment horizontal="center" vertical="center"/>
    </xf>
    <xf numFmtId="164" fontId="15" fillId="0" borderId="7" xfId="0" applyNumberFormat="1" applyFont="1" applyBorder="1" applyAlignment="1">
      <alignment horizontal="center"/>
    </xf>
    <xf numFmtId="0" fontId="17" fillId="0" borderId="0" xfId="0" applyFont="1" applyAlignment="1">
      <alignment horizontal="center"/>
    </xf>
    <xf numFmtId="164" fontId="10" fillId="0" borderId="0" xfId="0" applyNumberFormat="1" applyFont="1" applyAlignment="1">
      <alignment horizontal="center" vertical="center"/>
    </xf>
    <xf numFmtId="0" fontId="11" fillId="0" borderId="2" xfId="0" applyFont="1" applyBorder="1"/>
    <xf numFmtId="0" fontId="11" fillId="0" borderId="0" xfId="0" applyFont="1"/>
    <xf numFmtId="0" fontId="7" fillId="0" borderId="1" xfId="0" applyFont="1" applyBorder="1" applyAlignment="1" applyProtection="1">
      <alignment horizontal="left"/>
      <protection locked="0"/>
    </xf>
    <xf numFmtId="0" fontId="18" fillId="0" borderId="0" xfId="0" applyFont="1" applyAlignment="1">
      <alignment vertical="center"/>
    </xf>
    <xf numFmtId="0" fontId="1" fillId="5" borderId="0" xfId="0" applyFont="1" applyFill="1" applyAlignment="1">
      <alignment horizontal="center" vertical="center"/>
    </xf>
    <xf numFmtId="0" fontId="1" fillId="0" borderId="27" xfId="0" applyFont="1" applyBorder="1" applyAlignment="1">
      <alignment horizontal="center" vertical="center"/>
    </xf>
    <xf numFmtId="0" fontId="1" fillId="0" borderId="27" xfId="0" applyFont="1" applyBorder="1" applyAlignment="1">
      <alignment vertical="center"/>
    </xf>
    <xf numFmtId="164" fontId="36" fillId="0" borderId="0" xfId="0" applyNumberFormat="1" applyFont="1" applyAlignment="1">
      <alignment horizontal="center" vertical="center"/>
    </xf>
    <xf numFmtId="0" fontId="36" fillId="0" borderId="0" xfId="0" applyFont="1" applyAlignment="1">
      <alignment horizontal="center" vertical="center"/>
    </xf>
    <xf numFmtId="164" fontId="37" fillId="0" borderId="0" xfId="0" applyNumberFormat="1" applyFont="1" applyAlignment="1">
      <alignment horizontal="center" vertical="center"/>
    </xf>
    <xf numFmtId="164" fontId="37" fillId="0" borderId="1" xfId="0" applyNumberFormat="1" applyFont="1" applyBorder="1" applyAlignment="1">
      <alignment horizontal="center" vertical="center"/>
    </xf>
    <xf numFmtId="0" fontId="39" fillId="0" borderId="39" xfId="0" applyFont="1" applyBorder="1" applyAlignment="1">
      <alignment horizontal="center"/>
    </xf>
    <xf numFmtId="0" fontId="39" fillId="0" borderId="40" xfId="0" applyFont="1" applyBorder="1" applyAlignment="1">
      <alignment horizontal="center"/>
    </xf>
    <xf numFmtId="0" fontId="31" fillId="7" borderId="34" xfId="0" applyFont="1" applyFill="1" applyBorder="1"/>
    <xf numFmtId="0" fontId="39" fillId="8" borderId="34" xfId="0" applyFont="1" applyFill="1" applyBorder="1" applyAlignment="1">
      <alignment horizontal="center"/>
    </xf>
    <xf numFmtId="0" fontId="41" fillId="9" borderId="34" xfId="0" applyFont="1" applyFill="1" applyBorder="1" applyAlignment="1">
      <alignment horizontal="center"/>
    </xf>
    <xf numFmtId="0" fontId="42" fillId="6" borderId="36" xfId="0" applyFont="1" applyFill="1" applyBorder="1" applyAlignment="1">
      <alignment horizontal="center"/>
    </xf>
    <xf numFmtId="0" fontId="42" fillId="6" borderId="37" xfId="0" applyFont="1" applyFill="1" applyBorder="1" applyAlignment="1">
      <alignment horizontal="center"/>
    </xf>
    <xf numFmtId="0" fontId="31" fillId="12" borderId="34" xfId="0" applyFont="1" applyFill="1" applyBorder="1" applyAlignment="1">
      <alignment horizontal="center"/>
    </xf>
    <xf numFmtId="164" fontId="45" fillId="0" borderId="0" xfId="0" applyNumberFormat="1" applyFont="1" applyAlignment="1">
      <alignment horizontal="center" vertical="center"/>
    </xf>
    <xf numFmtId="0" fontId="46" fillId="0" borderId="0" xfId="0" applyFont="1" applyAlignment="1">
      <alignment vertical="center"/>
    </xf>
    <xf numFmtId="0" fontId="7" fillId="0" borderId="0" xfId="0" applyFont="1" applyAlignment="1">
      <alignment horizontal="left" wrapText="1"/>
    </xf>
    <xf numFmtId="0" fontId="18" fillId="0" borderId="8" xfId="0" applyFont="1" applyBorder="1" applyAlignment="1">
      <alignment horizontal="left" vertical="center" wrapText="1"/>
    </xf>
    <xf numFmtId="0" fontId="19" fillId="0" borderId="9" xfId="0" applyFont="1" applyBorder="1" applyAlignment="1">
      <alignment horizontal="left" vertical="center" wrapText="1"/>
    </xf>
    <xf numFmtId="0" fontId="19" fillId="0" borderId="10" xfId="0" applyFont="1" applyBorder="1" applyAlignment="1">
      <alignment horizontal="left" vertical="center" wrapText="1"/>
    </xf>
    <xf numFmtId="0" fontId="23" fillId="0" borderId="8"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16" fillId="0" borderId="7" xfId="0" applyFont="1" applyBorder="1" applyAlignment="1">
      <alignment horizontal="left" wrapText="1"/>
    </xf>
    <xf numFmtId="0" fontId="16" fillId="0" borderId="7" xfId="0" applyFont="1" applyBorder="1" applyAlignment="1">
      <alignment horizontal="left"/>
    </xf>
    <xf numFmtId="0" fontId="19" fillId="0" borderId="8" xfId="0" applyFont="1" applyBorder="1" applyAlignment="1">
      <alignment horizontal="center" vertical="center" wrapText="1"/>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7" fillId="0" borderId="6" xfId="0" applyFont="1" applyBorder="1" applyAlignment="1">
      <alignment horizontal="left"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25" fillId="2" borderId="0" xfId="0" applyFont="1" applyFill="1" applyAlignment="1">
      <alignment horizontal="left"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6" fillId="3" borderId="20" xfId="0" applyFont="1" applyFill="1" applyBorder="1" applyAlignment="1">
      <alignment horizontal="center" vertical="center"/>
    </xf>
    <xf numFmtId="0" fontId="26" fillId="3" borderId="21" xfId="0" applyFont="1" applyFill="1" applyBorder="1" applyAlignment="1">
      <alignment horizontal="center" vertical="center"/>
    </xf>
    <xf numFmtId="0" fontId="26" fillId="3" borderId="22" xfId="0" applyFont="1" applyFill="1" applyBorder="1" applyAlignment="1">
      <alignment horizontal="center" vertical="center"/>
    </xf>
    <xf numFmtId="0" fontId="26" fillId="3" borderId="11" xfId="0" applyFont="1" applyFill="1" applyBorder="1" applyAlignment="1">
      <alignment horizontal="center" vertical="center"/>
    </xf>
    <xf numFmtId="0" fontId="26" fillId="3" borderId="12" xfId="0" applyFont="1" applyFill="1" applyBorder="1" applyAlignment="1">
      <alignment horizontal="center" vertical="center"/>
    </xf>
    <xf numFmtId="0" fontId="24" fillId="3" borderId="0" xfId="0" applyFont="1" applyFill="1" applyAlignment="1">
      <alignment horizontal="center" vertical="center" wrapText="1"/>
    </xf>
    <xf numFmtId="0" fontId="24" fillId="3" borderId="0" xfId="0" applyFont="1" applyFill="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27" fillId="4" borderId="0" xfId="0" applyFont="1" applyFill="1" applyAlignment="1">
      <alignment horizontal="center" vertical="center" wrapText="1"/>
    </xf>
    <xf numFmtId="0" fontId="27" fillId="4" borderId="0" xfId="0" applyFont="1" applyFill="1" applyAlignment="1">
      <alignment horizontal="center" vertical="center"/>
    </xf>
    <xf numFmtId="0" fontId="18"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1" fillId="0" borderId="27" xfId="0" applyFont="1" applyBorder="1" applyAlignment="1">
      <alignment horizontal="right"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26"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9" fillId="5" borderId="0" xfId="0" applyFont="1" applyFill="1" applyAlignment="1">
      <alignment horizontal="center" vertical="center"/>
    </xf>
    <xf numFmtId="0" fontId="1" fillId="5" borderId="0" xfId="0" applyFont="1" applyFill="1" applyAlignment="1">
      <alignment horizontal="center" vertical="center"/>
    </xf>
    <xf numFmtId="0" fontId="35" fillId="6" borderId="31" xfId="0" applyFont="1" applyFill="1" applyBorder="1" applyAlignment="1">
      <alignment horizontal="center" vertical="center"/>
    </xf>
    <xf numFmtId="0" fontId="35" fillId="6" borderId="32" xfId="0" applyFont="1" applyFill="1" applyBorder="1" applyAlignment="1">
      <alignment horizontal="center" vertical="center"/>
    </xf>
    <xf numFmtId="0" fontId="35" fillId="6" borderId="33" xfId="0" applyFont="1" applyFill="1" applyBorder="1" applyAlignment="1">
      <alignment horizontal="center" vertical="center"/>
    </xf>
    <xf numFmtId="0" fontId="32" fillId="5" borderId="0" xfId="0" applyFont="1" applyFill="1" applyAlignment="1">
      <alignment horizontal="center" vertical="center"/>
    </xf>
    <xf numFmtId="0" fontId="34" fillId="6" borderId="30" xfId="0" applyFont="1" applyFill="1" applyBorder="1" applyAlignment="1">
      <alignment horizontal="right" vertical="center"/>
    </xf>
    <xf numFmtId="0" fontId="31" fillId="11" borderId="34" xfId="0" applyFont="1" applyFill="1" applyBorder="1" applyAlignment="1">
      <alignment horizontal="center" wrapText="1"/>
    </xf>
    <xf numFmtId="0" fontId="38" fillId="3" borderId="35" xfId="0" applyFont="1" applyFill="1" applyBorder="1" applyAlignment="1">
      <alignment horizontal="center"/>
    </xf>
    <xf numFmtId="0" fontId="38" fillId="3" borderId="36" xfId="0" applyFont="1" applyFill="1" applyBorder="1" applyAlignment="1">
      <alignment horizontal="center"/>
    </xf>
    <xf numFmtId="0" fontId="38" fillId="3" borderId="38" xfId="0" applyFont="1" applyFill="1" applyBorder="1" applyAlignment="1">
      <alignment horizontal="center"/>
    </xf>
    <xf numFmtId="0" fontId="38" fillId="3" borderId="39" xfId="0" applyFont="1" applyFill="1" applyBorder="1" applyAlignment="1">
      <alignment horizontal="center"/>
    </xf>
    <xf numFmtId="0" fontId="41" fillId="9" borderId="34" xfId="0" applyFont="1" applyFill="1" applyBorder="1" applyAlignment="1">
      <alignment horizontal="center"/>
    </xf>
    <xf numFmtId="0" fontId="43" fillId="10" borderId="34" xfId="0" applyFont="1" applyFill="1" applyBorder="1" applyAlignment="1">
      <alignment horizontal="center"/>
    </xf>
    <xf numFmtId="0" fontId="44" fillId="5" borderId="34" xfId="0" applyFont="1" applyFill="1" applyBorder="1" applyAlignment="1">
      <alignment horizontal="center"/>
    </xf>
    <xf numFmtId="0" fontId="0" fillId="6" borderId="0" xfId="0" applyFill="1" applyAlignment="1">
      <alignment horizontal="center"/>
    </xf>
    <xf numFmtId="0" fontId="40" fillId="7" borderId="34" xfId="0" applyFont="1" applyFill="1" applyBorder="1" applyAlignment="1">
      <alignment horizontal="center"/>
    </xf>
    <xf numFmtId="0" fontId="39" fillId="8" borderId="34" xfId="0" applyFont="1" applyFill="1" applyBorder="1" applyAlignment="1">
      <alignment horizontal="center"/>
    </xf>
  </cellXfs>
  <cellStyles count="1">
    <cellStyle name="Normal" xfId="0" builtinId="0"/>
  </cellStyles>
  <dxfs count="5">
    <dxf>
      <font>
        <color rgb="FFC00000"/>
      </font>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s>
  <tableStyles count="2" defaultTableStyle="TableStyleMedium2" defaultPivotStyle="PivotStyleLight16">
    <tableStyle name="EstiloDeSegmentaciónDeDatosPersonalizada1" pivot="0" table="0" count="2" xr9:uid="{00000000-0011-0000-FFFF-FFFF00000000}">
      <tableStyleElement type="wholeTable" dxfId="4"/>
      <tableStyleElement type="headerRow" dxfId="3"/>
    </tableStyle>
    <tableStyle name="EstiloDeSegmentaciónDeDatosPersonalizada1 " pivot="0" table="0" count="10" xr9:uid="{00000000-0011-0000-FFFF-FFFF01000000}">
      <tableStyleElement type="wholeTable" dxfId="2"/>
      <tableStyleElement type="headerRow" dxfId="1"/>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EstiloDeSegmentaciónDeDatosPersonalizada1 ">
        <x14:slicerStyle name="EstiloDeSegmentaciónDeDatosPersonalizada1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504826</xdr:colOff>
      <xdr:row>0</xdr:row>
      <xdr:rowOff>685798</xdr:rowOff>
    </xdr:from>
    <xdr:to>
      <xdr:col>10</xdr:col>
      <xdr:colOff>638176</xdr:colOff>
      <xdr:row>1</xdr:row>
      <xdr:rowOff>180974</xdr:rowOff>
    </xdr:to>
    <xdr:sp macro="" textlink="">
      <xdr:nvSpPr>
        <xdr:cNvPr id="4" name="Cuadro de texto 3" descr="Información del presupuesto" title="Título 1">
          <a:extLst>
            <a:ext uri="{FF2B5EF4-FFF2-40B4-BE49-F238E27FC236}">
              <a16:creationId xmlns:a16="http://schemas.microsoft.com/office/drawing/2014/main" id="{00000000-0008-0000-0000-000004000000}"/>
            </a:ext>
          </a:extLst>
        </xdr:cNvPr>
        <xdr:cNvSpPr txBox="1"/>
      </xdr:nvSpPr>
      <xdr:spPr>
        <a:xfrm>
          <a:off x="2295526" y="685798"/>
          <a:ext cx="6572250" cy="838201"/>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 sz="2400">
              <a:solidFill>
                <a:schemeClr val="tx1"/>
              </a:solidFill>
              <a:latin typeface="+mj-lt"/>
            </a:rPr>
            <a:t>PROYECTOS INTEGRADORES DE AULA - PIA. </a:t>
          </a:r>
        </a:p>
        <a:p>
          <a:pPr rtl="0"/>
          <a:r>
            <a:rPr lang="es" sz="1400">
              <a:solidFill>
                <a:srgbClr val="0070C0"/>
              </a:solidFill>
              <a:latin typeface="+mj-lt"/>
            </a:rPr>
            <a:t>Uso y apropiacion del conocimiento. </a:t>
          </a:r>
        </a:p>
        <a:p>
          <a:pPr rtl="0"/>
          <a:r>
            <a:rPr lang="es" sz="1400">
              <a:solidFill>
                <a:schemeClr val="bg1"/>
              </a:solidFill>
              <a:latin typeface="+mj-lt"/>
            </a:rPr>
            <a:t>Formato</a:t>
          </a:r>
          <a:r>
            <a:rPr lang="es" sz="1400" baseline="0">
              <a:solidFill>
                <a:schemeClr val="bg1"/>
              </a:solidFill>
              <a:latin typeface="+mj-lt"/>
            </a:rPr>
            <a:t> Prepropuesta - II 2023</a:t>
          </a:r>
          <a:endParaRPr lang="es" sz="1400">
            <a:solidFill>
              <a:schemeClr val="bg1"/>
            </a:solidFill>
            <a:latin typeface="+mj-lt"/>
          </a:endParaRPr>
        </a:p>
      </xdr:txBody>
    </xdr:sp>
    <xdr:clientData/>
  </xdr:twoCellAnchor>
  <xdr:twoCellAnchor editAs="oneCell">
    <xdr:from>
      <xdr:col>7</xdr:col>
      <xdr:colOff>104775</xdr:colOff>
      <xdr:row>5</xdr:row>
      <xdr:rowOff>119591</xdr:rowOff>
    </xdr:from>
    <xdr:to>
      <xdr:col>10</xdr:col>
      <xdr:colOff>533400</xdr:colOff>
      <xdr:row>10</xdr:row>
      <xdr:rowOff>383116</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775" y="3411008"/>
          <a:ext cx="1952625" cy="1935691"/>
        </a:xfrm>
        <a:prstGeom prst="rect">
          <a:avLst/>
        </a:prstGeom>
      </xdr:spPr>
    </xdr:pic>
    <xdr:clientData/>
  </xdr:twoCellAnchor>
  <xdr:twoCellAnchor editAs="oneCell">
    <xdr:from>
      <xdr:col>6</xdr:col>
      <xdr:colOff>523875</xdr:colOff>
      <xdr:row>1</xdr:row>
      <xdr:rowOff>209550</xdr:rowOff>
    </xdr:from>
    <xdr:to>
      <xdr:col>10</xdr:col>
      <xdr:colOff>561974</xdr:colOff>
      <xdr:row>1</xdr:row>
      <xdr:rowOff>804995</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72175" y="1552575"/>
          <a:ext cx="2819399" cy="595445"/>
        </a:xfrm>
        <a:prstGeom prst="rect">
          <a:avLst/>
        </a:prstGeom>
      </xdr:spPr>
    </xdr:pic>
    <xdr:clientData/>
  </xdr:twoCellAnchor>
  <xdr:twoCellAnchor editAs="oneCell">
    <xdr:from>
      <xdr:col>0</xdr:col>
      <xdr:colOff>0</xdr:colOff>
      <xdr:row>0</xdr:row>
      <xdr:rowOff>0</xdr:rowOff>
    </xdr:from>
    <xdr:to>
      <xdr:col>2</xdr:col>
      <xdr:colOff>466725</xdr:colOff>
      <xdr:row>1</xdr:row>
      <xdr:rowOff>345670</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2257425" cy="1688695"/>
        </a:xfrm>
        <a:prstGeom prst="rect">
          <a:avLst/>
        </a:prstGeom>
      </xdr:spPr>
    </xdr:pic>
    <xdr:clientData/>
  </xdr:twoCellAnchor>
  <xdr:twoCellAnchor editAs="oneCell">
    <xdr:from>
      <xdr:col>0</xdr:col>
      <xdr:colOff>0</xdr:colOff>
      <xdr:row>50</xdr:row>
      <xdr:rowOff>0</xdr:rowOff>
    </xdr:from>
    <xdr:to>
      <xdr:col>10</xdr:col>
      <xdr:colOff>627742</xdr:colOff>
      <xdr:row>65</xdr:row>
      <xdr:rowOff>133350</xdr:rowOff>
    </xdr:to>
    <xdr:pic>
      <xdr:nvPicPr>
        <xdr:cNvPr id="9" name="Imagen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8641675"/>
          <a:ext cx="8857342" cy="4276725"/>
        </a:xfrm>
        <a:prstGeom prst="rect">
          <a:avLst/>
        </a:prstGeom>
      </xdr:spPr>
    </xdr:pic>
    <xdr:clientData/>
  </xdr:twoCellAnchor>
  <xdr:twoCellAnchor editAs="oneCell">
    <xdr:from>
      <xdr:col>2</xdr:col>
      <xdr:colOff>523875</xdr:colOff>
      <xdr:row>0</xdr:row>
      <xdr:rowOff>0</xdr:rowOff>
    </xdr:from>
    <xdr:to>
      <xdr:col>10</xdr:col>
      <xdr:colOff>642614</xdr:colOff>
      <xdr:row>0</xdr:row>
      <xdr:rowOff>695325</xdr:rowOff>
    </xdr:to>
    <xdr:pic>
      <xdr:nvPicPr>
        <xdr:cNvPr id="8" name="Imagen 7">
          <a:extLst>
            <a:ext uri="{FF2B5EF4-FFF2-40B4-BE49-F238E27FC236}">
              <a16:creationId xmlns:a16="http://schemas.microsoft.com/office/drawing/2014/main" id="{00000000-0008-0000-00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677"/>
        <a:stretch/>
      </xdr:blipFill>
      <xdr:spPr bwMode="auto">
        <a:xfrm>
          <a:off x="2314575" y="0"/>
          <a:ext cx="6557639"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11907</xdr:colOff>
      <xdr:row>0</xdr:row>
      <xdr:rowOff>23812</xdr:rowOff>
    </xdr:from>
    <xdr:to>
      <xdr:col>5</xdr:col>
      <xdr:colOff>10206</xdr:colOff>
      <xdr:row>3</xdr:row>
      <xdr:rowOff>166686</xdr:rowOff>
    </xdr:to>
    <xdr:pic>
      <xdr:nvPicPr>
        <xdr:cNvPr id="3" name="Imagen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7" y="23812"/>
          <a:ext cx="6522924"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50"/>
  <sheetViews>
    <sheetView showGridLines="0" showRowColHeaders="0" tabSelected="1" topLeftCell="A16" zoomScaleNormal="100" workbookViewId="0">
      <selection activeCell="B19" sqref="B19:K19"/>
    </sheetView>
  </sheetViews>
  <sheetFormatPr defaultColWidth="9" defaultRowHeight="21.75" customHeight="1"/>
  <cols>
    <col min="1" max="1" width="1.875" style="3" customWidth="1"/>
    <col min="2" max="2" width="21.5" style="3" customWidth="1"/>
    <col min="3" max="3" width="16.625" style="3" customWidth="1"/>
    <col min="4" max="4" width="16.625" style="16" customWidth="1"/>
    <col min="5" max="5" width="1" style="3" customWidth="1"/>
    <col min="6" max="6" width="13.75" style="3" customWidth="1"/>
    <col min="7" max="7" width="16.625" style="16" customWidth="1"/>
    <col min="8" max="8" width="1.875" style="3" customWidth="1"/>
    <col min="9" max="16384" width="9" style="3"/>
  </cols>
  <sheetData>
    <row r="1" spans="2:11" s="1" customFormat="1" ht="105.95" customHeight="1">
      <c r="D1" s="14"/>
      <c r="G1" s="14"/>
      <c r="H1" s="1" t="s">
        <v>0</v>
      </c>
      <c r="I1" s="5"/>
    </row>
    <row r="2" spans="2:11" s="2" customFormat="1" ht="72" customHeight="1">
      <c r="B2" s="17" t="s">
        <v>1</v>
      </c>
      <c r="D2" s="18"/>
      <c r="E2" s="4"/>
      <c r="F2" s="4"/>
      <c r="G2" s="15"/>
    </row>
    <row r="3" spans="2:11" ht="27.95" customHeight="1">
      <c r="B3" s="52" t="s">
        <v>2</v>
      </c>
      <c r="C3" s="52"/>
      <c r="D3" s="20" t="s">
        <v>3</v>
      </c>
      <c r="E3" s="9"/>
      <c r="F3" s="23" t="s">
        <v>4</v>
      </c>
      <c r="G3" s="6"/>
      <c r="I3" s="2"/>
      <c r="J3" s="2"/>
      <c r="K3" s="2"/>
    </row>
    <row r="4" spans="2:11" ht="27" customHeight="1">
      <c r="B4" s="51" t="s">
        <v>5</v>
      </c>
      <c r="C4" s="52"/>
      <c r="D4" s="20"/>
      <c r="E4" s="9"/>
      <c r="F4" s="24" t="s">
        <v>6</v>
      </c>
      <c r="G4" s="7"/>
      <c r="I4" s="2"/>
      <c r="J4" s="2"/>
      <c r="K4" s="2"/>
    </row>
    <row r="5" spans="2:11" ht="27.95" customHeight="1">
      <c r="B5" s="52" t="s">
        <v>7</v>
      </c>
      <c r="C5" s="52"/>
      <c r="D5" s="20"/>
      <c r="E5" s="9"/>
      <c r="F5" s="24" t="s">
        <v>8</v>
      </c>
      <c r="G5" s="7"/>
      <c r="I5" s="2"/>
      <c r="J5" s="2"/>
      <c r="K5" s="2"/>
    </row>
    <row r="6" spans="2:11" s="2" customFormat="1" ht="45" customHeight="1">
      <c r="B6" s="25" t="s">
        <v>9</v>
      </c>
      <c r="C6" s="4"/>
      <c r="D6" s="15"/>
      <c r="F6" s="8" t="s">
        <v>10</v>
      </c>
      <c r="G6" s="15"/>
    </row>
    <row r="7" spans="2:11" ht="21.95" customHeight="1">
      <c r="B7" s="10"/>
      <c r="C7" s="11" t="s">
        <v>11</v>
      </c>
      <c r="D7" s="11" t="s">
        <v>12</v>
      </c>
      <c r="E7" s="12"/>
      <c r="F7" s="21" t="s">
        <v>13</v>
      </c>
      <c r="G7" s="21" t="s">
        <v>14</v>
      </c>
      <c r="I7" s="2"/>
      <c r="J7" s="2"/>
      <c r="K7" s="2"/>
    </row>
    <row r="8" spans="2:11" ht="21.95" customHeight="1">
      <c r="B8" s="19" t="s">
        <v>15</v>
      </c>
      <c r="C8" s="32" t="s">
        <v>16</v>
      </c>
      <c r="D8" s="32" t="s">
        <v>17</v>
      </c>
      <c r="E8" s="13"/>
      <c r="F8" s="42">
        <v>3</v>
      </c>
      <c r="G8" s="30" t="s">
        <v>18</v>
      </c>
    </row>
    <row r="9" spans="2:11" ht="21.95" customHeight="1">
      <c r="B9" s="19" t="s">
        <v>19</v>
      </c>
      <c r="C9" s="32" t="s">
        <v>20</v>
      </c>
      <c r="D9" s="32" t="s">
        <v>21</v>
      </c>
      <c r="E9" s="13"/>
      <c r="F9" s="31">
        <v>3</v>
      </c>
      <c r="G9" s="31" t="s">
        <v>22</v>
      </c>
    </row>
    <row r="10" spans="2:11" ht="21.75" customHeight="1">
      <c r="B10" s="19"/>
      <c r="C10" s="33"/>
      <c r="D10" s="33"/>
      <c r="E10" s="13"/>
      <c r="F10" s="31"/>
      <c r="G10" s="31"/>
    </row>
    <row r="11" spans="2:11" ht="51.75" customHeight="1">
      <c r="B11" s="19"/>
      <c r="C11" s="22"/>
      <c r="D11" s="22"/>
      <c r="E11" s="13"/>
      <c r="F11" s="13"/>
      <c r="G11" s="13"/>
    </row>
    <row r="12" spans="2:11" s="2" customFormat="1" ht="45" customHeight="1" thickBot="1">
      <c r="B12" s="44" t="s">
        <v>23</v>
      </c>
      <c r="C12" s="44"/>
      <c r="D12" s="44"/>
      <c r="E12" s="44"/>
      <c r="F12" s="44"/>
      <c r="G12" s="44"/>
      <c r="H12" s="44"/>
      <c r="I12" s="44"/>
      <c r="J12" s="44"/>
      <c r="K12" s="44"/>
    </row>
    <row r="13" spans="2:11" ht="108.75" customHeight="1" thickBot="1">
      <c r="B13" s="57" t="s">
        <v>24</v>
      </c>
      <c r="C13" s="58"/>
      <c r="D13" s="58"/>
      <c r="E13" s="58"/>
      <c r="F13" s="58"/>
      <c r="G13" s="58"/>
      <c r="H13" s="58"/>
      <c r="I13" s="58"/>
      <c r="J13" s="58"/>
      <c r="K13" s="59"/>
    </row>
    <row r="14" spans="2:11" ht="17.25" customHeight="1">
      <c r="B14" s="16"/>
      <c r="C14" s="16"/>
      <c r="E14" s="16"/>
      <c r="F14" s="16"/>
      <c r="H14" s="16"/>
      <c r="I14" s="16"/>
      <c r="J14" s="16"/>
      <c r="K14" s="16"/>
    </row>
    <row r="15" spans="2:11" ht="38.25" customHeight="1" thickBot="1">
      <c r="B15" s="44" t="s">
        <v>25</v>
      </c>
      <c r="C15" s="44"/>
      <c r="D15" s="44"/>
      <c r="E15" s="44"/>
      <c r="F15" s="44"/>
      <c r="G15" s="44"/>
      <c r="H15" s="44"/>
      <c r="I15" s="44"/>
      <c r="J15" s="44"/>
      <c r="K15" s="44"/>
    </row>
    <row r="16" spans="2:11" ht="137.25" customHeight="1" thickBot="1">
      <c r="B16" s="53" t="s">
        <v>26</v>
      </c>
      <c r="C16" s="54"/>
      <c r="D16" s="54"/>
      <c r="E16" s="54"/>
      <c r="F16" s="54"/>
      <c r="G16" s="54"/>
      <c r="H16" s="54"/>
      <c r="I16" s="54"/>
      <c r="J16" s="54"/>
      <c r="K16" s="55"/>
    </row>
    <row r="17" spans="2:11" ht="16.5" customHeight="1"/>
    <row r="18" spans="2:11" ht="39.75" customHeight="1" thickBot="1">
      <c r="B18" s="44" t="s">
        <v>27</v>
      </c>
      <c r="C18" s="44"/>
      <c r="D18" s="44"/>
      <c r="E18" s="44"/>
      <c r="F18" s="44"/>
      <c r="G18" s="44"/>
      <c r="H18" s="44"/>
      <c r="I18" s="44"/>
      <c r="J18" s="44"/>
      <c r="K18" s="44"/>
    </row>
    <row r="19" spans="2:11" ht="124.5" customHeight="1" thickBot="1">
      <c r="B19" s="53" t="s">
        <v>28</v>
      </c>
      <c r="C19" s="54"/>
      <c r="D19" s="54"/>
      <c r="E19" s="54"/>
      <c r="F19" s="54"/>
      <c r="G19" s="54"/>
      <c r="H19" s="54"/>
      <c r="I19" s="54"/>
      <c r="J19" s="54"/>
      <c r="K19" s="55"/>
    </row>
    <row r="20" spans="2:11" ht="19.5" customHeight="1"/>
    <row r="21" spans="2:11" ht="40.5" customHeight="1" thickBot="1">
      <c r="B21" s="56" t="s">
        <v>29</v>
      </c>
      <c r="C21" s="56"/>
      <c r="D21" s="56"/>
      <c r="E21" s="56"/>
      <c r="F21" s="56"/>
      <c r="G21" s="56"/>
      <c r="H21" s="56"/>
      <c r="I21" s="56"/>
      <c r="J21" s="56"/>
      <c r="K21" s="56"/>
    </row>
    <row r="22" spans="2:11" ht="176.25" customHeight="1" thickBot="1">
      <c r="B22" s="48" t="s">
        <v>30</v>
      </c>
      <c r="C22" s="49"/>
      <c r="D22" s="49"/>
      <c r="E22" s="49"/>
      <c r="F22" s="49"/>
      <c r="G22" s="49"/>
      <c r="H22" s="49"/>
      <c r="I22" s="49"/>
      <c r="J22" s="49"/>
      <c r="K22" s="50"/>
    </row>
    <row r="24" spans="2:11" ht="44.25" customHeight="1" thickBot="1">
      <c r="B24" s="44" t="s">
        <v>31</v>
      </c>
      <c r="C24" s="44"/>
      <c r="D24" s="44"/>
      <c r="E24" s="44"/>
      <c r="F24" s="44"/>
      <c r="G24" s="44"/>
      <c r="H24" s="44"/>
      <c r="I24" s="44"/>
      <c r="J24" s="44"/>
      <c r="K24" s="44"/>
    </row>
    <row r="25" spans="2:11" ht="151.5" customHeight="1" thickBot="1">
      <c r="B25" s="45" t="s">
        <v>32</v>
      </c>
      <c r="C25" s="46"/>
      <c r="D25" s="46"/>
      <c r="E25" s="46"/>
      <c r="F25" s="46"/>
      <c r="G25" s="46"/>
      <c r="H25" s="46"/>
      <c r="I25" s="46"/>
      <c r="J25" s="46"/>
      <c r="K25" s="47"/>
    </row>
    <row r="26" spans="2:11" ht="16.5" customHeight="1"/>
    <row r="27" spans="2:11" ht="36.75" customHeight="1" thickBot="1">
      <c r="B27" s="44" t="s">
        <v>33</v>
      </c>
      <c r="C27" s="44"/>
      <c r="D27" s="44"/>
      <c r="E27" s="44"/>
      <c r="F27" s="44"/>
      <c r="G27" s="44"/>
      <c r="H27" s="44"/>
      <c r="I27" s="44"/>
      <c r="J27" s="44"/>
      <c r="K27" s="44"/>
    </row>
    <row r="28" spans="2:11" ht="121.5" customHeight="1" thickBot="1">
      <c r="B28" s="45" t="s">
        <v>34</v>
      </c>
      <c r="C28" s="46"/>
      <c r="D28" s="46"/>
      <c r="E28" s="46"/>
      <c r="F28" s="46"/>
      <c r="G28" s="46"/>
      <c r="H28" s="46"/>
      <c r="I28" s="46"/>
      <c r="J28" s="46"/>
      <c r="K28" s="47"/>
    </row>
    <row r="30" spans="2:11" ht="43.5" customHeight="1" thickBot="1">
      <c r="B30" s="60" t="s">
        <v>35</v>
      </c>
      <c r="C30" s="60"/>
      <c r="D30" s="60"/>
      <c r="E30" s="60"/>
      <c r="F30" s="60"/>
      <c r="G30" s="60"/>
      <c r="H30" s="60"/>
      <c r="I30" s="60"/>
      <c r="J30" s="60"/>
      <c r="K30" s="60"/>
    </row>
    <row r="31" spans="2:11" ht="21.75" customHeight="1" thickTop="1">
      <c r="B31" s="69" t="s">
        <v>36</v>
      </c>
      <c r="C31" s="70"/>
      <c r="D31" s="70" t="s">
        <v>37</v>
      </c>
      <c r="E31" s="70"/>
      <c r="F31" s="70"/>
      <c r="G31" s="70"/>
      <c r="H31" s="66" t="s">
        <v>38</v>
      </c>
      <c r="I31" s="67"/>
      <c r="J31" s="67"/>
      <c r="K31" s="68"/>
    </row>
    <row r="32" spans="2:11" ht="21.75" customHeight="1">
      <c r="B32" s="61" t="s">
        <v>39</v>
      </c>
      <c r="C32" s="62"/>
      <c r="D32" s="62" t="s">
        <v>40</v>
      </c>
      <c r="E32" s="62"/>
      <c r="F32" s="62"/>
      <c r="G32" s="62"/>
      <c r="H32" s="63" t="s">
        <v>41</v>
      </c>
      <c r="I32" s="64"/>
      <c r="J32" s="64"/>
      <c r="K32" s="65"/>
    </row>
    <row r="33" spans="2:12" ht="21.75" customHeight="1">
      <c r="B33" s="61" t="s">
        <v>42</v>
      </c>
      <c r="C33" s="62"/>
      <c r="D33" s="62" t="s">
        <v>43</v>
      </c>
      <c r="E33" s="62"/>
      <c r="F33" s="62"/>
      <c r="G33" s="62"/>
      <c r="H33" s="63" t="s">
        <v>44</v>
      </c>
      <c r="I33" s="64"/>
      <c r="J33" s="64"/>
      <c r="K33" s="65"/>
    </row>
    <row r="34" spans="2:12" ht="21.75" customHeight="1">
      <c r="B34" s="61" t="s">
        <v>45</v>
      </c>
      <c r="C34" s="62"/>
      <c r="D34" s="62" t="s">
        <v>46</v>
      </c>
      <c r="E34" s="62"/>
      <c r="F34" s="62"/>
      <c r="G34" s="62"/>
      <c r="H34" s="63" t="s">
        <v>47</v>
      </c>
      <c r="I34" s="64"/>
      <c r="J34" s="64"/>
      <c r="K34" s="65"/>
    </row>
    <row r="35" spans="2:12" ht="21.75" customHeight="1">
      <c r="B35" s="61" t="s">
        <v>48</v>
      </c>
      <c r="C35" s="62"/>
      <c r="D35" s="62" t="s">
        <v>49</v>
      </c>
      <c r="E35" s="62"/>
      <c r="F35" s="62"/>
      <c r="G35" s="62"/>
      <c r="H35" s="63" t="s">
        <v>50</v>
      </c>
      <c r="I35" s="64"/>
      <c r="J35" s="64"/>
      <c r="K35" s="65"/>
    </row>
    <row r="36" spans="2:12" ht="21.75" customHeight="1">
      <c r="B36" s="61" t="s">
        <v>51</v>
      </c>
      <c r="C36" s="62"/>
      <c r="D36" s="62" t="s">
        <v>52</v>
      </c>
      <c r="E36" s="62"/>
      <c r="F36" s="62"/>
      <c r="G36" s="62"/>
      <c r="H36" s="63" t="s">
        <v>53</v>
      </c>
      <c r="I36" s="64"/>
      <c r="J36" s="64"/>
      <c r="K36" s="65"/>
    </row>
    <row r="37" spans="2:12" ht="21.75" customHeight="1">
      <c r="B37" s="61"/>
      <c r="C37" s="62"/>
      <c r="D37" s="62"/>
      <c r="E37" s="62"/>
      <c r="F37" s="62"/>
      <c r="G37" s="62"/>
      <c r="H37" s="63"/>
      <c r="I37" s="64"/>
      <c r="J37" s="64"/>
      <c r="K37" s="65"/>
    </row>
    <row r="38" spans="2:12" ht="21.75" customHeight="1" thickBot="1">
      <c r="B38" s="85"/>
      <c r="C38" s="86"/>
      <c r="D38" s="86"/>
      <c r="E38" s="86"/>
      <c r="F38" s="86"/>
      <c r="G38" s="86"/>
      <c r="H38" s="73"/>
      <c r="I38" s="74"/>
      <c r="J38" s="74"/>
      <c r="K38" s="75"/>
    </row>
    <row r="39" spans="2:12" ht="21.75" customHeight="1">
      <c r="B39" s="16"/>
      <c r="C39" s="16"/>
      <c r="E39" s="16"/>
      <c r="F39" s="16"/>
      <c r="I39" s="16"/>
      <c r="J39" s="16"/>
      <c r="K39" s="16"/>
      <c r="L39" s="43"/>
    </row>
    <row r="40" spans="2:12" ht="47.25" customHeight="1" thickBot="1">
      <c r="B40" s="76" t="s">
        <v>54</v>
      </c>
      <c r="C40" s="77"/>
      <c r="D40" s="77"/>
      <c r="E40" s="77"/>
      <c r="F40" s="77"/>
      <c r="G40" s="77"/>
      <c r="H40" s="77"/>
      <c r="I40" s="77"/>
      <c r="J40" s="77"/>
      <c r="K40" s="77"/>
      <c r="L40" s="43"/>
    </row>
    <row r="41" spans="2:12" ht="130.5" customHeight="1">
      <c r="B41" s="78"/>
      <c r="C41" s="79"/>
      <c r="D41" s="79"/>
      <c r="E41" s="79"/>
      <c r="F41" s="79"/>
      <c r="G41" s="79"/>
      <c r="H41" s="79"/>
      <c r="I41" s="79"/>
      <c r="J41" s="79"/>
      <c r="K41" s="80"/>
    </row>
    <row r="42" spans="2:12" ht="18.75" customHeight="1">
      <c r="B42" s="81" t="s">
        <v>55</v>
      </c>
      <c r="C42" s="81"/>
      <c r="D42" s="81"/>
      <c r="E42" s="82" t="s">
        <v>56</v>
      </c>
      <c r="F42" s="83"/>
      <c r="G42" s="28"/>
      <c r="H42" s="82" t="s">
        <v>57</v>
      </c>
      <c r="I42" s="84"/>
      <c r="J42" s="83"/>
      <c r="K42" s="29"/>
    </row>
    <row r="43" spans="2:12" ht="30" customHeight="1">
      <c r="B43" s="93" t="s">
        <v>58</v>
      </c>
      <c r="C43" s="93"/>
      <c r="D43" s="93"/>
      <c r="E43" s="89"/>
      <c r="F43" s="90"/>
      <c r="G43" s="90"/>
      <c r="H43" s="90"/>
      <c r="I43" s="90"/>
      <c r="J43" s="90"/>
      <c r="K43" s="91"/>
    </row>
    <row r="44" spans="2:12" ht="21.75" customHeight="1">
      <c r="B44" s="87" t="s">
        <v>59</v>
      </c>
      <c r="C44" s="88"/>
      <c r="D44" s="88"/>
      <c r="E44" s="27"/>
      <c r="F44" s="92"/>
      <c r="G44" s="92"/>
      <c r="H44" s="92"/>
      <c r="I44" s="92"/>
      <c r="J44" s="92"/>
      <c r="K44" s="92"/>
    </row>
    <row r="46" spans="2:12" ht="86.25" customHeight="1">
      <c r="B46" s="71" t="s">
        <v>60</v>
      </c>
      <c r="C46" s="72"/>
      <c r="D46" s="72"/>
      <c r="E46" s="72"/>
      <c r="F46" s="72"/>
      <c r="G46" s="72"/>
      <c r="H46" s="72"/>
      <c r="I46" s="72"/>
      <c r="J46" s="72"/>
      <c r="K46" s="72"/>
    </row>
    <row r="50" spans="2:2" ht="21.75" customHeight="1">
      <c r="B50" s="26" t="s">
        <v>61</v>
      </c>
    </row>
  </sheetData>
  <mergeCells count="50">
    <mergeCell ref="B35:C35"/>
    <mergeCell ref="D35:G35"/>
    <mergeCell ref="B32:C32"/>
    <mergeCell ref="D32:G32"/>
    <mergeCell ref="B33:C33"/>
    <mergeCell ref="B46:K46"/>
    <mergeCell ref="H37:K37"/>
    <mergeCell ref="H38:K38"/>
    <mergeCell ref="B40:K40"/>
    <mergeCell ref="B41:K41"/>
    <mergeCell ref="B42:D42"/>
    <mergeCell ref="E42:F42"/>
    <mergeCell ref="H42:J42"/>
    <mergeCell ref="B38:C38"/>
    <mergeCell ref="D38:G38"/>
    <mergeCell ref="B37:C37"/>
    <mergeCell ref="D37:G37"/>
    <mergeCell ref="B44:D44"/>
    <mergeCell ref="E43:K43"/>
    <mergeCell ref="F44:K44"/>
    <mergeCell ref="B43:D43"/>
    <mergeCell ref="B27:K27"/>
    <mergeCell ref="B28:K28"/>
    <mergeCell ref="B30:K30"/>
    <mergeCell ref="B36:C36"/>
    <mergeCell ref="D36:G36"/>
    <mergeCell ref="H32:K32"/>
    <mergeCell ref="H31:K31"/>
    <mergeCell ref="H33:K33"/>
    <mergeCell ref="H34:K34"/>
    <mergeCell ref="H35:K35"/>
    <mergeCell ref="H36:K36"/>
    <mergeCell ref="D33:G33"/>
    <mergeCell ref="B34:C34"/>
    <mergeCell ref="D34:G34"/>
    <mergeCell ref="B31:C31"/>
    <mergeCell ref="D31:G31"/>
    <mergeCell ref="B3:C3"/>
    <mergeCell ref="B13:K13"/>
    <mergeCell ref="B12:K12"/>
    <mergeCell ref="B15:K15"/>
    <mergeCell ref="B16:K16"/>
    <mergeCell ref="B24:K24"/>
    <mergeCell ref="B25:K25"/>
    <mergeCell ref="B22:K22"/>
    <mergeCell ref="B4:C4"/>
    <mergeCell ref="B5:C5"/>
    <mergeCell ref="B18:K18"/>
    <mergeCell ref="B19:K19"/>
    <mergeCell ref="B21:K21"/>
  </mergeCells>
  <conditionalFormatting sqref="D5">
    <cfRule type="cellIs" dxfId="0" priority="1" operator="lessThan">
      <formula>0</formula>
    </cfRule>
  </conditionalFormatting>
  <dataValidations xWindow="1221" yWindow="591" count="4">
    <dataValidation allowBlank="1" showInputMessage="1" showErrorMessage="1" prompt="Comparar el presupuesto previsto con el presupuesto real._x000a__x000a_Escriba sus ingresos previstos y reales en las celdas C8, D8, C9, D9, C10 y D11._x000a__x000a_Introduzca la información de los gastos en la pestaña Gastos mensuales." sqref="A1" xr:uid="{00000000-0002-0000-0000-000000000000}"/>
    <dataValidation allowBlank="1" showInputMessage="1" showErrorMessage="1" prompt="Los valores de los gastos provienen de la pestaña Gastos mensuales." sqref="F6" xr:uid="{00000000-0002-0000-0000-000001000000}"/>
    <dataValidation allowBlank="1" showInputMessage="1" showErrorMessage="1" prompt="Escriba sus ingresos previstos y reales en las celdas C8, D8, C9, D9, C10 y D11." sqref="B6" xr:uid="{00000000-0002-0000-0000-000002000000}"/>
    <dataValidation allowBlank="1" showInputMessage="1" showErrorMessage="1" prompt="El gráfico siguiente muestra el desglose de los gastos reales. _x000a__x000a_Los datos provienen de la pestaña Datos adicionales. Para actualizar este gráfico, actualice la Tabla dinámica para el Gráfico de presupuesto en la pestaña Datos adicionales." sqref="B12 B15 B18 B21 B24 B27 B30" xr:uid="{00000000-0002-0000-0000-000003000000}"/>
  </dataValidations>
  <printOptions horizontalCentered="1"/>
  <pageMargins left="0.7" right="0.7" top="0.75" bottom="0.75" header="0.3" footer="0.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E18"/>
  <sheetViews>
    <sheetView showGridLines="0" showRowColHeaders="0" zoomScale="110" zoomScaleNormal="110" workbookViewId="0">
      <selection activeCell="C13" sqref="C13"/>
    </sheetView>
  </sheetViews>
  <sheetFormatPr defaultColWidth="11.75" defaultRowHeight="16.5"/>
  <cols>
    <col min="1" max="2" width="26.375" customWidth="1"/>
  </cols>
  <sheetData>
    <row r="4" spans="1:5" ht="17.25" thickBot="1"/>
    <row r="5" spans="1:5" ht="17.25">
      <c r="A5" s="95" t="s">
        <v>62</v>
      </c>
      <c r="B5" s="96"/>
      <c r="C5" s="39" t="s">
        <v>63</v>
      </c>
      <c r="D5" s="39" t="s">
        <v>5</v>
      </c>
      <c r="E5" s="40" t="s">
        <v>64</v>
      </c>
    </row>
    <row r="6" spans="1:5" ht="20.25">
      <c r="A6" s="97"/>
      <c r="B6" s="98"/>
      <c r="C6" s="34" t="str">
        <f>PDS</f>
        <v>x</v>
      </c>
      <c r="D6" s="34">
        <f>PTASID</f>
        <v>0</v>
      </c>
      <c r="E6" s="35">
        <f>PCIB</f>
        <v>0</v>
      </c>
    </row>
    <row r="7" spans="1:5">
      <c r="A7" s="36" t="s">
        <v>65</v>
      </c>
      <c r="B7" s="103" t="str">
        <f>+NOMBRE_PROYECTO</f>
        <v>SD Notebooks</v>
      </c>
      <c r="C7" s="103"/>
      <c r="D7" s="103"/>
      <c r="E7" s="103"/>
    </row>
    <row r="8" spans="1:5">
      <c r="A8" s="36" t="s">
        <v>66</v>
      </c>
      <c r="B8" s="103">
        <f>+TUTOR_ACOMPAÑAMIENTO</f>
        <v>0</v>
      </c>
      <c r="C8" s="103"/>
      <c r="D8" s="103"/>
      <c r="E8" s="103"/>
    </row>
    <row r="9" spans="1:5" ht="9.75" customHeight="1">
      <c r="A9" s="102"/>
      <c r="B9" s="102"/>
      <c r="C9" s="102"/>
      <c r="D9" s="102"/>
      <c r="E9" s="102"/>
    </row>
    <row r="10" spans="1:5" ht="20.25">
      <c r="A10" s="37" t="s">
        <v>11</v>
      </c>
      <c r="B10" s="37" t="s">
        <v>67</v>
      </c>
      <c r="C10" s="37" t="s">
        <v>68</v>
      </c>
      <c r="D10" s="104" t="s">
        <v>69</v>
      </c>
      <c r="E10" s="104"/>
    </row>
    <row r="11" spans="1:5">
      <c r="A11" s="38" t="str">
        <f>+NAME_INT1</f>
        <v>Juan Diego</v>
      </c>
      <c r="B11" s="38" t="str">
        <f>LASTNAME1</f>
        <v xml:space="preserve">Aguirre Torres </v>
      </c>
      <c r="C11" s="38">
        <f>SEMES1</f>
        <v>3</v>
      </c>
      <c r="D11" s="99" t="str">
        <f>JORN1</f>
        <v>Diurna</v>
      </c>
      <c r="E11" s="99"/>
    </row>
    <row r="12" spans="1:5">
      <c r="A12" s="38" t="str">
        <f>+NAME_INTE2</f>
        <v>Daniel Stevan</v>
      </c>
      <c r="B12" s="38" t="str">
        <f>LASTNAME2</f>
        <v>Reatiga Echeverry</v>
      </c>
      <c r="C12" s="38">
        <f>SEMES2</f>
        <v>3</v>
      </c>
      <c r="D12" s="99" t="str">
        <f>JORN2</f>
        <v>Diurna/Noctura</v>
      </c>
      <c r="E12" s="99"/>
    </row>
    <row r="13" spans="1:5">
      <c r="A13" s="38">
        <f>+NAME_INT3</f>
        <v>0</v>
      </c>
      <c r="B13" s="38">
        <f>+LASTNAME3</f>
        <v>0</v>
      </c>
      <c r="C13" s="38">
        <f>SEMES3</f>
        <v>0</v>
      </c>
      <c r="D13" s="99">
        <f>JORN3</f>
        <v>0</v>
      </c>
      <c r="E13" s="99"/>
    </row>
    <row r="14" spans="1:5" ht="8.25" customHeight="1">
      <c r="A14" s="102"/>
      <c r="B14" s="102"/>
      <c r="C14" s="102"/>
      <c r="D14" s="102"/>
      <c r="E14" s="102"/>
    </row>
    <row r="15" spans="1:5" ht="33" customHeight="1">
      <c r="A15" s="94" t="s">
        <v>70</v>
      </c>
      <c r="B15" s="100">
        <f>OBSERVACIONES</f>
        <v>0</v>
      </c>
      <c r="C15" s="100"/>
      <c r="D15" s="100"/>
      <c r="E15" s="100"/>
    </row>
    <row r="16" spans="1:5">
      <c r="A16" s="94"/>
      <c r="B16" s="100"/>
      <c r="C16" s="100"/>
      <c r="D16" s="100"/>
      <c r="E16" s="100"/>
    </row>
    <row r="17" spans="1:5" ht="37.5" customHeight="1">
      <c r="A17" s="94"/>
      <c r="B17" s="100"/>
      <c r="C17" s="100"/>
      <c r="D17" s="100"/>
      <c r="E17" s="100"/>
    </row>
    <row r="18" spans="1:5" ht="32.25">
      <c r="A18" s="41" t="s">
        <v>71</v>
      </c>
      <c r="B18" s="101">
        <f>NOTA</f>
        <v>0</v>
      </c>
      <c r="C18" s="101"/>
      <c r="D18" s="101"/>
      <c r="E18" s="101"/>
    </row>
  </sheetData>
  <sheetProtection algorithmName="SHA-512" hashValue="GqN0ACNrRLIRpGEm2uNa/AMlVExXrrxSK1jbuz09/kmMPGECAEkGqwEzNyI4WpWubuGQj5OH65lLGrPrlEb+8g==" saltValue="ikr5Lh78HWHq2+ZDJyfqiQ==" spinCount="100000" sheet="1" objects="1" scenarios="1"/>
  <mergeCells count="12">
    <mergeCell ref="A15:A17"/>
    <mergeCell ref="A5:B6"/>
    <mergeCell ref="D13:E13"/>
    <mergeCell ref="B15:E17"/>
    <mergeCell ref="B18:E18"/>
    <mergeCell ref="A14:E14"/>
    <mergeCell ref="B7:E7"/>
    <mergeCell ref="B8:E8"/>
    <mergeCell ref="A9:E9"/>
    <mergeCell ref="D10:E10"/>
    <mergeCell ref="D11:E11"/>
    <mergeCell ref="D12:E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C32786-B404-4925-B3AC-4B5F5955DD03}"/>
</file>

<file path=customXml/itemProps2.xml><?xml version="1.0" encoding="utf-8"?>
<ds:datastoreItem xmlns:ds="http://schemas.openxmlformats.org/officeDocument/2006/customXml" ds:itemID="{D570CAFC-A4CA-4D3C-91F9-BA62D077EA56}"/>
</file>

<file path=customXml/itemProps3.xml><?xml version="1.0" encoding="utf-8"?>
<ds:datastoreItem xmlns:ds="http://schemas.openxmlformats.org/officeDocument/2006/customXml" ds:itemID="{77409E34-2FFF-40B7-A328-B37BC86A40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DIEGO AGUIRRE TORRES</cp:lastModifiedBy>
  <cp:revision/>
  <dcterms:created xsi:type="dcterms:W3CDTF">2019-07-07T23:57:26Z</dcterms:created>
  <dcterms:modified xsi:type="dcterms:W3CDTF">2023-11-03T16:10:27Z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