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420" yWindow="480" windowWidth="26360" windowHeight="15800"/>
  </bookViews>
  <sheets>
    <sheet name="all data" sheetId="1" r:id="rId1"/>
    <sheet name="exudates apo" sheetId="3" r:id="rId2"/>
    <sheet name="heritability" sheetId="4" r:id="rId3"/>
  </sheets>
  <definedNames>
    <definedName name="_xlnm._FilterDatabase" localSheetId="0" hidden="1">'all data'!$A$1:$AJ$910</definedName>
    <definedName name="_xlnm._FilterDatabase" localSheetId="1" hidden="1">'exudates apo'!$A$1:$V$225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5" i="3" l="1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O124" i="3"/>
  <c r="M124" i="3"/>
  <c r="F11" i="4"/>
  <c r="F10" i="4"/>
  <c r="F9" i="4"/>
  <c r="F7" i="4"/>
  <c r="F6" i="4"/>
  <c r="F8" i="4"/>
  <c r="F5" i="4"/>
  <c r="F4" i="4"/>
  <c r="F3" i="4"/>
  <c r="F2" i="4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7" i="1"/>
  <c r="P178" i="1"/>
  <c r="P179" i="1"/>
  <c r="P180" i="1"/>
  <c r="P181" i="1"/>
  <c r="P182" i="1"/>
  <c r="P184" i="1"/>
  <c r="P185" i="1"/>
  <c r="P186" i="1"/>
  <c r="P187" i="1"/>
  <c r="P188" i="1"/>
  <c r="P189" i="1"/>
  <c r="P190" i="1"/>
  <c r="P191" i="1"/>
  <c r="P192" i="1"/>
  <c r="P193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9" i="1"/>
  <c r="P400" i="1"/>
  <c r="P402" i="1"/>
  <c r="P403" i="1"/>
  <c r="P404" i="1"/>
  <c r="P405" i="1"/>
  <c r="P406" i="1"/>
  <c r="P407" i="1"/>
  <c r="P408" i="1"/>
  <c r="P409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104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7" i="1"/>
  <c r="AD178" i="1"/>
  <c r="AD179" i="1"/>
  <c r="AD180" i="1"/>
  <c r="AD181" i="1"/>
  <c r="AD182" i="1"/>
  <c r="AD184" i="1"/>
  <c r="AD185" i="1"/>
  <c r="AD186" i="1"/>
  <c r="AD187" i="1"/>
  <c r="AD188" i="1"/>
  <c r="AD189" i="1"/>
  <c r="AD190" i="1"/>
  <c r="AD191" i="1"/>
  <c r="AD192" i="1"/>
  <c r="AD193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9" i="1"/>
  <c r="AD400" i="1"/>
  <c r="AD402" i="1"/>
  <c r="AD403" i="1"/>
  <c r="AD404" i="1"/>
  <c r="AD405" i="1"/>
  <c r="AD406" i="1"/>
  <c r="AD407" i="1"/>
  <c r="AD408" i="1"/>
  <c r="AD409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105" i="1"/>
  <c r="AD104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7" i="1"/>
  <c r="W178" i="1"/>
  <c r="W179" i="1"/>
  <c r="W180" i="1"/>
  <c r="W181" i="1"/>
  <c r="W182" i="1"/>
  <c r="W184" i="1"/>
  <c r="W185" i="1"/>
  <c r="W186" i="1"/>
  <c r="W187" i="1"/>
  <c r="W188" i="1"/>
  <c r="W189" i="1"/>
  <c r="W190" i="1"/>
  <c r="W191" i="1"/>
  <c r="W192" i="1"/>
  <c r="W193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9" i="1"/>
  <c r="W400" i="1"/>
  <c r="W402" i="1"/>
  <c r="W403" i="1"/>
  <c r="W404" i="1"/>
  <c r="W405" i="1"/>
  <c r="W406" i="1"/>
  <c r="W407" i="1"/>
  <c r="W408" i="1"/>
  <c r="W409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105" i="1"/>
  <c r="W104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225" i="1"/>
  <c r="AJ225" i="1"/>
  <c r="AI226" i="1"/>
  <c r="AJ226" i="1"/>
  <c r="AI227" i="1"/>
  <c r="AJ227" i="1"/>
  <c r="AI231" i="1"/>
  <c r="AJ231" i="1"/>
  <c r="AI233" i="1"/>
  <c r="AJ233" i="1"/>
  <c r="AI323" i="1"/>
  <c r="AJ323" i="1"/>
  <c r="AI324" i="1"/>
  <c r="AJ324" i="1"/>
  <c r="AI325" i="1"/>
  <c r="AJ325" i="1"/>
  <c r="AI326" i="1"/>
  <c r="AJ326" i="1"/>
  <c r="AI327" i="1"/>
  <c r="AJ327" i="1"/>
  <c r="AI328" i="1"/>
  <c r="AJ328" i="1"/>
  <c r="AI329" i="1"/>
  <c r="AJ329" i="1"/>
  <c r="AI330" i="1"/>
  <c r="AJ330" i="1"/>
  <c r="AI331" i="1"/>
  <c r="AJ331" i="1"/>
  <c r="AI332" i="1"/>
  <c r="AJ332" i="1"/>
  <c r="AI333" i="1"/>
  <c r="AJ333" i="1"/>
  <c r="AI334" i="1"/>
  <c r="AJ334" i="1"/>
  <c r="AI335" i="1"/>
  <c r="AJ335" i="1"/>
  <c r="AI336" i="1"/>
  <c r="AJ336" i="1"/>
  <c r="AI337" i="1"/>
  <c r="AJ337" i="1"/>
  <c r="AI338" i="1"/>
  <c r="AJ338" i="1"/>
  <c r="AI339" i="1"/>
  <c r="AJ339" i="1"/>
  <c r="AI340" i="1"/>
  <c r="AJ340" i="1"/>
  <c r="AI341" i="1"/>
  <c r="AJ341" i="1"/>
  <c r="AI342" i="1"/>
  <c r="AJ342" i="1"/>
  <c r="AI343" i="1"/>
  <c r="AJ343" i="1"/>
  <c r="AI344" i="1"/>
  <c r="AJ344" i="1"/>
  <c r="AI345" i="1"/>
  <c r="AJ345" i="1"/>
  <c r="AI346" i="1"/>
  <c r="AJ346" i="1"/>
  <c r="AI347" i="1"/>
  <c r="AJ347" i="1"/>
  <c r="AI348" i="1"/>
  <c r="AJ348" i="1"/>
  <c r="AI349" i="1"/>
  <c r="AJ349" i="1"/>
  <c r="AI350" i="1"/>
  <c r="AJ350" i="1"/>
  <c r="AI351" i="1"/>
  <c r="AJ351" i="1"/>
  <c r="AI352" i="1"/>
  <c r="AJ352" i="1"/>
  <c r="AI353" i="1"/>
  <c r="AJ353" i="1"/>
  <c r="AI354" i="1"/>
  <c r="AJ354" i="1"/>
  <c r="AI355" i="1"/>
  <c r="AJ355" i="1"/>
  <c r="AI356" i="1"/>
  <c r="AJ356" i="1"/>
  <c r="AI357" i="1"/>
  <c r="AJ357" i="1"/>
  <c r="AI358" i="1"/>
  <c r="AJ358" i="1"/>
  <c r="AI359" i="1"/>
  <c r="AJ359" i="1"/>
  <c r="AI360" i="1"/>
  <c r="AJ360" i="1"/>
  <c r="AI361" i="1"/>
  <c r="AJ361" i="1"/>
  <c r="AI362" i="1"/>
  <c r="AJ362" i="1"/>
  <c r="AI363" i="1"/>
  <c r="AJ363" i="1"/>
  <c r="AI364" i="1"/>
  <c r="AJ364" i="1"/>
  <c r="AI365" i="1"/>
  <c r="AJ365" i="1"/>
  <c r="AI366" i="1"/>
  <c r="AJ366" i="1"/>
  <c r="AI367" i="1"/>
  <c r="AJ367" i="1"/>
  <c r="AI368" i="1"/>
  <c r="AJ368" i="1"/>
  <c r="AI369" i="1"/>
  <c r="AJ369" i="1"/>
  <c r="AI370" i="1"/>
  <c r="AJ370" i="1"/>
  <c r="AI371" i="1"/>
  <c r="AJ371" i="1"/>
  <c r="AI372" i="1"/>
  <c r="AJ372" i="1"/>
  <c r="AI373" i="1"/>
  <c r="AJ373" i="1"/>
  <c r="AI374" i="1"/>
  <c r="AJ374" i="1"/>
  <c r="AI375" i="1"/>
  <c r="AJ375" i="1"/>
  <c r="AI376" i="1"/>
  <c r="AJ376" i="1"/>
  <c r="AI377" i="1"/>
  <c r="AJ377" i="1"/>
  <c r="AI378" i="1"/>
  <c r="AJ378" i="1"/>
  <c r="AI379" i="1"/>
  <c r="AJ379" i="1"/>
  <c r="AI380" i="1"/>
  <c r="AJ380" i="1"/>
  <c r="AI381" i="1"/>
  <c r="AJ381" i="1"/>
  <c r="AI382" i="1"/>
  <c r="AJ382" i="1"/>
  <c r="AI383" i="1"/>
  <c r="AJ383" i="1"/>
  <c r="AI384" i="1"/>
  <c r="AJ384" i="1"/>
  <c r="AI385" i="1"/>
  <c r="AJ385" i="1"/>
  <c r="AI386" i="1"/>
  <c r="AJ386" i="1"/>
  <c r="AI387" i="1"/>
  <c r="AJ387" i="1"/>
  <c r="AI388" i="1"/>
  <c r="AJ388" i="1"/>
  <c r="AI389" i="1"/>
  <c r="AJ389" i="1"/>
  <c r="AI390" i="1"/>
  <c r="AJ390" i="1"/>
  <c r="AI391" i="1"/>
  <c r="AJ391" i="1"/>
  <c r="AI392" i="1"/>
  <c r="AJ392" i="1"/>
  <c r="AI393" i="1"/>
  <c r="AJ393" i="1"/>
  <c r="AI394" i="1"/>
  <c r="AJ394" i="1"/>
  <c r="AI395" i="1"/>
  <c r="AJ395" i="1"/>
  <c r="AI396" i="1"/>
  <c r="AJ396" i="1"/>
  <c r="AI397" i="1"/>
  <c r="AJ397" i="1"/>
  <c r="AI399" i="1"/>
  <c r="AJ399" i="1"/>
  <c r="AI400" i="1"/>
  <c r="AJ400" i="1"/>
  <c r="AI402" i="1"/>
  <c r="AJ402" i="1"/>
  <c r="AI403" i="1"/>
  <c r="AJ403" i="1"/>
  <c r="AI404" i="1"/>
  <c r="AJ404" i="1"/>
  <c r="AI405" i="1"/>
  <c r="AJ405" i="1"/>
  <c r="AI406" i="1"/>
  <c r="AJ406" i="1"/>
  <c r="AI407" i="1"/>
  <c r="AJ407" i="1"/>
  <c r="AI408" i="1"/>
  <c r="AJ408" i="1"/>
  <c r="AI409" i="1"/>
  <c r="AJ409" i="1"/>
  <c r="AI410" i="1"/>
  <c r="AJ410" i="1"/>
  <c r="AI411" i="1"/>
  <c r="AJ411" i="1"/>
  <c r="AI413" i="1"/>
  <c r="AJ413" i="1"/>
  <c r="AI415" i="1"/>
  <c r="AJ415" i="1"/>
  <c r="AI418" i="1"/>
  <c r="AJ418" i="1"/>
  <c r="AI450" i="1"/>
  <c r="AJ450" i="1"/>
  <c r="AI454" i="1"/>
  <c r="AJ454" i="1"/>
  <c r="AI456" i="1"/>
  <c r="AJ456" i="1"/>
  <c r="AI457" i="1"/>
  <c r="AJ457" i="1"/>
  <c r="AI458" i="1"/>
  <c r="AJ458" i="1"/>
  <c r="AI494" i="1"/>
  <c r="AJ494" i="1"/>
  <c r="AI495" i="1"/>
  <c r="AJ495" i="1"/>
  <c r="AI496" i="1"/>
  <c r="AJ496" i="1"/>
  <c r="AI497" i="1"/>
  <c r="AJ497" i="1"/>
  <c r="AI498" i="1"/>
  <c r="AJ498" i="1"/>
  <c r="AI499" i="1"/>
  <c r="AJ499" i="1"/>
  <c r="AI500" i="1"/>
  <c r="AJ500" i="1"/>
  <c r="AI501" i="1"/>
  <c r="AJ501" i="1"/>
  <c r="AI502" i="1"/>
  <c r="AJ502" i="1"/>
  <c r="AI503" i="1"/>
  <c r="AJ503" i="1"/>
  <c r="AI504" i="1"/>
  <c r="AJ504" i="1"/>
  <c r="AI505" i="1"/>
  <c r="AJ505" i="1"/>
  <c r="AI506" i="1"/>
  <c r="AJ506" i="1"/>
  <c r="AI507" i="1"/>
  <c r="AJ507" i="1"/>
  <c r="AI508" i="1"/>
  <c r="AJ508" i="1"/>
  <c r="AI509" i="1"/>
  <c r="AJ509" i="1"/>
  <c r="AI510" i="1"/>
  <c r="AJ510" i="1"/>
  <c r="AI511" i="1"/>
  <c r="AJ511" i="1"/>
  <c r="AI512" i="1"/>
  <c r="AJ512" i="1"/>
  <c r="AI513" i="1"/>
  <c r="AJ513" i="1"/>
  <c r="AI514" i="1"/>
  <c r="AJ514" i="1"/>
  <c r="AI515" i="1"/>
  <c r="AJ515" i="1"/>
  <c r="AI516" i="1"/>
  <c r="AJ516" i="1"/>
  <c r="AI517" i="1"/>
  <c r="AJ517" i="1"/>
  <c r="AI518" i="1"/>
  <c r="AJ518" i="1"/>
  <c r="AI519" i="1"/>
  <c r="AJ519" i="1"/>
  <c r="AI520" i="1"/>
  <c r="AJ520" i="1"/>
  <c r="AI521" i="1"/>
  <c r="AJ521" i="1"/>
  <c r="AI522" i="1"/>
  <c r="AJ522" i="1"/>
  <c r="AI524" i="1"/>
  <c r="AJ524" i="1"/>
  <c r="AI525" i="1"/>
  <c r="AJ525" i="1"/>
  <c r="AI526" i="1"/>
  <c r="AJ526" i="1"/>
  <c r="AI527" i="1"/>
  <c r="AJ527" i="1"/>
  <c r="AI528" i="1"/>
  <c r="AJ528" i="1"/>
  <c r="AI529" i="1"/>
  <c r="AJ529" i="1"/>
  <c r="AI530" i="1"/>
  <c r="AJ530" i="1"/>
  <c r="AI531" i="1"/>
  <c r="AJ531" i="1"/>
  <c r="AI532" i="1"/>
  <c r="AJ532" i="1"/>
  <c r="AI533" i="1"/>
  <c r="AJ533" i="1"/>
  <c r="AI534" i="1"/>
  <c r="AJ534" i="1"/>
  <c r="AI535" i="1"/>
  <c r="AJ535" i="1"/>
  <c r="AI536" i="1"/>
  <c r="AJ536" i="1"/>
  <c r="AI537" i="1"/>
  <c r="AJ537" i="1"/>
  <c r="AI538" i="1"/>
  <c r="AJ538" i="1"/>
  <c r="AI539" i="1"/>
  <c r="AJ539" i="1"/>
  <c r="AI540" i="1"/>
  <c r="AJ540" i="1"/>
  <c r="AI541" i="1"/>
  <c r="AJ541" i="1"/>
  <c r="AI542" i="1"/>
  <c r="AJ542" i="1"/>
  <c r="AI543" i="1"/>
  <c r="AJ543" i="1"/>
  <c r="AI544" i="1"/>
  <c r="AJ544" i="1"/>
  <c r="AI545" i="1"/>
  <c r="AJ545" i="1"/>
  <c r="AI546" i="1"/>
  <c r="AJ546" i="1"/>
  <c r="AI547" i="1"/>
  <c r="AJ547" i="1"/>
  <c r="AI548" i="1"/>
  <c r="AJ548" i="1"/>
  <c r="AI549" i="1"/>
  <c r="AJ549" i="1"/>
  <c r="AI550" i="1"/>
  <c r="AJ550" i="1"/>
  <c r="AI551" i="1"/>
  <c r="AJ551" i="1"/>
  <c r="AI552" i="1"/>
  <c r="AJ552" i="1"/>
  <c r="AI553" i="1"/>
  <c r="AJ553" i="1"/>
  <c r="AI554" i="1"/>
  <c r="AJ554" i="1"/>
  <c r="AI555" i="1"/>
  <c r="AJ555" i="1"/>
  <c r="AI556" i="1"/>
  <c r="AJ556" i="1"/>
  <c r="AI557" i="1"/>
  <c r="AJ557" i="1"/>
  <c r="AI558" i="1"/>
  <c r="AJ558" i="1"/>
  <c r="AI559" i="1"/>
  <c r="AJ559" i="1"/>
  <c r="AI560" i="1"/>
  <c r="AJ560" i="1"/>
  <c r="AI561" i="1"/>
  <c r="AJ561" i="1"/>
  <c r="AI562" i="1"/>
  <c r="AJ562" i="1"/>
  <c r="AI563" i="1"/>
  <c r="AJ563" i="1"/>
  <c r="AI564" i="1"/>
  <c r="AJ564" i="1"/>
  <c r="AI565" i="1"/>
  <c r="AJ565" i="1"/>
  <c r="AI566" i="1"/>
  <c r="AJ566" i="1"/>
  <c r="AI567" i="1"/>
  <c r="AJ567" i="1"/>
  <c r="AI568" i="1"/>
  <c r="AJ568" i="1"/>
  <c r="AI569" i="1"/>
  <c r="AJ569" i="1"/>
  <c r="AI570" i="1"/>
  <c r="AJ570" i="1"/>
  <c r="AI571" i="1"/>
  <c r="AJ571" i="1"/>
  <c r="AI572" i="1"/>
  <c r="AJ572" i="1"/>
  <c r="AI573" i="1"/>
  <c r="AJ573" i="1"/>
  <c r="AI574" i="1"/>
  <c r="AJ574" i="1"/>
  <c r="AI575" i="1"/>
  <c r="AJ575" i="1"/>
  <c r="AI576" i="1"/>
  <c r="AJ576" i="1"/>
  <c r="AI577" i="1"/>
  <c r="AJ577" i="1"/>
  <c r="AI578" i="1"/>
  <c r="AJ578" i="1"/>
  <c r="AI579" i="1"/>
  <c r="AJ579" i="1"/>
  <c r="AI580" i="1"/>
  <c r="AJ580" i="1"/>
  <c r="AI581" i="1"/>
  <c r="AJ581" i="1"/>
  <c r="AI582" i="1"/>
  <c r="AJ582" i="1"/>
  <c r="AI583" i="1"/>
  <c r="AJ583" i="1"/>
  <c r="AI584" i="1"/>
  <c r="AJ584" i="1"/>
  <c r="AI585" i="1"/>
  <c r="AJ585" i="1"/>
  <c r="AI587" i="1"/>
  <c r="AJ587" i="1"/>
  <c r="AI588" i="1"/>
  <c r="AJ588" i="1"/>
  <c r="AI589" i="1"/>
  <c r="AJ589" i="1"/>
  <c r="AI590" i="1"/>
  <c r="AJ590" i="1"/>
  <c r="AI591" i="1"/>
  <c r="AJ591" i="1"/>
  <c r="AI592" i="1"/>
  <c r="AJ592" i="1"/>
  <c r="AI593" i="1"/>
  <c r="AJ593" i="1"/>
  <c r="AI594" i="1"/>
  <c r="AJ594" i="1"/>
  <c r="AI595" i="1"/>
  <c r="AJ595" i="1"/>
  <c r="AI596" i="1"/>
  <c r="AJ596" i="1"/>
  <c r="AI597" i="1"/>
  <c r="AJ597" i="1"/>
  <c r="AI598" i="1"/>
  <c r="AJ598" i="1"/>
  <c r="AI599" i="1"/>
  <c r="AJ599" i="1"/>
  <c r="AI600" i="1"/>
  <c r="AJ600" i="1"/>
  <c r="AI601" i="1"/>
  <c r="AJ601" i="1"/>
  <c r="AI602" i="1"/>
  <c r="AJ602" i="1"/>
  <c r="AI603" i="1"/>
  <c r="AJ603" i="1"/>
  <c r="AI604" i="1"/>
  <c r="AJ604" i="1"/>
  <c r="AI605" i="1"/>
  <c r="AJ605" i="1"/>
  <c r="AI606" i="1"/>
  <c r="AJ606" i="1"/>
  <c r="AI607" i="1"/>
  <c r="AJ607" i="1"/>
  <c r="AI608" i="1"/>
  <c r="AJ608" i="1"/>
  <c r="AI609" i="1"/>
  <c r="AJ609" i="1"/>
  <c r="AI611" i="1"/>
  <c r="AJ611" i="1"/>
  <c r="AI631" i="1"/>
  <c r="AJ631" i="1"/>
  <c r="AI633" i="1"/>
  <c r="AJ633" i="1"/>
  <c r="AI634" i="1"/>
  <c r="AJ634" i="1"/>
  <c r="AI635" i="1"/>
  <c r="AJ635" i="1"/>
  <c r="AI639" i="1"/>
  <c r="AJ639" i="1"/>
  <c r="AI652" i="1"/>
  <c r="AJ652" i="1"/>
  <c r="AI654" i="1"/>
  <c r="AJ654" i="1"/>
  <c r="AI656" i="1"/>
  <c r="AJ656" i="1"/>
  <c r="AI657" i="1"/>
  <c r="AJ657" i="1"/>
  <c r="AI660" i="1"/>
  <c r="AJ660" i="1"/>
  <c r="AI662" i="1"/>
  <c r="AJ662" i="1"/>
  <c r="AI663" i="1"/>
  <c r="AJ663" i="1"/>
  <c r="AI667" i="1"/>
  <c r="AJ667" i="1"/>
  <c r="AI669" i="1"/>
  <c r="AJ669" i="1"/>
  <c r="AI734" i="1"/>
  <c r="AJ734" i="1"/>
  <c r="AI735" i="1"/>
  <c r="AJ735" i="1"/>
  <c r="AI736" i="1"/>
  <c r="AJ736" i="1"/>
  <c r="AI737" i="1"/>
  <c r="AJ737" i="1"/>
  <c r="AI738" i="1"/>
  <c r="AJ738" i="1"/>
  <c r="AI739" i="1"/>
  <c r="AJ739" i="1"/>
  <c r="AI740" i="1"/>
  <c r="AJ740" i="1"/>
  <c r="AI741" i="1"/>
  <c r="AJ741" i="1"/>
  <c r="AI742" i="1"/>
  <c r="AJ742" i="1"/>
  <c r="AI743" i="1"/>
  <c r="AJ743" i="1"/>
  <c r="AI744" i="1"/>
  <c r="AJ744" i="1"/>
  <c r="AI745" i="1"/>
  <c r="AJ745" i="1"/>
  <c r="AI746" i="1"/>
  <c r="AJ746" i="1"/>
  <c r="AI747" i="1"/>
  <c r="AJ747" i="1"/>
  <c r="AI748" i="1"/>
  <c r="AJ748" i="1"/>
  <c r="AI749" i="1"/>
  <c r="AJ749" i="1"/>
  <c r="AI750" i="1"/>
  <c r="AJ750" i="1"/>
  <c r="AI751" i="1"/>
  <c r="AJ751" i="1"/>
  <c r="AI752" i="1"/>
  <c r="AJ752" i="1"/>
  <c r="AI753" i="1"/>
  <c r="AJ753" i="1"/>
  <c r="AI754" i="1"/>
  <c r="AJ754" i="1"/>
  <c r="AI755" i="1"/>
  <c r="AJ755" i="1"/>
  <c r="AI756" i="1"/>
  <c r="AJ756" i="1"/>
  <c r="AI757" i="1"/>
  <c r="AJ757" i="1"/>
  <c r="AI758" i="1"/>
  <c r="AJ758" i="1"/>
  <c r="AI759" i="1"/>
  <c r="AJ759" i="1"/>
  <c r="AI760" i="1"/>
  <c r="AJ760" i="1"/>
  <c r="AI761" i="1"/>
  <c r="AJ761" i="1"/>
  <c r="AI762" i="1"/>
  <c r="AJ762" i="1"/>
  <c r="AI763" i="1"/>
  <c r="AJ763" i="1"/>
  <c r="AI764" i="1"/>
  <c r="AJ764" i="1"/>
  <c r="AI765" i="1"/>
  <c r="AJ765" i="1"/>
  <c r="AI766" i="1"/>
  <c r="AJ766" i="1"/>
  <c r="AI770" i="1"/>
  <c r="AJ770" i="1"/>
  <c r="AI771" i="1"/>
  <c r="AJ771" i="1"/>
  <c r="AI772" i="1"/>
  <c r="AJ772" i="1"/>
  <c r="AI773" i="1"/>
  <c r="AJ773" i="1"/>
  <c r="AI774" i="1"/>
  <c r="AJ774" i="1"/>
  <c r="AI775" i="1"/>
  <c r="AJ775" i="1"/>
  <c r="AI776" i="1"/>
  <c r="AJ776" i="1"/>
  <c r="AI777" i="1"/>
  <c r="AJ777" i="1"/>
  <c r="AI778" i="1"/>
  <c r="AJ778" i="1"/>
  <c r="AI779" i="1"/>
  <c r="AJ779" i="1"/>
  <c r="AI780" i="1"/>
  <c r="AJ780" i="1"/>
  <c r="AI781" i="1"/>
  <c r="AJ781" i="1"/>
  <c r="AI782" i="1"/>
  <c r="AJ782" i="1"/>
  <c r="AI783" i="1"/>
  <c r="AJ783" i="1"/>
  <c r="AI784" i="1"/>
  <c r="AJ784" i="1"/>
  <c r="AI785" i="1"/>
  <c r="AJ785" i="1"/>
  <c r="AI786" i="1"/>
  <c r="AJ786" i="1"/>
  <c r="AI787" i="1"/>
  <c r="AJ787" i="1"/>
  <c r="AI788" i="1"/>
  <c r="AJ788" i="1"/>
  <c r="AI789" i="1"/>
  <c r="AJ789" i="1"/>
  <c r="AI790" i="1"/>
  <c r="AJ790" i="1"/>
  <c r="AI791" i="1"/>
  <c r="AJ791" i="1"/>
  <c r="AI792" i="1"/>
  <c r="AJ792" i="1"/>
  <c r="AI793" i="1"/>
  <c r="AJ793" i="1"/>
  <c r="AI794" i="1"/>
  <c r="AJ794" i="1"/>
  <c r="AI795" i="1"/>
  <c r="AJ795" i="1"/>
  <c r="AI796" i="1"/>
  <c r="AJ796" i="1"/>
  <c r="AI797" i="1"/>
  <c r="AJ797" i="1"/>
  <c r="AI798" i="1"/>
  <c r="AJ798" i="1"/>
  <c r="AI799" i="1"/>
  <c r="AJ799" i="1"/>
  <c r="AI800" i="1"/>
  <c r="AJ800" i="1"/>
  <c r="AI801" i="1"/>
  <c r="AJ801" i="1"/>
  <c r="AI802" i="1"/>
  <c r="AJ802" i="1"/>
  <c r="AI803" i="1"/>
  <c r="AJ803" i="1"/>
  <c r="AI804" i="1"/>
  <c r="AJ804" i="1"/>
  <c r="AI805" i="1"/>
  <c r="AJ805" i="1"/>
  <c r="AI807" i="1"/>
  <c r="AJ807" i="1"/>
  <c r="AI808" i="1"/>
  <c r="AJ808" i="1"/>
  <c r="AI809" i="1"/>
  <c r="AJ809" i="1"/>
  <c r="AI810" i="1"/>
  <c r="AJ810" i="1"/>
  <c r="AI811" i="1"/>
  <c r="AJ811" i="1"/>
  <c r="AI812" i="1"/>
  <c r="AJ812" i="1"/>
  <c r="AI813" i="1"/>
  <c r="AJ813" i="1"/>
  <c r="AI814" i="1"/>
  <c r="AJ814" i="1"/>
  <c r="AI815" i="1"/>
  <c r="AJ815" i="1"/>
  <c r="AI816" i="1"/>
  <c r="AJ816" i="1"/>
  <c r="AI817" i="1"/>
  <c r="AJ817" i="1"/>
  <c r="AI818" i="1"/>
  <c r="AJ818" i="1"/>
  <c r="AI819" i="1"/>
  <c r="AJ819" i="1"/>
  <c r="AI820" i="1"/>
  <c r="AJ820" i="1"/>
  <c r="AI821" i="1"/>
  <c r="AJ821" i="1"/>
  <c r="AI822" i="1"/>
  <c r="AJ822" i="1"/>
  <c r="AI823" i="1"/>
  <c r="AJ823" i="1"/>
  <c r="AI824" i="1"/>
  <c r="AJ824" i="1"/>
  <c r="AI825" i="1"/>
  <c r="AJ825" i="1"/>
  <c r="AI826" i="1"/>
  <c r="AJ826" i="1"/>
  <c r="AI827" i="1"/>
  <c r="AJ827" i="1"/>
  <c r="AI828" i="1"/>
  <c r="AJ828" i="1"/>
  <c r="AI829" i="1"/>
  <c r="AJ829" i="1"/>
  <c r="AI830" i="1"/>
  <c r="AJ830" i="1"/>
  <c r="AI831" i="1"/>
  <c r="AJ831" i="1"/>
  <c r="AI832" i="1"/>
  <c r="AJ832" i="1"/>
  <c r="AI833" i="1"/>
  <c r="AJ833" i="1"/>
  <c r="AI834" i="1"/>
  <c r="AJ834" i="1"/>
  <c r="AI835" i="1"/>
  <c r="AJ835" i="1"/>
  <c r="AI105" i="1"/>
  <c r="AJ105" i="1"/>
  <c r="AJ104" i="1"/>
  <c r="AI104" i="1"/>
  <c r="H354" i="1"/>
  <c r="AH354" i="1"/>
  <c r="H355" i="1"/>
  <c r="AH355" i="1"/>
  <c r="H356" i="1"/>
  <c r="AH356" i="1"/>
  <c r="H357" i="1"/>
  <c r="AH357" i="1"/>
  <c r="H358" i="1"/>
  <c r="AH358" i="1"/>
  <c r="H359" i="1"/>
  <c r="AH359" i="1"/>
  <c r="H360" i="1"/>
  <c r="AH360" i="1"/>
  <c r="H361" i="1"/>
  <c r="AH361" i="1"/>
  <c r="H362" i="1"/>
  <c r="AH362" i="1"/>
  <c r="H363" i="1"/>
  <c r="AH363" i="1"/>
  <c r="H364" i="1"/>
  <c r="AH364" i="1"/>
  <c r="H365" i="1"/>
  <c r="AH365" i="1"/>
  <c r="H366" i="1"/>
  <c r="AH366" i="1"/>
  <c r="H367" i="1"/>
  <c r="AH367" i="1"/>
  <c r="H368" i="1"/>
  <c r="AH368" i="1"/>
  <c r="H369" i="1"/>
  <c r="AH369" i="1"/>
  <c r="H370" i="1"/>
  <c r="AH370" i="1"/>
  <c r="H371" i="1"/>
  <c r="AH371" i="1"/>
  <c r="H372" i="1"/>
  <c r="AH372" i="1"/>
  <c r="H373" i="1"/>
  <c r="AH373" i="1"/>
  <c r="H374" i="1"/>
  <c r="AH374" i="1"/>
  <c r="H375" i="1"/>
  <c r="AH375" i="1"/>
  <c r="H376" i="1"/>
  <c r="AH376" i="1"/>
  <c r="H377" i="1"/>
  <c r="AH377" i="1"/>
  <c r="H378" i="1"/>
  <c r="AH378" i="1"/>
  <c r="H379" i="1"/>
  <c r="AH379" i="1"/>
  <c r="H380" i="1"/>
  <c r="AH380" i="1"/>
  <c r="H381" i="1"/>
  <c r="AH381" i="1"/>
  <c r="H382" i="1"/>
  <c r="AH382" i="1"/>
  <c r="H383" i="1"/>
  <c r="AH383" i="1"/>
  <c r="H384" i="1"/>
  <c r="AH384" i="1"/>
  <c r="H385" i="1"/>
  <c r="AH385" i="1"/>
  <c r="H386" i="1"/>
  <c r="AH386" i="1"/>
  <c r="H387" i="1"/>
  <c r="AH387" i="1"/>
  <c r="H388" i="1"/>
  <c r="AH388" i="1"/>
  <c r="H389" i="1"/>
  <c r="AH389" i="1"/>
  <c r="H390" i="1"/>
  <c r="AH390" i="1"/>
  <c r="H391" i="1"/>
  <c r="AH391" i="1"/>
  <c r="H392" i="1"/>
  <c r="AH392" i="1"/>
  <c r="H393" i="1"/>
  <c r="AH393" i="1"/>
  <c r="H394" i="1"/>
  <c r="AH394" i="1"/>
  <c r="H395" i="1"/>
  <c r="AH395" i="1"/>
  <c r="H396" i="1"/>
  <c r="AH396" i="1"/>
  <c r="H397" i="1"/>
  <c r="AH397" i="1"/>
  <c r="H399" i="1"/>
  <c r="AH399" i="1"/>
  <c r="H400" i="1"/>
  <c r="AH400" i="1"/>
  <c r="H402" i="1"/>
  <c r="AH402" i="1"/>
  <c r="H403" i="1"/>
  <c r="AH403" i="1"/>
  <c r="H404" i="1"/>
  <c r="AH404" i="1"/>
  <c r="H405" i="1"/>
  <c r="AH405" i="1"/>
  <c r="H406" i="1"/>
  <c r="AH406" i="1"/>
  <c r="H407" i="1"/>
  <c r="AH407" i="1"/>
  <c r="H408" i="1"/>
  <c r="AH408" i="1"/>
  <c r="H409" i="1"/>
  <c r="AH409" i="1"/>
  <c r="H410" i="1"/>
  <c r="AH410" i="1"/>
  <c r="H411" i="1"/>
  <c r="AH411" i="1"/>
  <c r="H413" i="1"/>
  <c r="AH413" i="1"/>
  <c r="H415" i="1"/>
  <c r="AH415" i="1"/>
  <c r="H418" i="1"/>
  <c r="AH418" i="1"/>
  <c r="H450" i="1"/>
  <c r="AH450" i="1"/>
  <c r="H454" i="1"/>
  <c r="AH454" i="1"/>
  <c r="H456" i="1"/>
  <c r="AH456" i="1"/>
  <c r="H457" i="1"/>
  <c r="AH457" i="1"/>
  <c r="H458" i="1"/>
  <c r="AH458" i="1"/>
  <c r="H494" i="1"/>
  <c r="AH494" i="1"/>
  <c r="H495" i="1"/>
  <c r="AH495" i="1"/>
  <c r="H496" i="1"/>
  <c r="AH496" i="1"/>
  <c r="H497" i="1"/>
  <c r="AH497" i="1"/>
  <c r="H498" i="1"/>
  <c r="AH498" i="1"/>
  <c r="H499" i="1"/>
  <c r="AH499" i="1"/>
  <c r="H500" i="1"/>
  <c r="AH500" i="1"/>
  <c r="H501" i="1"/>
  <c r="AH501" i="1"/>
  <c r="H502" i="1"/>
  <c r="AH502" i="1"/>
  <c r="H503" i="1"/>
  <c r="AH503" i="1"/>
  <c r="H504" i="1"/>
  <c r="AH504" i="1"/>
  <c r="H505" i="1"/>
  <c r="AH505" i="1"/>
  <c r="H506" i="1"/>
  <c r="AH506" i="1"/>
  <c r="H507" i="1"/>
  <c r="AH507" i="1"/>
  <c r="H508" i="1"/>
  <c r="AH508" i="1"/>
  <c r="H509" i="1"/>
  <c r="AH509" i="1"/>
  <c r="H510" i="1"/>
  <c r="AH510" i="1"/>
  <c r="H511" i="1"/>
  <c r="AH511" i="1"/>
  <c r="H512" i="1"/>
  <c r="AH512" i="1"/>
  <c r="H513" i="1"/>
  <c r="AH513" i="1"/>
  <c r="H514" i="1"/>
  <c r="AH514" i="1"/>
  <c r="H515" i="1"/>
  <c r="AH515" i="1"/>
  <c r="H516" i="1"/>
  <c r="AH516" i="1"/>
  <c r="H517" i="1"/>
  <c r="AH517" i="1"/>
  <c r="H518" i="1"/>
  <c r="AH518" i="1"/>
  <c r="H519" i="1"/>
  <c r="AH519" i="1"/>
  <c r="H520" i="1"/>
  <c r="AH520" i="1"/>
  <c r="H521" i="1"/>
  <c r="AH521" i="1"/>
  <c r="H522" i="1"/>
  <c r="AH522" i="1"/>
  <c r="H524" i="1"/>
  <c r="AH524" i="1"/>
  <c r="H525" i="1"/>
  <c r="AH525" i="1"/>
  <c r="H526" i="1"/>
  <c r="AH526" i="1"/>
  <c r="H527" i="1"/>
  <c r="AH527" i="1"/>
  <c r="H528" i="1"/>
  <c r="AH528" i="1"/>
  <c r="H529" i="1"/>
  <c r="AH529" i="1"/>
  <c r="H530" i="1"/>
  <c r="AH530" i="1"/>
  <c r="H531" i="1"/>
  <c r="AH531" i="1"/>
  <c r="H532" i="1"/>
  <c r="AH532" i="1"/>
  <c r="H533" i="1"/>
  <c r="AH533" i="1"/>
  <c r="H534" i="1"/>
  <c r="AH534" i="1"/>
  <c r="H535" i="1"/>
  <c r="AH535" i="1"/>
  <c r="H536" i="1"/>
  <c r="AH536" i="1"/>
  <c r="H537" i="1"/>
  <c r="AH537" i="1"/>
  <c r="H538" i="1"/>
  <c r="AH538" i="1"/>
  <c r="H539" i="1"/>
  <c r="AH539" i="1"/>
  <c r="H540" i="1"/>
  <c r="AH540" i="1"/>
  <c r="H541" i="1"/>
  <c r="AH541" i="1"/>
  <c r="H542" i="1"/>
  <c r="AH542" i="1"/>
  <c r="H543" i="1"/>
  <c r="AH543" i="1"/>
  <c r="H544" i="1"/>
  <c r="AH544" i="1"/>
  <c r="H545" i="1"/>
  <c r="AH545" i="1"/>
  <c r="H546" i="1"/>
  <c r="AH546" i="1"/>
  <c r="H547" i="1"/>
  <c r="AH547" i="1"/>
  <c r="H548" i="1"/>
  <c r="AH548" i="1"/>
  <c r="H549" i="1"/>
  <c r="AH549" i="1"/>
  <c r="H550" i="1"/>
  <c r="AH550" i="1"/>
  <c r="H551" i="1"/>
  <c r="AH551" i="1"/>
  <c r="H552" i="1"/>
  <c r="AH552" i="1"/>
  <c r="H553" i="1"/>
  <c r="AH553" i="1"/>
  <c r="H554" i="1"/>
  <c r="AH554" i="1"/>
  <c r="H555" i="1"/>
  <c r="AH555" i="1"/>
  <c r="H556" i="1"/>
  <c r="AH556" i="1"/>
  <c r="H557" i="1"/>
  <c r="AH557" i="1"/>
  <c r="H558" i="1"/>
  <c r="AH558" i="1"/>
  <c r="H559" i="1"/>
  <c r="AH559" i="1"/>
  <c r="H560" i="1"/>
  <c r="AH560" i="1"/>
  <c r="H561" i="1"/>
  <c r="AH561" i="1"/>
  <c r="H562" i="1"/>
  <c r="AH562" i="1"/>
  <c r="H563" i="1"/>
  <c r="AH563" i="1"/>
  <c r="H564" i="1"/>
  <c r="AH564" i="1"/>
  <c r="H565" i="1"/>
  <c r="AH565" i="1"/>
  <c r="H566" i="1"/>
  <c r="AH566" i="1"/>
  <c r="H567" i="1"/>
  <c r="AH567" i="1"/>
  <c r="H568" i="1"/>
  <c r="AH568" i="1"/>
  <c r="H569" i="1"/>
  <c r="AH569" i="1"/>
  <c r="H570" i="1"/>
  <c r="AH570" i="1"/>
  <c r="H571" i="1"/>
  <c r="AH571" i="1"/>
  <c r="H572" i="1"/>
  <c r="AH572" i="1"/>
  <c r="H573" i="1"/>
  <c r="AH573" i="1"/>
  <c r="H574" i="1"/>
  <c r="AH574" i="1"/>
  <c r="H575" i="1"/>
  <c r="AH575" i="1"/>
  <c r="H576" i="1"/>
  <c r="AH576" i="1"/>
  <c r="H577" i="1"/>
  <c r="AH577" i="1"/>
  <c r="H578" i="1"/>
  <c r="AH578" i="1"/>
  <c r="H579" i="1"/>
  <c r="AH579" i="1"/>
  <c r="H580" i="1"/>
  <c r="AH580" i="1"/>
  <c r="H581" i="1"/>
  <c r="AH581" i="1"/>
  <c r="H582" i="1"/>
  <c r="AH582" i="1"/>
  <c r="H583" i="1"/>
  <c r="AH583" i="1"/>
  <c r="H584" i="1"/>
  <c r="AH584" i="1"/>
  <c r="H585" i="1"/>
  <c r="AH585" i="1"/>
  <c r="H587" i="1"/>
  <c r="AH587" i="1"/>
  <c r="H588" i="1"/>
  <c r="AH588" i="1"/>
  <c r="H589" i="1"/>
  <c r="AH589" i="1"/>
  <c r="H590" i="1"/>
  <c r="AH590" i="1"/>
  <c r="H591" i="1"/>
  <c r="AH591" i="1"/>
  <c r="H592" i="1"/>
  <c r="AH592" i="1"/>
  <c r="H593" i="1"/>
  <c r="AH593" i="1"/>
  <c r="H594" i="1"/>
  <c r="AH594" i="1"/>
  <c r="H595" i="1"/>
  <c r="AH595" i="1"/>
  <c r="H596" i="1"/>
  <c r="AH596" i="1"/>
  <c r="H597" i="1"/>
  <c r="AH597" i="1"/>
  <c r="H598" i="1"/>
  <c r="AH598" i="1"/>
  <c r="H599" i="1"/>
  <c r="AH599" i="1"/>
  <c r="H600" i="1"/>
  <c r="AH600" i="1"/>
  <c r="H601" i="1"/>
  <c r="AH601" i="1"/>
  <c r="H602" i="1"/>
  <c r="AH602" i="1"/>
  <c r="H603" i="1"/>
  <c r="AH603" i="1"/>
  <c r="H604" i="1"/>
  <c r="AH604" i="1"/>
  <c r="H605" i="1"/>
  <c r="AH605" i="1"/>
  <c r="H606" i="1"/>
  <c r="AH606" i="1"/>
  <c r="H607" i="1"/>
  <c r="AH607" i="1"/>
  <c r="H608" i="1"/>
  <c r="AH608" i="1"/>
  <c r="H609" i="1"/>
  <c r="AH609" i="1"/>
  <c r="H611" i="1"/>
  <c r="AH611" i="1"/>
  <c r="H631" i="1"/>
  <c r="AH631" i="1"/>
  <c r="H633" i="1"/>
  <c r="AH633" i="1"/>
  <c r="H634" i="1"/>
  <c r="AH634" i="1"/>
  <c r="H635" i="1"/>
  <c r="AH635" i="1"/>
  <c r="H639" i="1"/>
  <c r="AH639" i="1"/>
  <c r="H652" i="1"/>
  <c r="AH652" i="1"/>
  <c r="H654" i="1"/>
  <c r="AH654" i="1"/>
  <c r="H656" i="1"/>
  <c r="AH656" i="1"/>
  <c r="H657" i="1"/>
  <c r="AH657" i="1"/>
  <c r="H660" i="1"/>
  <c r="AH660" i="1"/>
  <c r="H661" i="1"/>
  <c r="H662" i="1"/>
  <c r="AH662" i="1"/>
  <c r="H663" i="1"/>
  <c r="AH663" i="1"/>
  <c r="H667" i="1"/>
  <c r="AH667" i="1"/>
  <c r="H669" i="1"/>
  <c r="AH669" i="1"/>
  <c r="H734" i="1"/>
  <c r="AH734" i="1"/>
  <c r="H735" i="1"/>
  <c r="AH735" i="1"/>
  <c r="H736" i="1"/>
  <c r="AH736" i="1"/>
  <c r="H737" i="1"/>
  <c r="AH737" i="1"/>
  <c r="H738" i="1"/>
  <c r="AH738" i="1"/>
  <c r="H739" i="1"/>
  <c r="AH739" i="1"/>
  <c r="H740" i="1"/>
  <c r="AH740" i="1"/>
  <c r="H741" i="1"/>
  <c r="AH741" i="1"/>
  <c r="H742" i="1"/>
  <c r="AH742" i="1"/>
  <c r="H743" i="1"/>
  <c r="AH743" i="1"/>
  <c r="H744" i="1"/>
  <c r="AH744" i="1"/>
  <c r="H745" i="1"/>
  <c r="AH745" i="1"/>
  <c r="H746" i="1"/>
  <c r="AH746" i="1"/>
  <c r="H747" i="1"/>
  <c r="AH747" i="1"/>
  <c r="H748" i="1"/>
  <c r="AH748" i="1"/>
  <c r="H749" i="1"/>
  <c r="AH749" i="1"/>
  <c r="H750" i="1"/>
  <c r="AH750" i="1"/>
  <c r="H751" i="1"/>
  <c r="AH751" i="1"/>
  <c r="H752" i="1"/>
  <c r="AH752" i="1"/>
  <c r="H753" i="1"/>
  <c r="AH753" i="1"/>
  <c r="H754" i="1"/>
  <c r="AH754" i="1"/>
  <c r="H755" i="1"/>
  <c r="AH755" i="1"/>
  <c r="H756" i="1"/>
  <c r="AH756" i="1"/>
  <c r="H757" i="1"/>
  <c r="AH757" i="1"/>
  <c r="H758" i="1"/>
  <c r="AH758" i="1"/>
  <c r="H759" i="1"/>
  <c r="AH759" i="1"/>
  <c r="H760" i="1"/>
  <c r="AH760" i="1"/>
  <c r="H761" i="1"/>
  <c r="AH761" i="1"/>
  <c r="H762" i="1"/>
  <c r="AH762" i="1"/>
  <c r="H763" i="1"/>
  <c r="AH763" i="1"/>
  <c r="H764" i="1"/>
  <c r="AH764" i="1"/>
  <c r="H765" i="1"/>
  <c r="AH765" i="1"/>
  <c r="H766" i="1"/>
  <c r="AH766" i="1"/>
  <c r="H770" i="1"/>
  <c r="AH770" i="1"/>
  <c r="H771" i="1"/>
  <c r="AH771" i="1"/>
  <c r="H772" i="1"/>
  <c r="AH772" i="1"/>
  <c r="H773" i="1"/>
  <c r="AH773" i="1"/>
  <c r="H774" i="1"/>
  <c r="AH774" i="1"/>
  <c r="H775" i="1"/>
  <c r="AH775" i="1"/>
  <c r="H776" i="1"/>
  <c r="AH776" i="1"/>
  <c r="H777" i="1"/>
  <c r="AH777" i="1"/>
  <c r="H778" i="1"/>
  <c r="AH778" i="1"/>
  <c r="H779" i="1"/>
  <c r="AH779" i="1"/>
  <c r="H780" i="1"/>
  <c r="AH780" i="1"/>
  <c r="H781" i="1"/>
  <c r="AH781" i="1"/>
  <c r="H782" i="1"/>
  <c r="AH782" i="1"/>
  <c r="H783" i="1"/>
  <c r="AH783" i="1"/>
  <c r="H784" i="1"/>
  <c r="AH784" i="1"/>
  <c r="H785" i="1"/>
  <c r="AH785" i="1"/>
  <c r="H786" i="1"/>
  <c r="AH786" i="1"/>
  <c r="H787" i="1"/>
  <c r="AH787" i="1"/>
  <c r="H788" i="1"/>
  <c r="AH788" i="1"/>
  <c r="H789" i="1"/>
  <c r="AH789" i="1"/>
  <c r="H790" i="1"/>
  <c r="AH790" i="1"/>
  <c r="H791" i="1"/>
  <c r="AH791" i="1"/>
  <c r="H792" i="1"/>
  <c r="AH792" i="1"/>
  <c r="H793" i="1"/>
  <c r="AH793" i="1"/>
  <c r="H794" i="1"/>
  <c r="AH794" i="1"/>
  <c r="H795" i="1"/>
  <c r="AH795" i="1"/>
  <c r="H796" i="1"/>
  <c r="AH796" i="1"/>
  <c r="H797" i="1"/>
  <c r="AH797" i="1"/>
  <c r="H798" i="1"/>
  <c r="AH798" i="1"/>
  <c r="H799" i="1"/>
  <c r="AH799" i="1"/>
  <c r="H800" i="1"/>
  <c r="AH800" i="1"/>
  <c r="H801" i="1"/>
  <c r="AH801" i="1"/>
  <c r="H802" i="1"/>
  <c r="AH802" i="1"/>
  <c r="H803" i="1"/>
  <c r="AH803" i="1"/>
  <c r="H804" i="1"/>
  <c r="AH804" i="1"/>
  <c r="H805" i="1"/>
  <c r="AH805" i="1"/>
  <c r="H807" i="1"/>
  <c r="AH807" i="1"/>
  <c r="H808" i="1"/>
  <c r="AH808" i="1"/>
  <c r="H809" i="1"/>
  <c r="AH809" i="1"/>
  <c r="H810" i="1"/>
  <c r="AH810" i="1"/>
  <c r="H811" i="1"/>
  <c r="AH811" i="1"/>
  <c r="H812" i="1"/>
  <c r="AH812" i="1"/>
  <c r="H813" i="1"/>
  <c r="AH813" i="1"/>
  <c r="H814" i="1"/>
  <c r="AH814" i="1"/>
  <c r="H815" i="1"/>
  <c r="AH815" i="1"/>
  <c r="H816" i="1"/>
  <c r="AH816" i="1"/>
  <c r="H817" i="1"/>
  <c r="AH817" i="1"/>
  <c r="H818" i="1"/>
  <c r="AH818" i="1"/>
  <c r="H819" i="1"/>
  <c r="AH819" i="1"/>
  <c r="H820" i="1"/>
  <c r="AH820" i="1"/>
  <c r="H821" i="1"/>
  <c r="AH821" i="1"/>
  <c r="H822" i="1"/>
  <c r="AH822" i="1"/>
  <c r="H823" i="1"/>
  <c r="AH823" i="1"/>
  <c r="H824" i="1"/>
  <c r="AH824" i="1"/>
  <c r="H825" i="1"/>
  <c r="AH825" i="1"/>
  <c r="H826" i="1"/>
  <c r="AH826" i="1"/>
  <c r="H827" i="1"/>
  <c r="AH827" i="1"/>
  <c r="H828" i="1"/>
  <c r="AH828" i="1"/>
  <c r="H829" i="1"/>
  <c r="AH829" i="1"/>
  <c r="H830" i="1"/>
  <c r="AH830" i="1"/>
  <c r="H831" i="1"/>
  <c r="AH831" i="1"/>
  <c r="H832" i="1"/>
  <c r="AH832" i="1"/>
  <c r="H833" i="1"/>
  <c r="AH833" i="1"/>
  <c r="H834" i="1"/>
  <c r="AH834" i="1"/>
  <c r="H835" i="1"/>
  <c r="AH835" i="1"/>
  <c r="H137" i="1"/>
  <c r="AH137" i="1"/>
  <c r="H138" i="1"/>
  <c r="AH138" i="1"/>
  <c r="H139" i="1"/>
  <c r="AH139" i="1"/>
  <c r="H140" i="1"/>
  <c r="AH140" i="1"/>
  <c r="H141" i="1"/>
  <c r="AH141" i="1"/>
  <c r="H142" i="1"/>
  <c r="AH142" i="1"/>
  <c r="H143" i="1"/>
  <c r="AH143" i="1"/>
  <c r="H144" i="1"/>
  <c r="AH144" i="1"/>
  <c r="H145" i="1"/>
  <c r="AH145" i="1"/>
  <c r="H146" i="1"/>
  <c r="AH146" i="1"/>
  <c r="H147" i="1"/>
  <c r="AH147" i="1"/>
  <c r="H148" i="1"/>
  <c r="AH148" i="1"/>
  <c r="H149" i="1"/>
  <c r="AH149" i="1"/>
  <c r="H150" i="1"/>
  <c r="AH150" i="1"/>
  <c r="H151" i="1"/>
  <c r="AH151" i="1"/>
  <c r="H153" i="1"/>
  <c r="AH153" i="1"/>
  <c r="H154" i="1"/>
  <c r="AH154" i="1"/>
  <c r="H155" i="1"/>
  <c r="AH155" i="1"/>
  <c r="H156" i="1"/>
  <c r="AH156" i="1"/>
  <c r="H157" i="1"/>
  <c r="AH157" i="1"/>
  <c r="H158" i="1"/>
  <c r="AH158" i="1"/>
  <c r="H159" i="1"/>
  <c r="AH159" i="1"/>
  <c r="H160" i="1"/>
  <c r="AH160" i="1"/>
  <c r="H161" i="1"/>
  <c r="AH161" i="1"/>
  <c r="H162" i="1"/>
  <c r="AH162" i="1"/>
  <c r="H163" i="1"/>
  <c r="AH163" i="1"/>
  <c r="H164" i="1"/>
  <c r="AH164" i="1"/>
  <c r="H165" i="1"/>
  <c r="AH165" i="1"/>
  <c r="H166" i="1"/>
  <c r="AH166" i="1"/>
  <c r="H167" i="1"/>
  <c r="AH167" i="1"/>
  <c r="H168" i="1"/>
  <c r="AH168" i="1"/>
  <c r="H169" i="1"/>
  <c r="AH169" i="1"/>
  <c r="H170" i="1"/>
  <c r="AH170" i="1"/>
  <c r="H171" i="1"/>
  <c r="AH171" i="1"/>
  <c r="H172" i="1"/>
  <c r="AH172" i="1"/>
  <c r="H173" i="1"/>
  <c r="AH173" i="1"/>
  <c r="H174" i="1"/>
  <c r="AH174" i="1"/>
  <c r="H175" i="1"/>
  <c r="AH175" i="1"/>
  <c r="H176" i="1"/>
  <c r="AH176" i="1"/>
  <c r="H177" i="1"/>
  <c r="AH177" i="1"/>
  <c r="H178" i="1"/>
  <c r="AH178" i="1"/>
  <c r="H179" i="1"/>
  <c r="AH179" i="1"/>
  <c r="H180" i="1"/>
  <c r="AH180" i="1"/>
  <c r="H181" i="1"/>
  <c r="AH181" i="1"/>
  <c r="H182" i="1"/>
  <c r="AH182" i="1"/>
  <c r="H183" i="1"/>
  <c r="AH183" i="1"/>
  <c r="H184" i="1"/>
  <c r="AH184" i="1"/>
  <c r="H185" i="1"/>
  <c r="AH185" i="1"/>
  <c r="H186" i="1"/>
  <c r="AH186" i="1"/>
  <c r="H187" i="1"/>
  <c r="AH187" i="1"/>
  <c r="H188" i="1"/>
  <c r="AH188" i="1"/>
  <c r="H189" i="1"/>
  <c r="AH189" i="1"/>
  <c r="H190" i="1"/>
  <c r="AH190" i="1"/>
  <c r="H191" i="1"/>
  <c r="AH191" i="1"/>
  <c r="H192" i="1"/>
  <c r="AH192" i="1"/>
  <c r="H193" i="1"/>
  <c r="AH193" i="1"/>
  <c r="H225" i="1"/>
  <c r="AH225" i="1"/>
  <c r="H226" i="1"/>
  <c r="AH226" i="1"/>
  <c r="H227" i="1"/>
  <c r="AH227" i="1"/>
  <c r="H231" i="1"/>
  <c r="AH231" i="1"/>
  <c r="H233" i="1"/>
  <c r="AH233" i="1"/>
  <c r="H323" i="1"/>
  <c r="AH323" i="1"/>
  <c r="H324" i="1"/>
  <c r="AH324" i="1"/>
  <c r="H325" i="1"/>
  <c r="AH325" i="1"/>
  <c r="H326" i="1"/>
  <c r="AH326" i="1"/>
  <c r="H327" i="1"/>
  <c r="AH327" i="1"/>
  <c r="H328" i="1"/>
  <c r="AH328" i="1"/>
  <c r="H329" i="1"/>
  <c r="AH329" i="1"/>
  <c r="H330" i="1"/>
  <c r="AH330" i="1"/>
  <c r="H331" i="1"/>
  <c r="AH331" i="1"/>
  <c r="H332" i="1"/>
  <c r="AH332" i="1"/>
  <c r="H333" i="1"/>
  <c r="AH333" i="1"/>
  <c r="H334" i="1"/>
  <c r="AH334" i="1"/>
  <c r="H335" i="1"/>
  <c r="AH335" i="1"/>
  <c r="H336" i="1"/>
  <c r="AH336" i="1"/>
  <c r="H337" i="1"/>
  <c r="AH337" i="1"/>
  <c r="H338" i="1"/>
  <c r="AH338" i="1"/>
  <c r="H339" i="1"/>
  <c r="AH339" i="1"/>
  <c r="H340" i="1"/>
  <c r="AH340" i="1"/>
  <c r="H341" i="1"/>
  <c r="AH341" i="1"/>
  <c r="H342" i="1"/>
  <c r="AH342" i="1"/>
  <c r="H343" i="1"/>
  <c r="AH343" i="1"/>
  <c r="H344" i="1"/>
  <c r="AH344" i="1"/>
  <c r="H345" i="1"/>
  <c r="AH345" i="1"/>
  <c r="H346" i="1"/>
  <c r="AH346" i="1"/>
  <c r="H347" i="1"/>
  <c r="AH347" i="1"/>
  <c r="H348" i="1"/>
  <c r="AH348" i="1"/>
  <c r="H349" i="1"/>
  <c r="AH349" i="1"/>
  <c r="H350" i="1"/>
  <c r="AH350" i="1"/>
  <c r="H351" i="1"/>
  <c r="AH351" i="1"/>
  <c r="H352" i="1"/>
  <c r="AH352" i="1"/>
  <c r="H353" i="1"/>
  <c r="AH353" i="1"/>
  <c r="H119" i="1"/>
  <c r="AH119" i="1"/>
  <c r="H120" i="1"/>
  <c r="AH120" i="1"/>
  <c r="H121" i="1"/>
  <c r="AH121" i="1"/>
  <c r="H122" i="1"/>
  <c r="AH122" i="1"/>
  <c r="H123" i="1"/>
  <c r="AH123" i="1"/>
  <c r="H124" i="1"/>
  <c r="AH124" i="1"/>
  <c r="H125" i="1"/>
  <c r="AH125" i="1"/>
  <c r="H126" i="1"/>
  <c r="AH126" i="1"/>
  <c r="H127" i="1"/>
  <c r="AH127" i="1"/>
  <c r="H128" i="1"/>
  <c r="AH128" i="1"/>
  <c r="H129" i="1"/>
  <c r="AH129" i="1"/>
  <c r="H130" i="1"/>
  <c r="AH130" i="1"/>
  <c r="H131" i="1"/>
  <c r="AH131" i="1"/>
  <c r="H132" i="1"/>
  <c r="AH132" i="1"/>
  <c r="H133" i="1"/>
  <c r="AH133" i="1"/>
  <c r="H134" i="1"/>
  <c r="AH134" i="1"/>
  <c r="H135" i="1"/>
  <c r="AH135" i="1"/>
  <c r="H136" i="1"/>
  <c r="AH136" i="1"/>
  <c r="H107" i="1"/>
  <c r="AH107" i="1"/>
  <c r="H108" i="1"/>
  <c r="AH108" i="1"/>
  <c r="H109" i="1"/>
  <c r="AH109" i="1"/>
  <c r="H110" i="1"/>
  <c r="AH110" i="1"/>
  <c r="H111" i="1"/>
  <c r="AH111" i="1"/>
  <c r="H112" i="1"/>
  <c r="AH112" i="1"/>
  <c r="H113" i="1"/>
  <c r="AH113" i="1"/>
  <c r="H114" i="1"/>
  <c r="AH114" i="1"/>
  <c r="H115" i="1"/>
  <c r="AH115" i="1"/>
  <c r="H116" i="1"/>
  <c r="AH116" i="1"/>
  <c r="H117" i="1"/>
  <c r="AH117" i="1"/>
  <c r="H118" i="1"/>
  <c r="AH118" i="1"/>
  <c r="H106" i="1"/>
  <c r="AH106" i="1"/>
  <c r="H105" i="1"/>
  <c r="AH105" i="1"/>
  <c r="H104" i="1"/>
  <c r="AH104" i="1"/>
</calcChain>
</file>

<file path=xl/comments1.xml><?xml version="1.0" encoding="utf-8"?>
<comments xmlns="http://schemas.openxmlformats.org/spreadsheetml/2006/main">
  <authors>
    <author>Sheena Cotter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Sheena Cotter:</t>
        </r>
        <r>
          <rPr>
            <sz val="9"/>
            <color indexed="81"/>
            <rFont val="Tahoma"/>
            <family val="2"/>
          </rPr>
          <t xml:space="preserve">
Linear mixed model fit by REML t-tests use Satterthwaite approximations to degrees of freedom [merModLmerTest]
Formula: eclosionfluid ~ sex + (1 | Family2)
   Data: mydata
REML criterion at convergence: 1496.3
Scaled residuals: 
     Min       1Q   Median       3Q      Max 
-1.92364 -0.72210 -0.09005  0.66537  2.66717 
Random effects:
 Groups   Name        Variance Std.Dev.
 Family2  (Intercept) 24.53    4.953   
 Residual             40.02    6.326   
Number of obs: 223, groups:  Family2, 25
Fixed effects:
            Estimate Std. Error      df t value Pr(&gt;|t|)    
(Intercept)   17.459      1.176  32.560  14.849 4.44e-16 ***
sexmale       -2.891      0.855 197.720  -3.381 0.000869 ***
---
Signif. codes:  0 ‘***’ 0.001 ‘**’ 0.01 ‘*’ 0.05 ‘.’ 0.1 ‘ ’ 1
Correlation of Fixed Effects:
        (Intr)
sexmale -0.392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Sheena Cotter:</t>
        </r>
        <r>
          <rPr>
            <sz val="9"/>
            <color indexed="81"/>
            <rFont val="Tahoma"/>
            <family val="2"/>
          </rPr>
          <t xml:space="preserve">
Linear mixed model fit by REML t-tests use Satterthwaite approximations to degrees of freedom [merModLmerTest]
Formula: orange_total ~ elytrasize + (1 | Family2)
   Data: mydata
REML criterion at convergence: 566.4
Scaled residuals: 
    Min      1Q  Median      3Q     Max 
-4.1065 -0.5085 -0.0300  0.5638  2.1032 
Random effects:
 Groups   Name        Variance Std.Dev.
 Family2  (Intercept) 12.089   3.477   
 Residual              6.508   2.551   
Number of obs: 112, groups:  Family2, 14
Fixed effects:
             Estimate Std. Error        df t value Pr(&gt;|t|)    
(Intercept)  -1.70236    2.49787  98.35000  -0.682    0.497    
elytrasize    0.42281    0.04392 109.38000   9.627 4.44e-16 ***
---
Signif. codes:  0 ‘***’ 0.001 ‘**’ 0.01 ‘*’ 0.05 ‘.’ 0.1 ‘ ’ 1
Correlation of Fixed Effects:
           (Intr)
elytrasize -0.923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Sheena Cotter:</t>
        </r>
        <r>
          <rPr>
            <sz val="9"/>
            <color indexed="81"/>
            <rFont val="Tahoma"/>
            <family val="2"/>
          </rPr>
          <t xml:space="preserve">
Linear mixed model fit by REML t-tests use Satterthwaite approximations to degrees of freedom [
merModLmerTest]
Formula: stripe1 ~ elytrasize + (1 | Family2)
   Data: mydata
REML criterion at convergence: 486.1
Scaled residuals: 
    Min      1Q  Median      3Q     Max 
-4.3296 -0.5741 -0.0097  0.5489  2.4845 
Random effects:
 Groups   Name        Variance Std.Dev.
 Family2  (Intercept) 5.574    2.361   
 Residual             3.152    1.775   
Number of obs: 112, groups:  Family2, 14
Fixed effects:
            Estimate Std. Error       df t value Pr(&gt;|t|)    
(Intercept)   0.6700     1.7293  98.3900   0.387    0.699    
elytrasize    0.2694     0.0305 109.5500   8.834 1.87e-14 ***
---
Signif. codes:  0 ‘***’ 0.001 ‘**’ 0.01 ‘*’ 0.05 ‘.’ 0.1 ‘ ’ 1
Correlation of Fixed Effects:
           (Intr)
elytrasize -0.926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Sheena Cotter:</t>
        </r>
        <r>
          <rPr>
            <sz val="9"/>
            <color indexed="81"/>
            <rFont val="Tahoma"/>
            <family val="2"/>
          </rPr>
          <t xml:space="preserve">
Linear mixed model fit by REML t-tests use Satterthwaite approximations to degrees of freedom [
merModLmerTest]
Formula: stripe2 ~ elytrasize + (1 | Family2)
   Data: mydata
REML criterion at convergence: 382
Scaled residuals: 
     Min       1Q   Median       3Q      Max 
-2.48807 -0.52984 -0.04525  0.42358  2.63562 
Random effects:
 Groups   Name        Variance Std.Dev.
 Family2  (Intercept) 1.681    1.297   
 Residual             1.261    1.123   
Number of obs: 112, groups:  Family2, 14
Fixed effects:
             Estimate Std. Error        df t value Pr(&gt;|t|)    
(Intercept)  -2.43215    1.06225  99.01000  -2.290   0.0242 *  
elytrasize    0.15448    0.01902 109.98000   8.121 7.37e-13 ***
---
Signif. codes:  0 ‘***’ 0.001 ‘**’ 0.01 ‘*’ 0.05 ‘.’ 0.1 ‘ ’ 1
Correlation of Fixed Effects:
           (Intr)
elytrasize -0.940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Sheena Cotter:</t>
        </r>
        <r>
          <rPr>
            <sz val="9"/>
            <color indexed="81"/>
            <rFont val="Tahoma"/>
            <family val="2"/>
          </rPr>
          <t xml:space="preserve">
Linear mixed model fit by REML t-tests use Satterthwaite approximations to degrees of freedom [
merModLmerTest]
Formula: DBL_1stripe ~ elytrasize + (1 | Family2)
   Data: mydata
REML criterion at convergence: 1694.3
Scaled residuals: 
     Min       1Q   Median       3Q      Max 
-2.19905 -0.69872 -0.07383  0.42616  2.91935 
Random effects:
 Groups   Name        Variance Std.Dev.
 Family2  (Intercept)  158064   397.6  
 Residual             2244296  1498.1  
Number of obs: 98, groups:  Family2, 11
Fixed effects:
            Estimate Std. Error       df t value Pr(&gt;|t|)    
(Intercept) 14051.40    1071.05    33.39  13.119 9.77e-15 ***
elytrasize    -68.13      20.42    35.13  -3.336  0.00202 ** 
---
Signif. codes:  0 ‘***’ 0.001 ‘**’ 0.01 ‘*’ 0.05 ‘.’ 0.1 ‘ ’ 1
Correlation of Fixed Effects:
           (Intr)
elytrasize -0.983
&gt; rand(m53)
Analysis of Random effects Table:
        Chi.sq Chi.DF p.value
Family2   1.25      1     0.3
&gt; 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Sheena Cotter:</t>
        </r>
        <r>
          <rPr>
            <sz val="9"/>
            <color indexed="81"/>
            <rFont val="Tahoma"/>
            <family val="2"/>
          </rPr>
          <t xml:space="preserve">
Linear mixed model fit by REML t-tests use Satterthwaite approximations to degrees of freedom [
merModLmerTest]
Formula: Meanref_1stripe ~ elytrasize + (1 | Family2)
   Data: mydata
Linear mixed model fit by REML t-tests use Satterthwaite approximations to degrees of freedom [
merModLmerTest]
Formula: Meanref_1stripe ~ elytrasize + (1 | Family2)
   Data: mydata
REML criterion at convergence: 1627
Scaled residuals: 
     Min       1Q   Median       3Q      Max 
-2.13002 -0.65971 -0.09085  0.48892  3.05063 
Random effects:
 Groups   Name        Variance Std.Dev.
 Family2  (Intercept)   65190   255.3  
 Residual             1120987  1058.8  
Number of obs: 98, groups:  Family2, 11
Fixed effects:
            Estimate Std. Error      df t value Pr(&gt;|t|)    
(Intercept)  9125.36     743.26   32.73  12.278 8.48e-14 ***
elytrasize    -39.87      14.18   34.31  -2.812  0.00809 ** 
---
Signif. codes:  0 ‘***’ 0.001 ‘**’ 0.01 ‘*’ 0.05 ‘.’ 0.1 ‘ ’ 1
Correlation of Fixed Effects:
           (Intr)
elytrasize -0.984
&gt; rand(m63)
Analysis of Random effects Table:
        Chi.sq Chi.DF p.value
Family2  0.941      1     0.3
&gt; 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Sheena Cotter:</t>
        </r>
        <r>
          <rPr>
            <sz val="9"/>
            <color indexed="81"/>
            <rFont val="Tahoma"/>
            <family val="2"/>
          </rPr>
          <t xml:space="preserve">
Linear mixed model fit by REML t-tests use Satterthwaite approximations to degrees of freedom [
merModLmerTest]
Formula: DBL_2stripe ~ 1 + (1 | Family2)
   Data: mydata
REML criterion at convergence: 1673.4
Scaled residuals: 
     Min       1Q   Median       3Q      Max 
-2.29082 -0.58001 -0.02021  0.59062  2.46434 
Random effects:
 Groups   Name        Variance Std.Dev.
 Family2  (Intercept)   99341   315.2  
 Residual             1660766  1288.7  
Number of obs: 98, groups:  Family2, 11
Fixed effects:
            Estimate Std. Error       df t value Pr(&gt;|t|)    
(Intercept) 9054.235    161.753    9.901   55.98 1.02e-13 ***
---
Signif. codes:  0 ‘***’ 0.001 ‘**’ 0.01 ‘*’ 0.05 ‘.’ 0.1 ‘ ’ 1
&gt; rand(m44)
Analysis of Random effects Table:
        Chi.sq Chi.DF p.value
Family2  0.938      1     0.3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Sheena Cotter:</t>
        </r>
        <r>
          <rPr>
            <sz val="9"/>
            <color indexed="81"/>
            <rFont val="Tahoma"/>
            <family val="2"/>
          </rPr>
          <t xml:space="preserve">
Linear mixed model fit by REML t-tests use Satterthwaite approximations to degrees of freedom [
merModLmerTest]
Formula: Meanref_2stripe ~ 1 + (1 | Family2)
   Data: mydata
REML criterion at convergence: 1587.9
Scaled residuals: 
    Min      1Q  Median      3Q     Max 
-2.2921 -0.5868 -0.0578  0.6357  2.5447 
Random effects:
 Groups   Name        Variance Std.Dev.
 Family2  (Intercept)  25291   159.0   
 Residual             698158   835.6   
Number of obs: 98, groups:  Family2, 11
Fixed effects:
            Estimate Std. Error       df t value Pr(&gt;|t|)    
(Intercept) 6024.203     97.347    9.976   61.88 3.13e-14 ***
---
Signif. codes:  0 ‘***’ 0.001 ‘**’ 0.01 ‘*’ 0.05 ‘.’ 0.1 ‘ ’ 1
&gt; rand(m74)
Analysis of Random effects Table:
        Chi.sq Chi.DF p.value
Family2  0.394      1     0.5
&gt; 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Sheena Cotter:</t>
        </r>
        <r>
          <rPr>
            <sz val="9"/>
            <color indexed="81"/>
            <rFont val="Tahoma"/>
            <family val="2"/>
          </rPr>
          <t xml:space="preserve">
Linear mixed model fit by REML t-tests use Satterthwaite approximations to degrees of freedom [
merModLmerTest]
Formula: logDBL_black ~ sex + (1 | Family2)
   Data: mydata
REML criterion at convergence: -179.4
Scaled residuals: 
    Min      1Q  Median      3Q     Max 
-1.6944 -0.6210 -0.2502  0.5330  3.3526 
Random effects:
 Groups   Name        Variance  Std.Dev.
 Family2  (Intercept) 0.0008803 0.02967 
 Residual             0.0077534 0.08805 
Number of obs: 98, groups:  Family2, 11
Fixed effects:
            Estimate Std. Error       df t value Pr(&gt;|t|)    
(Intercept)  3.28678    0.01610 23.06000 204.146   &lt;2e-16 ***
sexmale     -0.03708    0.01794 86.59000  -2.067   0.0417 *  
---
Signif. codes:  0 ‘***’ 0.001 ‘**’ 0.01 ‘*’ 0.05 ‘.’ 0.1 ‘ ’ 1
Correlation of Fixed Effects:
        (Intr)
sexmale -0.617
&gt; 
&gt; 
&gt; rand(m83)
Analysis of Random effects Table:
        Chi.sq Chi.DF p.value
Family2   2.43      1     0.1
&gt; 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Sheena Cotter:</t>
        </r>
        <r>
          <rPr>
            <sz val="9"/>
            <color indexed="81"/>
            <rFont val="Tahoma"/>
            <family val="2"/>
          </rPr>
          <t xml:space="preserve">
Linear mixed model fit by REML t-tests use Satterthwaite approximations to degrees of freedom [
merModLmerTest]
Formula: logref_black ~ sex + (1 | Family2)
   Data: mydata
REML criterion at convergence: -171.9
Scaled residuals: 
    Min      1Q  Median      3Q     Max 
-1.5400 -0.6052 -0.1564  0.4101  3.3640 
Random effects:
 Groups   Name        Variance  Std.Dev.
 Family2  (Intercept) 0.0006339 0.02518 
 Residual             0.0085502 0.09247 
Number of obs: 98, groups:  Family2, 11
Fixed effects:
            Estimate Std. Error       df t value Pr(&gt;|t|)    
(Intercept)  3.24321    0.01595 25.87000 203.302   &lt;2e-16 ***
sexmale     -0.04056    0.01883 86.74000  -2.155    0.034 *  
---
Signif. codes:  0 ‘***’ 0.001 ‘**’ 0.01 ‘*’ 0.05 ‘.’ 0.1 ‘ ’ 1
Correlation of Fixed Effects:
        (Intr)
sexmale -0.653
&gt; rand(m93)
Analysis of Random effects Table:
        Chi.sq Chi.DF p.value
Family2   1.22      1     0.3</t>
        </r>
      </text>
    </comment>
  </commentList>
</comments>
</file>

<file path=xl/sharedStrings.xml><?xml version="1.0" encoding="utf-8"?>
<sst xmlns="http://schemas.openxmlformats.org/spreadsheetml/2006/main" count="15763" uniqueCount="64">
  <si>
    <t>F30</t>
  </si>
  <si>
    <t>female</t>
  </si>
  <si>
    <t>male</t>
  </si>
  <si>
    <t>F32</t>
  </si>
  <si>
    <t>F34</t>
  </si>
  <si>
    <t>control</t>
  </si>
  <si>
    <t>Family</t>
  </si>
  <si>
    <t>Collection</t>
  </si>
  <si>
    <t>treatment</t>
  </si>
  <si>
    <t>individual</t>
  </si>
  <si>
    <t>sex</t>
  </si>
  <si>
    <t>eclosionfluid</t>
  </si>
  <si>
    <t>care_low_high</t>
  </si>
  <si>
    <t>NA</t>
  </si>
  <si>
    <t>0_hours</t>
  </si>
  <si>
    <t>firststripe_(mm)</t>
  </si>
  <si>
    <t>secondstripe_(mm)</t>
  </si>
  <si>
    <t>8_hours</t>
  </si>
  <si>
    <t>24_hours</t>
  </si>
  <si>
    <t>elytrasize</t>
  </si>
  <si>
    <t>bodysize_mg</t>
  </si>
  <si>
    <t>orange_prop</t>
  </si>
  <si>
    <t>firststripe_prop</t>
  </si>
  <si>
    <t>secondstripe_prop</t>
  </si>
  <si>
    <t>Lum_1stripe</t>
  </si>
  <si>
    <t>UV_1stripe</t>
  </si>
  <si>
    <t>SW_1stripe</t>
  </si>
  <si>
    <t>MW_1stripe</t>
  </si>
  <si>
    <t>LW_1stripe</t>
  </si>
  <si>
    <t>DBL_1stripe</t>
  </si>
  <si>
    <t>Lum_2stripe</t>
  </si>
  <si>
    <t>UV_2stripe</t>
  </si>
  <si>
    <t>SW_2stripe</t>
  </si>
  <si>
    <t>MW_2stripe</t>
  </si>
  <si>
    <t>LW_2stripe</t>
  </si>
  <si>
    <t>DBL_2stripe</t>
  </si>
  <si>
    <t>Lum_black</t>
  </si>
  <si>
    <t>UV_black</t>
  </si>
  <si>
    <t>SW_black</t>
  </si>
  <si>
    <t>MW_black</t>
  </si>
  <si>
    <t>LW_black</t>
  </si>
  <si>
    <t>DBL_black</t>
  </si>
  <si>
    <t>Meanref_2stripe</t>
  </si>
  <si>
    <t>Meanref_black</t>
  </si>
  <si>
    <t>Meanref_1stripe</t>
  </si>
  <si>
    <t>orange_total</t>
  </si>
  <si>
    <t>stripe1</t>
  </si>
  <si>
    <t>stripe2</t>
  </si>
  <si>
    <t>heritability</t>
  </si>
  <si>
    <t>EF</t>
  </si>
  <si>
    <t>family</t>
  </si>
  <si>
    <t>residual</t>
  </si>
  <si>
    <t>SD</t>
  </si>
  <si>
    <t>chi</t>
  </si>
  <si>
    <t>P</t>
  </si>
  <si>
    <t>&lt;0.001</t>
  </si>
  <si>
    <t>final model</t>
  </si>
  <si>
    <t>orange total</t>
  </si>
  <si>
    <t>first stripe</t>
  </si>
  <si>
    <t>second stripe</t>
  </si>
  <si>
    <t>trait</t>
  </si>
  <si>
    <t>logDBL_black</t>
  </si>
  <si>
    <t>logref_black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</si>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</sst>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10"/>
  <sheetViews>
    <sheetView tabSelected="1" zoomScale="75" zoomScaleNormal="75" zoomScalePageLayoutView="75" workbookViewId="0">
      <selection activeCell="A4" sqref="A4"/>
    </sheetView>
  </sheetViews>
  <sheetFormatPr baseColWidth="10" defaultColWidth="8.83203125" defaultRowHeight="14" x14ac:dyDescent="0"/>
  <cols>
    <col min="2" max="2" width="9.33203125" customWidth="1"/>
    <col min="3" max="3" width="9.83203125" customWidth="1"/>
    <col min="4" max="4" width="9.33203125" customWidth="1"/>
    <col min="6" max="6" width="19.1640625" style="1" customWidth="1"/>
    <col min="7" max="8" width="18.5" style="1" customWidth="1"/>
    <col min="9" max="30" width="14.5" style="3" customWidth="1"/>
    <col min="32" max="32" width="15.83203125" customWidth="1"/>
    <col min="33" max="33" width="17.1640625" customWidth="1"/>
    <col min="34" max="34" width="16.5" style="1" customWidth="1"/>
    <col min="35" max="35" width="20.5" style="1" customWidth="1"/>
    <col min="36" max="36" width="17.5" style="1" customWidth="1"/>
  </cols>
  <sheetData>
    <row r="1" spans="1:36" s="2" customFormat="1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3" t="s">
        <v>15</v>
      </c>
      <c r="G1" s="3" t="s">
        <v>16</v>
      </c>
      <c r="H1" s="3" t="s">
        <v>45</v>
      </c>
      <c r="I1" s="3" t="s">
        <v>19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42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44</v>
      </c>
      <c r="AE1" s="2" t="s">
        <v>20</v>
      </c>
      <c r="AF1" s="2" t="s">
        <v>11</v>
      </c>
      <c r="AG1" s="2" t="s">
        <v>12</v>
      </c>
      <c r="AH1" s="3" t="s">
        <v>21</v>
      </c>
      <c r="AI1" s="3" t="s">
        <v>22</v>
      </c>
      <c r="AJ1" s="3" t="s">
        <v>23</v>
      </c>
    </row>
    <row r="2" spans="1:36" s="2" customFormat="1">
      <c r="A2" s="2">
        <v>102</v>
      </c>
      <c r="B2" s="2" t="s">
        <v>0</v>
      </c>
      <c r="C2" s="2" t="s">
        <v>14</v>
      </c>
      <c r="D2" s="2">
        <v>1</v>
      </c>
      <c r="E2" s="2" t="s">
        <v>1</v>
      </c>
      <c r="F2" s="3" t="s">
        <v>13</v>
      </c>
      <c r="G2" s="3" t="s">
        <v>13</v>
      </c>
      <c r="H2" s="3" t="s">
        <v>13</v>
      </c>
      <c r="I2" s="3" t="s">
        <v>13</v>
      </c>
      <c r="J2" s="3" t="s">
        <v>13</v>
      </c>
      <c r="K2" s="3" t="s">
        <v>13</v>
      </c>
      <c r="L2" s="3" t="s">
        <v>13</v>
      </c>
      <c r="M2" s="3" t="s">
        <v>13</v>
      </c>
      <c r="N2" s="3" t="s">
        <v>13</v>
      </c>
      <c r="O2" s="3" t="s">
        <v>13</v>
      </c>
      <c r="P2" s="3" t="s">
        <v>13</v>
      </c>
      <c r="Q2" s="3" t="s">
        <v>13</v>
      </c>
      <c r="R2" s="3" t="s">
        <v>13</v>
      </c>
      <c r="S2" s="3" t="s">
        <v>13</v>
      </c>
      <c r="T2" s="3" t="s">
        <v>13</v>
      </c>
      <c r="U2" s="3" t="s">
        <v>13</v>
      </c>
      <c r="V2" s="3" t="s">
        <v>13</v>
      </c>
      <c r="W2" s="3" t="s">
        <v>13</v>
      </c>
      <c r="X2" s="3" t="s">
        <v>13</v>
      </c>
      <c r="Y2" s="3" t="s">
        <v>13</v>
      </c>
      <c r="Z2" s="3" t="s">
        <v>13</v>
      </c>
      <c r="AA2" s="3" t="s">
        <v>13</v>
      </c>
      <c r="AB2" s="3" t="s">
        <v>13</v>
      </c>
      <c r="AC2" s="3" t="s">
        <v>13</v>
      </c>
      <c r="AD2" s="3" t="s">
        <v>13</v>
      </c>
      <c r="AE2" s="2">
        <v>168.5</v>
      </c>
      <c r="AF2" s="2">
        <v>16.399999999999999</v>
      </c>
      <c r="AG2" s="2">
        <v>1</v>
      </c>
      <c r="AH2" s="3" t="s">
        <v>13</v>
      </c>
      <c r="AI2" s="3" t="s">
        <v>13</v>
      </c>
      <c r="AJ2" s="3" t="s">
        <v>13</v>
      </c>
    </row>
    <row r="3" spans="1:36" s="2" customFormat="1">
      <c r="A3" s="2">
        <v>102</v>
      </c>
      <c r="B3" s="2" t="s">
        <v>0</v>
      </c>
      <c r="C3" s="2" t="s">
        <v>14</v>
      </c>
      <c r="D3" s="2">
        <v>3</v>
      </c>
      <c r="E3" s="2" t="s">
        <v>1</v>
      </c>
      <c r="F3" s="3" t="s">
        <v>13</v>
      </c>
      <c r="G3" s="3" t="s">
        <v>13</v>
      </c>
      <c r="H3" s="3" t="s">
        <v>13</v>
      </c>
      <c r="I3" s="3" t="s">
        <v>13</v>
      </c>
      <c r="J3" s="3" t="s">
        <v>13</v>
      </c>
      <c r="K3" s="3" t="s">
        <v>13</v>
      </c>
      <c r="L3" s="3" t="s">
        <v>13</v>
      </c>
      <c r="M3" s="3" t="s">
        <v>13</v>
      </c>
      <c r="N3" s="3" t="s">
        <v>13</v>
      </c>
      <c r="O3" s="3" t="s">
        <v>13</v>
      </c>
      <c r="P3" s="3" t="s">
        <v>13</v>
      </c>
      <c r="Q3" s="3" t="s">
        <v>13</v>
      </c>
      <c r="R3" s="3" t="s">
        <v>13</v>
      </c>
      <c r="S3" s="3" t="s">
        <v>13</v>
      </c>
      <c r="T3" s="3" t="s">
        <v>13</v>
      </c>
      <c r="U3" s="3" t="s">
        <v>13</v>
      </c>
      <c r="V3" s="3" t="s">
        <v>13</v>
      </c>
      <c r="W3" s="3" t="s">
        <v>13</v>
      </c>
      <c r="X3" s="3" t="s">
        <v>13</v>
      </c>
      <c r="Y3" s="3" t="s">
        <v>13</v>
      </c>
      <c r="Z3" s="3" t="s">
        <v>13</v>
      </c>
      <c r="AA3" s="3" t="s">
        <v>13</v>
      </c>
      <c r="AB3" s="3" t="s">
        <v>13</v>
      </c>
      <c r="AC3" s="3" t="s">
        <v>13</v>
      </c>
      <c r="AD3" s="3" t="s">
        <v>13</v>
      </c>
      <c r="AE3" s="2">
        <v>148.9</v>
      </c>
      <c r="AF3" s="2">
        <v>16.5</v>
      </c>
      <c r="AG3" s="2">
        <v>1</v>
      </c>
      <c r="AH3" s="3" t="s">
        <v>13</v>
      </c>
      <c r="AI3" s="3" t="s">
        <v>13</v>
      </c>
      <c r="AJ3" s="3" t="s">
        <v>13</v>
      </c>
    </row>
    <row r="4" spans="1:36" s="2" customFormat="1">
      <c r="A4" s="2">
        <v>105</v>
      </c>
      <c r="B4" s="2" t="s">
        <v>0</v>
      </c>
      <c r="C4" s="2" t="s">
        <v>14</v>
      </c>
      <c r="D4" s="2">
        <v>1</v>
      </c>
      <c r="E4" s="2" t="s">
        <v>1</v>
      </c>
      <c r="F4" s="3" t="s">
        <v>13</v>
      </c>
      <c r="G4" s="3" t="s">
        <v>13</v>
      </c>
      <c r="H4" s="3" t="s">
        <v>13</v>
      </c>
      <c r="I4" s="3" t="s">
        <v>13</v>
      </c>
      <c r="J4" s="3" t="s">
        <v>13</v>
      </c>
      <c r="K4" s="3" t="s">
        <v>13</v>
      </c>
      <c r="L4" s="3" t="s">
        <v>13</v>
      </c>
      <c r="M4" s="3" t="s">
        <v>13</v>
      </c>
      <c r="N4" s="3" t="s">
        <v>13</v>
      </c>
      <c r="O4" s="3" t="s">
        <v>13</v>
      </c>
      <c r="P4" s="3" t="s">
        <v>13</v>
      </c>
      <c r="Q4" s="3" t="s">
        <v>13</v>
      </c>
      <c r="R4" s="3" t="s">
        <v>13</v>
      </c>
      <c r="S4" s="3" t="s">
        <v>13</v>
      </c>
      <c r="T4" s="3" t="s">
        <v>13</v>
      </c>
      <c r="U4" s="3" t="s">
        <v>13</v>
      </c>
      <c r="V4" s="3" t="s">
        <v>13</v>
      </c>
      <c r="W4" s="3" t="s">
        <v>13</v>
      </c>
      <c r="X4" s="3" t="s">
        <v>13</v>
      </c>
      <c r="Y4" s="3" t="s">
        <v>13</v>
      </c>
      <c r="Z4" s="3" t="s">
        <v>13</v>
      </c>
      <c r="AA4" s="3" t="s">
        <v>13</v>
      </c>
      <c r="AB4" s="3" t="s">
        <v>13</v>
      </c>
      <c r="AC4" s="3" t="s">
        <v>13</v>
      </c>
      <c r="AD4" s="3" t="s">
        <v>13</v>
      </c>
      <c r="AE4" s="2">
        <v>144.80000000000001</v>
      </c>
      <c r="AF4" s="2">
        <v>26.3</v>
      </c>
      <c r="AG4" s="2">
        <v>1</v>
      </c>
      <c r="AH4" s="3" t="s">
        <v>13</v>
      </c>
      <c r="AI4" s="3" t="s">
        <v>13</v>
      </c>
      <c r="AJ4" s="3" t="s">
        <v>13</v>
      </c>
    </row>
    <row r="5" spans="1:36" s="2" customFormat="1">
      <c r="A5" s="2">
        <v>105</v>
      </c>
      <c r="B5" s="2" t="s">
        <v>0</v>
      </c>
      <c r="C5" s="2" t="s">
        <v>14</v>
      </c>
      <c r="D5" s="2">
        <v>2</v>
      </c>
      <c r="E5" s="2" t="s">
        <v>2</v>
      </c>
      <c r="F5" s="3" t="s">
        <v>13</v>
      </c>
      <c r="G5" s="3" t="s">
        <v>13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13</v>
      </c>
      <c r="M5" s="3" t="s">
        <v>13</v>
      </c>
      <c r="N5" s="3" t="s">
        <v>13</v>
      </c>
      <c r="O5" s="3" t="s">
        <v>13</v>
      </c>
      <c r="P5" s="3" t="s">
        <v>13</v>
      </c>
      <c r="Q5" s="3" t="s">
        <v>13</v>
      </c>
      <c r="R5" s="3" t="s">
        <v>13</v>
      </c>
      <c r="S5" s="3" t="s">
        <v>13</v>
      </c>
      <c r="T5" s="3" t="s">
        <v>13</v>
      </c>
      <c r="U5" s="3" t="s">
        <v>13</v>
      </c>
      <c r="V5" s="3" t="s">
        <v>13</v>
      </c>
      <c r="W5" s="3" t="s">
        <v>13</v>
      </c>
      <c r="X5" s="3" t="s">
        <v>13</v>
      </c>
      <c r="Y5" s="3" t="s">
        <v>13</v>
      </c>
      <c r="Z5" s="3" t="s">
        <v>13</v>
      </c>
      <c r="AA5" s="3" t="s">
        <v>13</v>
      </c>
      <c r="AB5" s="3" t="s">
        <v>13</v>
      </c>
      <c r="AC5" s="3" t="s">
        <v>13</v>
      </c>
      <c r="AD5" s="3" t="s">
        <v>13</v>
      </c>
      <c r="AE5" s="2">
        <v>163.80000000000001</v>
      </c>
      <c r="AF5" s="2">
        <v>25.7</v>
      </c>
      <c r="AG5" s="2">
        <v>1</v>
      </c>
      <c r="AH5" s="3" t="s">
        <v>13</v>
      </c>
      <c r="AI5" s="3" t="s">
        <v>13</v>
      </c>
      <c r="AJ5" s="3" t="s">
        <v>13</v>
      </c>
    </row>
    <row r="6" spans="1:36" s="2" customFormat="1">
      <c r="A6" s="2">
        <v>105</v>
      </c>
      <c r="B6" s="2" t="s">
        <v>0</v>
      </c>
      <c r="C6" s="2" t="s">
        <v>14</v>
      </c>
      <c r="D6" s="2">
        <v>3</v>
      </c>
      <c r="E6" s="2" t="s">
        <v>2</v>
      </c>
      <c r="F6" s="3" t="s">
        <v>13</v>
      </c>
      <c r="G6" s="3" t="s">
        <v>13</v>
      </c>
      <c r="H6" s="3" t="s">
        <v>13</v>
      </c>
      <c r="I6" s="3" t="s">
        <v>13</v>
      </c>
      <c r="J6" s="3" t="s">
        <v>13</v>
      </c>
      <c r="K6" s="3" t="s">
        <v>13</v>
      </c>
      <c r="L6" s="3" t="s">
        <v>13</v>
      </c>
      <c r="M6" s="3" t="s">
        <v>13</v>
      </c>
      <c r="N6" s="3" t="s">
        <v>13</v>
      </c>
      <c r="O6" s="3" t="s">
        <v>13</v>
      </c>
      <c r="P6" s="3" t="s">
        <v>13</v>
      </c>
      <c r="Q6" s="3" t="s">
        <v>13</v>
      </c>
      <c r="R6" s="3" t="s">
        <v>13</v>
      </c>
      <c r="S6" s="3" t="s">
        <v>13</v>
      </c>
      <c r="T6" s="3" t="s">
        <v>13</v>
      </c>
      <c r="U6" s="3" t="s">
        <v>13</v>
      </c>
      <c r="V6" s="3" t="s">
        <v>13</v>
      </c>
      <c r="W6" s="3" t="s">
        <v>13</v>
      </c>
      <c r="X6" s="3" t="s">
        <v>13</v>
      </c>
      <c r="Y6" s="3" t="s">
        <v>13</v>
      </c>
      <c r="Z6" s="3" t="s">
        <v>13</v>
      </c>
      <c r="AA6" s="3" t="s">
        <v>13</v>
      </c>
      <c r="AB6" s="3" t="s">
        <v>13</v>
      </c>
      <c r="AC6" s="3" t="s">
        <v>13</v>
      </c>
      <c r="AD6" s="3" t="s">
        <v>13</v>
      </c>
      <c r="AE6" s="2">
        <v>173.4</v>
      </c>
      <c r="AF6" s="2">
        <v>12.8</v>
      </c>
      <c r="AG6" s="2">
        <v>1</v>
      </c>
      <c r="AH6" s="3" t="s">
        <v>13</v>
      </c>
      <c r="AI6" s="3" t="s">
        <v>13</v>
      </c>
      <c r="AJ6" s="3" t="s">
        <v>13</v>
      </c>
    </row>
    <row r="7" spans="1:36" s="2" customFormat="1">
      <c r="A7" s="2">
        <v>105</v>
      </c>
      <c r="B7" s="2" t="s">
        <v>0</v>
      </c>
      <c r="C7" s="2" t="s">
        <v>14</v>
      </c>
      <c r="D7" s="2">
        <v>4</v>
      </c>
      <c r="E7" s="2" t="s">
        <v>2</v>
      </c>
      <c r="F7" s="3" t="s">
        <v>13</v>
      </c>
      <c r="G7" s="3" t="s">
        <v>13</v>
      </c>
      <c r="H7" s="3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3" t="s">
        <v>13</v>
      </c>
      <c r="N7" s="3" t="s">
        <v>13</v>
      </c>
      <c r="O7" s="3" t="s">
        <v>13</v>
      </c>
      <c r="P7" s="3" t="s">
        <v>13</v>
      </c>
      <c r="Q7" s="3" t="s">
        <v>13</v>
      </c>
      <c r="R7" s="3" t="s">
        <v>13</v>
      </c>
      <c r="S7" s="3" t="s">
        <v>13</v>
      </c>
      <c r="T7" s="3" t="s">
        <v>13</v>
      </c>
      <c r="U7" s="3" t="s">
        <v>13</v>
      </c>
      <c r="V7" s="3" t="s">
        <v>13</v>
      </c>
      <c r="W7" s="3" t="s">
        <v>13</v>
      </c>
      <c r="X7" s="3" t="s">
        <v>13</v>
      </c>
      <c r="Y7" s="3" t="s">
        <v>13</v>
      </c>
      <c r="Z7" s="3" t="s">
        <v>13</v>
      </c>
      <c r="AA7" s="3" t="s">
        <v>13</v>
      </c>
      <c r="AB7" s="3" t="s">
        <v>13</v>
      </c>
      <c r="AC7" s="3" t="s">
        <v>13</v>
      </c>
      <c r="AD7" s="3" t="s">
        <v>13</v>
      </c>
      <c r="AE7" s="2">
        <v>147.9</v>
      </c>
      <c r="AF7" s="2">
        <v>12.6</v>
      </c>
      <c r="AG7" s="2">
        <v>1</v>
      </c>
      <c r="AH7" s="3" t="s">
        <v>13</v>
      </c>
      <c r="AI7" s="3" t="s">
        <v>13</v>
      </c>
      <c r="AJ7" s="3" t="s">
        <v>13</v>
      </c>
    </row>
    <row r="8" spans="1:36" s="2" customFormat="1">
      <c r="A8" s="2">
        <v>105</v>
      </c>
      <c r="B8" s="2" t="s">
        <v>0</v>
      </c>
      <c r="C8" s="2" t="s">
        <v>14</v>
      </c>
      <c r="D8" s="2">
        <v>5</v>
      </c>
      <c r="E8" s="2" t="s">
        <v>1</v>
      </c>
      <c r="F8" s="3" t="s">
        <v>13</v>
      </c>
      <c r="G8" s="3" t="s">
        <v>13</v>
      </c>
      <c r="H8" s="3" t="s">
        <v>13</v>
      </c>
      <c r="I8" s="3" t="s">
        <v>13</v>
      </c>
      <c r="J8" s="3" t="s">
        <v>13</v>
      </c>
      <c r="K8" s="3" t="s">
        <v>13</v>
      </c>
      <c r="L8" s="3" t="s">
        <v>13</v>
      </c>
      <c r="M8" s="3" t="s">
        <v>13</v>
      </c>
      <c r="N8" s="3" t="s">
        <v>13</v>
      </c>
      <c r="O8" s="3" t="s">
        <v>13</v>
      </c>
      <c r="P8" s="3" t="s">
        <v>13</v>
      </c>
      <c r="Q8" s="3" t="s">
        <v>13</v>
      </c>
      <c r="R8" s="3" t="s">
        <v>13</v>
      </c>
      <c r="S8" s="3" t="s">
        <v>13</v>
      </c>
      <c r="T8" s="3" t="s">
        <v>13</v>
      </c>
      <c r="U8" s="3" t="s">
        <v>13</v>
      </c>
      <c r="V8" s="3" t="s">
        <v>13</v>
      </c>
      <c r="W8" s="3" t="s">
        <v>13</v>
      </c>
      <c r="X8" s="3" t="s">
        <v>13</v>
      </c>
      <c r="Y8" s="3" t="s">
        <v>13</v>
      </c>
      <c r="Z8" s="3" t="s">
        <v>13</v>
      </c>
      <c r="AA8" s="3" t="s">
        <v>13</v>
      </c>
      <c r="AB8" s="3" t="s">
        <v>13</v>
      </c>
      <c r="AC8" s="3" t="s">
        <v>13</v>
      </c>
      <c r="AD8" s="3" t="s">
        <v>13</v>
      </c>
      <c r="AE8" s="2">
        <v>176</v>
      </c>
      <c r="AF8" s="2">
        <v>11.5</v>
      </c>
      <c r="AG8" s="2">
        <v>1</v>
      </c>
      <c r="AH8" s="3" t="s">
        <v>13</v>
      </c>
      <c r="AI8" s="3" t="s">
        <v>13</v>
      </c>
      <c r="AJ8" s="3" t="s">
        <v>13</v>
      </c>
    </row>
    <row r="9" spans="1:36" s="2" customFormat="1">
      <c r="A9" s="2">
        <v>105</v>
      </c>
      <c r="B9" s="2" t="s">
        <v>0</v>
      </c>
      <c r="C9" s="2" t="s">
        <v>14</v>
      </c>
      <c r="D9" s="2">
        <v>6</v>
      </c>
      <c r="E9" s="2" t="s">
        <v>1</v>
      </c>
      <c r="F9" s="3" t="s">
        <v>13</v>
      </c>
      <c r="G9" s="3" t="s">
        <v>13</v>
      </c>
      <c r="H9" s="3" t="s">
        <v>13</v>
      </c>
      <c r="I9" s="3" t="s">
        <v>13</v>
      </c>
      <c r="J9" s="3" t="s">
        <v>13</v>
      </c>
      <c r="K9" s="3" t="s">
        <v>13</v>
      </c>
      <c r="L9" s="3" t="s">
        <v>13</v>
      </c>
      <c r="M9" s="3" t="s">
        <v>13</v>
      </c>
      <c r="N9" s="3" t="s">
        <v>13</v>
      </c>
      <c r="O9" s="3" t="s">
        <v>13</v>
      </c>
      <c r="P9" s="3" t="s">
        <v>13</v>
      </c>
      <c r="Q9" s="3" t="s">
        <v>13</v>
      </c>
      <c r="R9" s="3" t="s">
        <v>13</v>
      </c>
      <c r="S9" s="3" t="s">
        <v>13</v>
      </c>
      <c r="T9" s="3" t="s">
        <v>13</v>
      </c>
      <c r="U9" s="3" t="s">
        <v>13</v>
      </c>
      <c r="V9" s="3" t="s">
        <v>13</v>
      </c>
      <c r="W9" s="3" t="s">
        <v>13</v>
      </c>
      <c r="X9" s="3" t="s">
        <v>13</v>
      </c>
      <c r="Y9" s="3" t="s">
        <v>13</v>
      </c>
      <c r="Z9" s="3" t="s">
        <v>13</v>
      </c>
      <c r="AA9" s="3" t="s">
        <v>13</v>
      </c>
      <c r="AB9" s="3" t="s">
        <v>13</v>
      </c>
      <c r="AC9" s="3" t="s">
        <v>13</v>
      </c>
      <c r="AD9" s="3" t="s">
        <v>13</v>
      </c>
      <c r="AE9" s="2">
        <v>147</v>
      </c>
      <c r="AF9" s="2">
        <v>10.8</v>
      </c>
      <c r="AG9" s="2">
        <v>1</v>
      </c>
      <c r="AH9" s="3" t="s">
        <v>13</v>
      </c>
      <c r="AI9" s="3" t="s">
        <v>13</v>
      </c>
      <c r="AJ9" s="3" t="s">
        <v>13</v>
      </c>
    </row>
    <row r="10" spans="1:36" s="2" customFormat="1">
      <c r="A10" s="2">
        <v>105</v>
      </c>
      <c r="B10" s="2" t="s">
        <v>0</v>
      </c>
      <c r="C10" s="2" t="s">
        <v>14</v>
      </c>
      <c r="D10" s="2">
        <v>8</v>
      </c>
      <c r="E10" s="2" t="s">
        <v>1</v>
      </c>
      <c r="F10" s="3" t="s">
        <v>13</v>
      </c>
      <c r="G10" s="3" t="s">
        <v>13</v>
      </c>
      <c r="H10" s="3" t="s">
        <v>13</v>
      </c>
      <c r="I10" s="3" t="s">
        <v>13</v>
      </c>
      <c r="J10" s="3" t="s">
        <v>13</v>
      </c>
      <c r="K10" s="3" t="s">
        <v>13</v>
      </c>
      <c r="L10" s="3" t="s">
        <v>13</v>
      </c>
      <c r="M10" s="3" t="s">
        <v>13</v>
      </c>
      <c r="N10" s="3" t="s">
        <v>13</v>
      </c>
      <c r="O10" s="3" t="s">
        <v>13</v>
      </c>
      <c r="P10" s="3" t="s">
        <v>13</v>
      </c>
      <c r="Q10" s="3" t="s">
        <v>13</v>
      </c>
      <c r="R10" s="3" t="s">
        <v>13</v>
      </c>
      <c r="S10" s="3" t="s">
        <v>13</v>
      </c>
      <c r="T10" s="3" t="s">
        <v>13</v>
      </c>
      <c r="U10" s="3" t="s">
        <v>13</v>
      </c>
      <c r="V10" s="3" t="s">
        <v>13</v>
      </c>
      <c r="W10" s="3" t="s">
        <v>13</v>
      </c>
      <c r="X10" s="3" t="s">
        <v>13</v>
      </c>
      <c r="Y10" s="3" t="s">
        <v>13</v>
      </c>
      <c r="Z10" s="3" t="s">
        <v>13</v>
      </c>
      <c r="AA10" s="3" t="s">
        <v>13</v>
      </c>
      <c r="AB10" s="3" t="s">
        <v>13</v>
      </c>
      <c r="AC10" s="3" t="s">
        <v>13</v>
      </c>
      <c r="AD10" s="3" t="s">
        <v>13</v>
      </c>
      <c r="AE10" s="2">
        <v>183.1</v>
      </c>
      <c r="AF10" s="2">
        <v>28.4</v>
      </c>
      <c r="AG10" s="2">
        <v>1</v>
      </c>
      <c r="AH10" s="3" t="s">
        <v>13</v>
      </c>
      <c r="AI10" s="3" t="s">
        <v>13</v>
      </c>
      <c r="AJ10" s="3" t="s">
        <v>13</v>
      </c>
    </row>
    <row r="11" spans="1:36" s="2" customFormat="1">
      <c r="A11" s="2">
        <v>105</v>
      </c>
      <c r="B11" s="2" t="s">
        <v>0</v>
      </c>
      <c r="C11" s="2" t="s">
        <v>14</v>
      </c>
      <c r="D11" s="2">
        <v>11</v>
      </c>
      <c r="E11" s="2" t="s">
        <v>1</v>
      </c>
      <c r="F11" s="3" t="s">
        <v>13</v>
      </c>
      <c r="G11" s="3" t="s">
        <v>13</v>
      </c>
      <c r="H11" s="3" t="s">
        <v>13</v>
      </c>
      <c r="I11" s="3" t="s">
        <v>13</v>
      </c>
      <c r="J11" s="3" t="s">
        <v>13</v>
      </c>
      <c r="K11" s="3" t="s">
        <v>13</v>
      </c>
      <c r="L11" s="3" t="s">
        <v>13</v>
      </c>
      <c r="M11" s="3" t="s">
        <v>13</v>
      </c>
      <c r="N11" s="3" t="s">
        <v>13</v>
      </c>
      <c r="O11" s="3" t="s">
        <v>13</v>
      </c>
      <c r="P11" s="3" t="s">
        <v>13</v>
      </c>
      <c r="Q11" s="3" t="s">
        <v>13</v>
      </c>
      <c r="R11" s="3" t="s">
        <v>13</v>
      </c>
      <c r="S11" s="3" t="s">
        <v>13</v>
      </c>
      <c r="T11" s="3" t="s">
        <v>13</v>
      </c>
      <c r="U11" s="3" t="s">
        <v>13</v>
      </c>
      <c r="V11" s="3" t="s">
        <v>13</v>
      </c>
      <c r="W11" s="3" t="s">
        <v>13</v>
      </c>
      <c r="X11" s="3" t="s">
        <v>13</v>
      </c>
      <c r="Y11" s="3" t="s">
        <v>13</v>
      </c>
      <c r="Z11" s="3" t="s">
        <v>13</v>
      </c>
      <c r="AA11" s="3" t="s">
        <v>13</v>
      </c>
      <c r="AB11" s="3" t="s">
        <v>13</v>
      </c>
      <c r="AC11" s="3" t="s">
        <v>13</v>
      </c>
      <c r="AD11" s="3" t="s">
        <v>13</v>
      </c>
      <c r="AE11" s="2">
        <v>170</v>
      </c>
      <c r="AF11" s="2">
        <v>12.5</v>
      </c>
      <c r="AG11" s="2">
        <v>1</v>
      </c>
      <c r="AH11" s="3" t="s">
        <v>13</v>
      </c>
      <c r="AI11" s="3" t="s">
        <v>13</v>
      </c>
      <c r="AJ11" s="3" t="s">
        <v>13</v>
      </c>
    </row>
    <row r="12" spans="1:36" s="2" customFormat="1">
      <c r="A12" s="2">
        <v>105</v>
      </c>
      <c r="B12" s="2" t="s">
        <v>0</v>
      </c>
      <c r="C12" s="2" t="s">
        <v>14</v>
      </c>
      <c r="D12" s="2">
        <v>13</v>
      </c>
      <c r="E12" s="2" t="s">
        <v>2</v>
      </c>
      <c r="F12" s="3" t="s">
        <v>13</v>
      </c>
      <c r="G12" s="3" t="s">
        <v>13</v>
      </c>
      <c r="H12" s="3" t="s">
        <v>13</v>
      </c>
      <c r="I12" s="3" t="s">
        <v>13</v>
      </c>
      <c r="J12" s="3" t="s">
        <v>13</v>
      </c>
      <c r="K12" s="3" t="s">
        <v>13</v>
      </c>
      <c r="L12" s="3" t="s">
        <v>13</v>
      </c>
      <c r="M12" s="3" t="s">
        <v>13</v>
      </c>
      <c r="N12" s="3" t="s">
        <v>13</v>
      </c>
      <c r="O12" s="3" t="s">
        <v>13</v>
      </c>
      <c r="P12" s="3" t="s">
        <v>13</v>
      </c>
      <c r="Q12" s="3" t="s">
        <v>13</v>
      </c>
      <c r="R12" s="3" t="s">
        <v>13</v>
      </c>
      <c r="S12" s="3" t="s">
        <v>13</v>
      </c>
      <c r="T12" s="3" t="s">
        <v>13</v>
      </c>
      <c r="U12" s="3" t="s">
        <v>13</v>
      </c>
      <c r="V12" s="3" t="s">
        <v>13</v>
      </c>
      <c r="W12" s="3" t="s">
        <v>13</v>
      </c>
      <c r="X12" s="3" t="s">
        <v>13</v>
      </c>
      <c r="Y12" s="3" t="s">
        <v>13</v>
      </c>
      <c r="Z12" s="3" t="s">
        <v>13</v>
      </c>
      <c r="AA12" s="3" t="s">
        <v>13</v>
      </c>
      <c r="AB12" s="3" t="s">
        <v>13</v>
      </c>
      <c r="AC12" s="3" t="s">
        <v>13</v>
      </c>
      <c r="AD12" s="3" t="s">
        <v>13</v>
      </c>
      <c r="AE12" s="2">
        <v>153.30000000000001</v>
      </c>
      <c r="AF12" s="2">
        <v>16.600000000000001</v>
      </c>
      <c r="AG12" s="2">
        <v>1</v>
      </c>
      <c r="AH12" s="3" t="s">
        <v>13</v>
      </c>
      <c r="AI12" s="3" t="s">
        <v>13</v>
      </c>
      <c r="AJ12" s="3" t="s">
        <v>13</v>
      </c>
    </row>
    <row r="13" spans="1:36" s="2" customFormat="1">
      <c r="A13" s="2">
        <v>105</v>
      </c>
      <c r="B13" s="2" t="s">
        <v>0</v>
      </c>
      <c r="C13" s="2" t="s">
        <v>14</v>
      </c>
      <c r="D13" s="2">
        <v>14</v>
      </c>
      <c r="E13" s="2" t="s">
        <v>2</v>
      </c>
      <c r="F13" s="3" t="s">
        <v>13</v>
      </c>
      <c r="G13" s="3" t="s">
        <v>13</v>
      </c>
      <c r="H13" s="3" t="s">
        <v>13</v>
      </c>
      <c r="I13" s="3" t="s">
        <v>13</v>
      </c>
      <c r="J13" s="3" t="s">
        <v>13</v>
      </c>
      <c r="K13" s="3" t="s">
        <v>13</v>
      </c>
      <c r="L13" s="3" t="s">
        <v>13</v>
      </c>
      <c r="M13" s="3" t="s">
        <v>13</v>
      </c>
      <c r="N13" s="3" t="s">
        <v>13</v>
      </c>
      <c r="O13" s="3" t="s">
        <v>13</v>
      </c>
      <c r="P13" s="3" t="s">
        <v>13</v>
      </c>
      <c r="Q13" s="3" t="s">
        <v>13</v>
      </c>
      <c r="R13" s="3" t="s">
        <v>13</v>
      </c>
      <c r="S13" s="3" t="s">
        <v>13</v>
      </c>
      <c r="T13" s="3" t="s">
        <v>13</v>
      </c>
      <c r="U13" s="3" t="s">
        <v>13</v>
      </c>
      <c r="V13" s="3" t="s">
        <v>13</v>
      </c>
      <c r="W13" s="3" t="s">
        <v>13</v>
      </c>
      <c r="X13" s="3" t="s">
        <v>13</v>
      </c>
      <c r="Y13" s="3" t="s">
        <v>13</v>
      </c>
      <c r="Z13" s="3" t="s">
        <v>13</v>
      </c>
      <c r="AA13" s="3" t="s">
        <v>13</v>
      </c>
      <c r="AB13" s="3" t="s">
        <v>13</v>
      </c>
      <c r="AC13" s="3" t="s">
        <v>13</v>
      </c>
      <c r="AD13" s="3" t="s">
        <v>13</v>
      </c>
      <c r="AE13" s="2">
        <v>155.5</v>
      </c>
      <c r="AF13" s="2">
        <v>15.4</v>
      </c>
      <c r="AG13" s="2">
        <v>1</v>
      </c>
      <c r="AH13" s="3" t="s">
        <v>13</v>
      </c>
      <c r="AI13" s="3" t="s">
        <v>13</v>
      </c>
      <c r="AJ13" s="3" t="s">
        <v>13</v>
      </c>
    </row>
    <row r="14" spans="1:36" s="2" customFormat="1">
      <c r="A14" s="2">
        <v>108</v>
      </c>
      <c r="B14" s="2" t="s">
        <v>0</v>
      </c>
      <c r="C14" s="2" t="s">
        <v>14</v>
      </c>
      <c r="D14" s="2">
        <v>1</v>
      </c>
      <c r="E14" s="2" t="s">
        <v>1</v>
      </c>
      <c r="F14" s="3" t="s">
        <v>13</v>
      </c>
      <c r="G14" s="3" t="s">
        <v>13</v>
      </c>
      <c r="H14" s="3" t="s">
        <v>13</v>
      </c>
      <c r="I14" s="3" t="s">
        <v>13</v>
      </c>
      <c r="J14" s="3" t="s">
        <v>13</v>
      </c>
      <c r="K14" s="3" t="s">
        <v>13</v>
      </c>
      <c r="L14" s="3" t="s">
        <v>13</v>
      </c>
      <c r="M14" s="3" t="s">
        <v>13</v>
      </c>
      <c r="N14" s="3" t="s">
        <v>13</v>
      </c>
      <c r="O14" s="3" t="s">
        <v>13</v>
      </c>
      <c r="P14" s="3" t="s">
        <v>13</v>
      </c>
      <c r="Q14" s="3" t="s">
        <v>13</v>
      </c>
      <c r="R14" s="3" t="s">
        <v>13</v>
      </c>
      <c r="S14" s="3" t="s">
        <v>13</v>
      </c>
      <c r="T14" s="3" t="s">
        <v>13</v>
      </c>
      <c r="U14" s="3" t="s">
        <v>13</v>
      </c>
      <c r="V14" s="3" t="s">
        <v>13</v>
      </c>
      <c r="W14" s="3" t="s">
        <v>13</v>
      </c>
      <c r="X14" s="3" t="s">
        <v>13</v>
      </c>
      <c r="Y14" s="3" t="s">
        <v>13</v>
      </c>
      <c r="Z14" s="3" t="s">
        <v>13</v>
      </c>
      <c r="AA14" s="3" t="s">
        <v>13</v>
      </c>
      <c r="AB14" s="3" t="s">
        <v>13</v>
      </c>
      <c r="AC14" s="3" t="s">
        <v>13</v>
      </c>
      <c r="AD14" s="3" t="s">
        <v>13</v>
      </c>
      <c r="AE14" s="2">
        <v>173.4</v>
      </c>
      <c r="AF14" s="2">
        <v>13.4</v>
      </c>
      <c r="AG14" s="2">
        <v>1</v>
      </c>
      <c r="AH14" s="3" t="s">
        <v>13</v>
      </c>
      <c r="AI14" s="3" t="s">
        <v>13</v>
      </c>
      <c r="AJ14" s="3" t="s">
        <v>13</v>
      </c>
    </row>
    <row r="15" spans="1:36" s="2" customFormat="1">
      <c r="A15" s="2">
        <v>108</v>
      </c>
      <c r="B15" s="2" t="s">
        <v>0</v>
      </c>
      <c r="C15" s="2" t="s">
        <v>14</v>
      </c>
      <c r="D15" s="2">
        <v>2</v>
      </c>
      <c r="E15" s="2" t="s">
        <v>1</v>
      </c>
      <c r="F15" s="3" t="s">
        <v>13</v>
      </c>
      <c r="G15" s="3" t="s">
        <v>13</v>
      </c>
      <c r="H15" s="3" t="s">
        <v>13</v>
      </c>
      <c r="I15" s="3" t="s">
        <v>13</v>
      </c>
      <c r="J15" s="3" t="s">
        <v>13</v>
      </c>
      <c r="K15" s="3" t="s">
        <v>13</v>
      </c>
      <c r="L15" s="3" t="s">
        <v>13</v>
      </c>
      <c r="M15" s="3" t="s">
        <v>13</v>
      </c>
      <c r="N15" s="3" t="s">
        <v>13</v>
      </c>
      <c r="O15" s="3" t="s">
        <v>13</v>
      </c>
      <c r="P15" s="3" t="s">
        <v>13</v>
      </c>
      <c r="Q15" s="3" t="s">
        <v>13</v>
      </c>
      <c r="R15" s="3" t="s">
        <v>13</v>
      </c>
      <c r="S15" s="3" t="s">
        <v>13</v>
      </c>
      <c r="T15" s="3" t="s">
        <v>13</v>
      </c>
      <c r="U15" s="3" t="s">
        <v>13</v>
      </c>
      <c r="V15" s="3" t="s">
        <v>13</v>
      </c>
      <c r="W15" s="3" t="s">
        <v>13</v>
      </c>
      <c r="X15" s="3" t="s">
        <v>13</v>
      </c>
      <c r="Y15" s="3" t="s">
        <v>13</v>
      </c>
      <c r="Z15" s="3" t="s">
        <v>13</v>
      </c>
      <c r="AA15" s="3" t="s">
        <v>13</v>
      </c>
      <c r="AB15" s="3" t="s">
        <v>13</v>
      </c>
      <c r="AC15" s="3" t="s">
        <v>13</v>
      </c>
      <c r="AD15" s="3" t="s">
        <v>13</v>
      </c>
      <c r="AE15" s="2">
        <v>187.2</v>
      </c>
      <c r="AF15" s="2">
        <v>7.8</v>
      </c>
      <c r="AG15" s="2">
        <v>1</v>
      </c>
      <c r="AH15" s="3" t="s">
        <v>13</v>
      </c>
      <c r="AI15" s="3" t="s">
        <v>13</v>
      </c>
      <c r="AJ15" s="3" t="s">
        <v>13</v>
      </c>
    </row>
    <row r="16" spans="1:36" s="2" customFormat="1">
      <c r="A16" s="2">
        <v>108</v>
      </c>
      <c r="B16" s="2" t="s">
        <v>0</v>
      </c>
      <c r="C16" s="2" t="s">
        <v>14</v>
      </c>
      <c r="D16" s="2">
        <v>3</v>
      </c>
      <c r="E16" s="2" t="s">
        <v>2</v>
      </c>
      <c r="F16" s="3" t="s">
        <v>13</v>
      </c>
      <c r="G16" s="3" t="s">
        <v>13</v>
      </c>
      <c r="H16" s="3" t="s">
        <v>13</v>
      </c>
      <c r="I16" s="3" t="s">
        <v>13</v>
      </c>
      <c r="J16" s="3" t="s">
        <v>13</v>
      </c>
      <c r="K16" s="3" t="s">
        <v>13</v>
      </c>
      <c r="L16" s="3" t="s">
        <v>13</v>
      </c>
      <c r="M16" s="3" t="s">
        <v>13</v>
      </c>
      <c r="N16" s="3" t="s">
        <v>13</v>
      </c>
      <c r="O16" s="3" t="s">
        <v>13</v>
      </c>
      <c r="P16" s="3" t="s">
        <v>13</v>
      </c>
      <c r="Q16" s="3" t="s">
        <v>13</v>
      </c>
      <c r="R16" s="3" t="s">
        <v>13</v>
      </c>
      <c r="S16" s="3" t="s">
        <v>13</v>
      </c>
      <c r="T16" s="3" t="s">
        <v>13</v>
      </c>
      <c r="U16" s="3" t="s">
        <v>13</v>
      </c>
      <c r="V16" s="3" t="s">
        <v>13</v>
      </c>
      <c r="W16" s="3" t="s">
        <v>13</v>
      </c>
      <c r="X16" s="3" t="s">
        <v>13</v>
      </c>
      <c r="Y16" s="3" t="s">
        <v>13</v>
      </c>
      <c r="Z16" s="3" t="s">
        <v>13</v>
      </c>
      <c r="AA16" s="3" t="s">
        <v>13</v>
      </c>
      <c r="AB16" s="3" t="s">
        <v>13</v>
      </c>
      <c r="AC16" s="3" t="s">
        <v>13</v>
      </c>
      <c r="AD16" s="3" t="s">
        <v>13</v>
      </c>
      <c r="AE16" s="2">
        <v>157.80000000000001</v>
      </c>
      <c r="AF16" s="2">
        <v>28</v>
      </c>
      <c r="AG16" s="2">
        <v>1</v>
      </c>
      <c r="AH16" s="3" t="s">
        <v>13</v>
      </c>
      <c r="AI16" s="3" t="s">
        <v>13</v>
      </c>
      <c r="AJ16" s="3" t="s">
        <v>13</v>
      </c>
    </row>
    <row r="17" spans="1:36" s="2" customFormat="1">
      <c r="A17" s="2">
        <v>108</v>
      </c>
      <c r="B17" s="2" t="s">
        <v>0</v>
      </c>
      <c r="C17" s="2" t="s">
        <v>14</v>
      </c>
      <c r="D17" s="2">
        <v>4</v>
      </c>
      <c r="E17" s="2" t="s">
        <v>1</v>
      </c>
      <c r="F17" s="3" t="s">
        <v>13</v>
      </c>
      <c r="G17" s="3" t="s">
        <v>13</v>
      </c>
      <c r="H17" s="3" t="s">
        <v>13</v>
      </c>
      <c r="I17" s="3" t="s">
        <v>13</v>
      </c>
      <c r="J17" s="3" t="s">
        <v>13</v>
      </c>
      <c r="K17" s="3" t="s">
        <v>13</v>
      </c>
      <c r="L17" s="3" t="s">
        <v>13</v>
      </c>
      <c r="M17" s="3" t="s">
        <v>13</v>
      </c>
      <c r="N17" s="3" t="s">
        <v>13</v>
      </c>
      <c r="O17" s="3" t="s">
        <v>13</v>
      </c>
      <c r="P17" s="3" t="s">
        <v>13</v>
      </c>
      <c r="Q17" s="3" t="s">
        <v>13</v>
      </c>
      <c r="R17" s="3" t="s">
        <v>13</v>
      </c>
      <c r="S17" s="3" t="s">
        <v>13</v>
      </c>
      <c r="T17" s="3" t="s">
        <v>13</v>
      </c>
      <c r="U17" s="3" t="s">
        <v>13</v>
      </c>
      <c r="V17" s="3" t="s">
        <v>13</v>
      </c>
      <c r="W17" s="3" t="s">
        <v>13</v>
      </c>
      <c r="X17" s="3" t="s">
        <v>13</v>
      </c>
      <c r="Y17" s="3" t="s">
        <v>13</v>
      </c>
      <c r="Z17" s="3" t="s">
        <v>13</v>
      </c>
      <c r="AA17" s="3" t="s">
        <v>13</v>
      </c>
      <c r="AB17" s="3" t="s">
        <v>13</v>
      </c>
      <c r="AC17" s="3" t="s">
        <v>13</v>
      </c>
      <c r="AD17" s="3" t="s">
        <v>13</v>
      </c>
      <c r="AE17" s="2">
        <v>196.7</v>
      </c>
      <c r="AF17" s="2">
        <v>16</v>
      </c>
      <c r="AG17" s="2">
        <v>1</v>
      </c>
      <c r="AH17" s="3" t="s">
        <v>13</v>
      </c>
      <c r="AI17" s="3" t="s">
        <v>13</v>
      </c>
      <c r="AJ17" s="3" t="s">
        <v>13</v>
      </c>
    </row>
    <row r="18" spans="1:36" s="2" customFormat="1">
      <c r="A18" s="2">
        <v>108</v>
      </c>
      <c r="B18" s="2" t="s">
        <v>0</v>
      </c>
      <c r="C18" s="2" t="s">
        <v>14</v>
      </c>
      <c r="D18" s="2">
        <v>5</v>
      </c>
      <c r="E18" s="2" t="s">
        <v>2</v>
      </c>
      <c r="F18" s="3" t="s">
        <v>13</v>
      </c>
      <c r="G18" s="3" t="s">
        <v>13</v>
      </c>
      <c r="H18" s="3" t="s">
        <v>13</v>
      </c>
      <c r="I18" s="3" t="s">
        <v>13</v>
      </c>
      <c r="J18" s="3" t="s">
        <v>13</v>
      </c>
      <c r="K18" s="3" t="s">
        <v>13</v>
      </c>
      <c r="L18" s="3" t="s">
        <v>13</v>
      </c>
      <c r="M18" s="3" t="s">
        <v>13</v>
      </c>
      <c r="N18" s="3" t="s">
        <v>13</v>
      </c>
      <c r="O18" s="3" t="s">
        <v>13</v>
      </c>
      <c r="P18" s="3" t="s">
        <v>13</v>
      </c>
      <c r="Q18" s="3" t="s">
        <v>13</v>
      </c>
      <c r="R18" s="3" t="s">
        <v>13</v>
      </c>
      <c r="S18" s="3" t="s">
        <v>13</v>
      </c>
      <c r="T18" s="3" t="s">
        <v>13</v>
      </c>
      <c r="U18" s="3" t="s">
        <v>13</v>
      </c>
      <c r="V18" s="3" t="s">
        <v>13</v>
      </c>
      <c r="W18" s="3" t="s">
        <v>13</v>
      </c>
      <c r="X18" s="3" t="s">
        <v>13</v>
      </c>
      <c r="Y18" s="3" t="s">
        <v>13</v>
      </c>
      <c r="Z18" s="3" t="s">
        <v>13</v>
      </c>
      <c r="AA18" s="3" t="s">
        <v>13</v>
      </c>
      <c r="AB18" s="3" t="s">
        <v>13</v>
      </c>
      <c r="AC18" s="3" t="s">
        <v>13</v>
      </c>
      <c r="AD18" s="3" t="s">
        <v>13</v>
      </c>
      <c r="AE18" s="2">
        <v>179.8</v>
      </c>
      <c r="AF18" s="2">
        <v>16</v>
      </c>
      <c r="AG18" s="2">
        <v>1</v>
      </c>
      <c r="AH18" s="3" t="s">
        <v>13</v>
      </c>
      <c r="AI18" s="3" t="s">
        <v>13</v>
      </c>
      <c r="AJ18" s="3" t="s">
        <v>13</v>
      </c>
    </row>
    <row r="19" spans="1:36" s="2" customFormat="1">
      <c r="A19" s="2">
        <v>108</v>
      </c>
      <c r="B19" s="2" t="s">
        <v>0</v>
      </c>
      <c r="C19" s="2" t="s">
        <v>14</v>
      </c>
      <c r="D19" s="2">
        <v>6</v>
      </c>
      <c r="E19" s="2" t="s">
        <v>2</v>
      </c>
      <c r="F19" s="3" t="s">
        <v>13</v>
      </c>
      <c r="G19" s="3" t="s">
        <v>13</v>
      </c>
      <c r="H19" s="3" t="s">
        <v>13</v>
      </c>
      <c r="I19" s="3" t="s">
        <v>13</v>
      </c>
      <c r="J19" s="3" t="s">
        <v>13</v>
      </c>
      <c r="K19" s="3" t="s">
        <v>13</v>
      </c>
      <c r="L19" s="3" t="s">
        <v>13</v>
      </c>
      <c r="M19" s="3" t="s">
        <v>13</v>
      </c>
      <c r="N19" s="3" t="s">
        <v>13</v>
      </c>
      <c r="O19" s="3" t="s">
        <v>13</v>
      </c>
      <c r="P19" s="3" t="s">
        <v>13</v>
      </c>
      <c r="Q19" s="3" t="s">
        <v>13</v>
      </c>
      <c r="R19" s="3" t="s">
        <v>13</v>
      </c>
      <c r="S19" s="3" t="s">
        <v>13</v>
      </c>
      <c r="T19" s="3" t="s">
        <v>13</v>
      </c>
      <c r="U19" s="3" t="s">
        <v>13</v>
      </c>
      <c r="V19" s="3" t="s">
        <v>13</v>
      </c>
      <c r="W19" s="3" t="s">
        <v>13</v>
      </c>
      <c r="X19" s="3" t="s">
        <v>13</v>
      </c>
      <c r="Y19" s="3" t="s">
        <v>13</v>
      </c>
      <c r="Z19" s="3" t="s">
        <v>13</v>
      </c>
      <c r="AA19" s="3" t="s">
        <v>13</v>
      </c>
      <c r="AB19" s="3" t="s">
        <v>13</v>
      </c>
      <c r="AC19" s="3" t="s">
        <v>13</v>
      </c>
      <c r="AD19" s="3" t="s">
        <v>13</v>
      </c>
      <c r="AE19" s="2">
        <v>135.5</v>
      </c>
      <c r="AF19" s="2">
        <v>11.4</v>
      </c>
      <c r="AG19" s="2">
        <v>1</v>
      </c>
      <c r="AH19" s="3" t="s">
        <v>13</v>
      </c>
      <c r="AI19" s="3" t="s">
        <v>13</v>
      </c>
      <c r="AJ19" s="3" t="s">
        <v>13</v>
      </c>
    </row>
    <row r="20" spans="1:36" s="2" customFormat="1">
      <c r="A20" s="2">
        <v>108</v>
      </c>
      <c r="B20" s="2" t="s">
        <v>0</v>
      </c>
      <c r="C20" s="2" t="s">
        <v>14</v>
      </c>
      <c r="D20" s="2">
        <v>7</v>
      </c>
      <c r="E20" s="2" t="s">
        <v>2</v>
      </c>
      <c r="F20" s="3" t="s">
        <v>13</v>
      </c>
      <c r="G20" s="3" t="s">
        <v>13</v>
      </c>
      <c r="H20" s="3" t="s">
        <v>13</v>
      </c>
      <c r="I20" s="3" t="s">
        <v>13</v>
      </c>
      <c r="J20" s="3" t="s">
        <v>13</v>
      </c>
      <c r="K20" s="3" t="s">
        <v>13</v>
      </c>
      <c r="L20" s="3" t="s">
        <v>13</v>
      </c>
      <c r="M20" s="3" t="s">
        <v>13</v>
      </c>
      <c r="N20" s="3" t="s">
        <v>13</v>
      </c>
      <c r="O20" s="3" t="s">
        <v>13</v>
      </c>
      <c r="P20" s="3" t="s">
        <v>13</v>
      </c>
      <c r="Q20" s="3" t="s">
        <v>13</v>
      </c>
      <c r="R20" s="3" t="s">
        <v>13</v>
      </c>
      <c r="S20" s="3" t="s">
        <v>13</v>
      </c>
      <c r="T20" s="3" t="s">
        <v>13</v>
      </c>
      <c r="U20" s="3" t="s">
        <v>13</v>
      </c>
      <c r="V20" s="3" t="s">
        <v>13</v>
      </c>
      <c r="W20" s="3" t="s">
        <v>13</v>
      </c>
      <c r="X20" s="3" t="s">
        <v>13</v>
      </c>
      <c r="Y20" s="3" t="s">
        <v>13</v>
      </c>
      <c r="Z20" s="3" t="s">
        <v>13</v>
      </c>
      <c r="AA20" s="3" t="s">
        <v>13</v>
      </c>
      <c r="AB20" s="3" t="s">
        <v>13</v>
      </c>
      <c r="AC20" s="3" t="s">
        <v>13</v>
      </c>
      <c r="AD20" s="3" t="s">
        <v>13</v>
      </c>
      <c r="AE20" s="2">
        <v>160.6</v>
      </c>
      <c r="AF20" s="2">
        <v>14</v>
      </c>
      <c r="AG20" s="2">
        <v>1</v>
      </c>
      <c r="AH20" s="3" t="s">
        <v>13</v>
      </c>
      <c r="AI20" s="3" t="s">
        <v>13</v>
      </c>
      <c r="AJ20" s="3" t="s">
        <v>13</v>
      </c>
    </row>
    <row r="21" spans="1:36" s="2" customFormat="1">
      <c r="A21" s="2">
        <v>108</v>
      </c>
      <c r="B21" s="2" t="s">
        <v>0</v>
      </c>
      <c r="C21" s="2" t="s">
        <v>14</v>
      </c>
      <c r="D21" s="2">
        <v>9</v>
      </c>
      <c r="E21" s="2" t="s">
        <v>1</v>
      </c>
      <c r="F21" s="3" t="s">
        <v>13</v>
      </c>
      <c r="G21" s="3" t="s">
        <v>13</v>
      </c>
      <c r="H21" s="3" t="s">
        <v>13</v>
      </c>
      <c r="I21" s="3" t="s">
        <v>13</v>
      </c>
      <c r="J21" s="3" t="s">
        <v>13</v>
      </c>
      <c r="K21" s="3" t="s">
        <v>13</v>
      </c>
      <c r="L21" s="3" t="s">
        <v>13</v>
      </c>
      <c r="M21" s="3" t="s">
        <v>13</v>
      </c>
      <c r="N21" s="3" t="s">
        <v>13</v>
      </c>
      <c r="O21" s="3" t="s">
        <v>13</v>
      </c>
      <c r="P21" s="3" t="s">
        <v>13</v>
      </c>
      <c r="Q21" s="3" t="s">
        <v>13</v>
      </c>
      <c r="R21" s="3" t="s">
        <v>13</v>
      </c>
      <c r="S21" s="3" t="s">
        <v>13</v>
      </c>
      <c r="T21" s="3" t="s">
        <v>13</v>
      </c>
      <c r="U21" s="3" t="s">
        <v>13</v>
      </c>
      <c r="V21" s="3" t="s">
        <v>13</v>
      </c>
      <c r="W21" s="3" t="s">
        <v>13</v>
      </c>
      <c r="X21" s="3" t="s">
        <v>13</v>
      </c>
      <c r="Y21" s="3" t="s">
        <v>13</v>
      </c>
      <c r="Z21" s="3" t="s">
        <v>13</v>
      </c>
      <c r="AA21" s="3" t="s">
        <v>13</v>
      </c>
      <c r="AB21" s="3" t="s">
        <v>13</v>
      </c>
      <c r="AC21" s="3" t="s">
        <v>13</v>
      </c>
      <c r="AD21" s="3" t="s">
        <v>13</v>
      </c>
      <c r="AE21" s="2">
        <v>147.5</v>
      </c>
      <c r="AF21" s="2">
        <v>8.4</v>
      </c>
      <c r="AG21" s="2">
        <v>1</v>
      </c>
      <c r="AH21" s="3" t="s">
        <v>13</v>
      </c>
      <c r="AI21" s="3" t="s">
        <v>13</v>
      </c>
      <c r="AJ21" s="3" t="s">
        <v>13</v>
      </c>
    </row>
    <row r="22" spans="1:36" s="2" customFormat="1">
      <c r="A22" s="2">
        <v>108</v>
      </c>
      <c r="B22" s="2" t="s">
        <v>0</v>
      </c>
      <c r="C22" s="2" t="s">
        <v>14</v>
      </c>
      <c r="D22" s="2">
        <v>10</v>
      </c>
      <c r="E22" s="2" t="s">
        <v>2</v>
      </c>
      <c r="F22" s="3" t="s">
        <v>13</v>
      </c>
      <c r="G22" s="3" t="s">
        <v>13</v>
      </c>
      <c r="H22" s="3" t="s">
        <v>13</v>
      </c>
      <c r="I22" s="3" t="s">
        <v>13</v>
      </c>
      <c r="J22" s="3" t="s">
        <v>13</v>
      </c>
      <c r="K22" s="3" t="s">
        <v>13</v>
      </c>
      <c r="L22" s="3" t="s">
        <v>13</v>
      </c>
      <c r="M22" s="3" t="s">
        <v>13</v>
      </c>
      <c r="N22" s="3" t="s">
        <v>13</v>
      </c>
      <c r="O22" s="3" t="s">
        <v>13</v>
      </c>
      <c r="P22" s="3" t="s">
        <v>13</v>
      </c>
      <c r="Q22" s="3" t="s">
        <v>13</v>
      </c>
      <c r="R22" s="3" t="s">
        <v>13</v>
      </c>
      <c r="S22" s="3" t="s">
        <v>13</v>
      </c>
      <c r="T22" s="3" t="s">
        <v>13</v>
      </c>
      <c r="U22" s="3" t="s">
        <v>13</v>
      </c>
      <c r="V22" s="3" t="s">
        <v>13</v>
      </c>
      <c r="W22" s="3" t="s">
        <v>13</v>
      </c>
      <c r="X22" s="3" t="s">
        <v>13</v>
      </c>
      <c r="Y22" s="3" t="s">
        <v>13</v>
      </c>
      <c r="Z22" s="3" t="s">
        <v>13</v>
      </c>
      <c r="AA22" s="3" t="s">
        <v>13</v>
      </c>
      <c r="AB22" s="3" t="s">
        <v>13</v>
      </c>
      <c r="AC22" s="3" t="s">
        <v>13</v>
      </c>
      <c r="AD22" s="3" t="s">
        <v>13</v>
      </c>
      <c r="AE22" s="2">
        <v>199.8</v>
      </c>
      <c r="AF22" s="2">
        <v>7.3</v>
      </c>
      <c r="AG22" s="2">
        <v>1</v>
      </c>
      <c r="AH22" s="3" t="s">
        <v>13</v>
      </c>
      <c r="AI22" s="3" t="s">
        <v>13</v>
      </c>
      <c r="AJ22" s="3" t="s">
        <v>13</v>
      </c>
    </row>
    <row r="23" spans="1:36" s="2" customFormat="1">
      <c r="A23" s="2">
        <v>114</v>
      </c>
      <c r="B23" s="2" t="s">
        <v>0</v>
      </c>
      <c r="C23" s="2" t="s">
        <v>14</v>
      </c>
      <c r="D23" s="2">
        <v>1</v>
      </c>
      <c r="E23" s="2" t="s">
        <v>2</v>
      </c>
      <c r="F23" s="3" t="s">
        <v>13</v>
      </c>
      <c r="G23" s="3" t="s">
        <v>13</v>
      </c>
      <c r="H23" s="3" t="s">
        <v>13</v>
      </c>
      <c r="I23" s="3" t="s">
        <v>13</v>
      </c>
      <c r="J23" s="3" t="s">
        <v>13</v>
      </c>
      <c r="K23" s="3" t="s">
        <v>13</v>
      </c>
      <c r="L23" s="3" t="s">
        <v>13</v>
      </c>
      <c r="M23" s="3" t="s">
        <v>13</v>
      </c>
      <c r="N23" s="3" t="s">
        <v>13</v>
      </c>
      <c r="O23" s="3" t="s">
        <v>13</v>
      </c>
      <c r="P23" s="3" t="s">
        <v>13</v>
      </c>
      <c r="Q23" s="3" t="s">
        <v>13</v>
      </c>
      <c r="R23" s="3" t="s">
        <v>13</v>
      </c>
      <c r="S23" s="3" t="s">
        <v>13</v>
      </c>
      <c r="T23" s="3" t="s">
        <v>13</v>
      </c>
      <c r="U23" s="3" t="s">
        <v>13</v>
      </c>
      <c r="V23" s="3" t="s">
        <v>13</v>
      </c>
      <c r="W23" s="3" t="s">
        <v>13</v>
      </c>
      <c r="X23" s="3" t="s">
        <v>13</v>
      </c>
      <c r="Y23" s="3" t="s">
        <v>13</v>
      </c>
      <c r="Z23" s="3" t="s">
        <v>13</v>
      </c>
      <c r="AA23" s="3" t="s">
        <v>13</v>
      </c>
      <c r="AB23" s="3" t="s">
        <v>13</v>
      </c>
      <c r="AC23" s="3" t="s">
        <v>13</v>
      </c>
      <c r="AD23" s="3" t="s">
        <v>13</v>
      </c>
      <c r="AE23" s="2">
        <v>181.6</v>
      </c>
      <c r="AF23" s="2">
        <v>15.6</v>
      </c>
      <c r="AG23" s="2">
        <v>1</v>
      </c>
      <c r="AH23" s="3" t="s">
        <v>13</v>
      </c>
      <c r="AI23" s="3" t="s">
        <v>13</v>
      </c>
      <c r="AJ23" s="3" t="s">
        <v>13</v>
      </c>
    </row>
    <row r="24" spans="1:36" s="2" customFormat="1">
      <c r="A24" s="2">
        <v>114</v>
      </c>
      <c r="B24" s="2" t="s">
        <v>0</v>
      </c>
      <c r="C24" s="2" t="s">
        <v>14</v>
      </c>
      <c r="D24" s="2">
        <v>2</v>
      </c>
      <c r="E24" s="2" t="s">
        <v>1</v>
      </c>
      <c r="F24" s="3" t="s">
        <v>13</v>
      </c>
      <c r="G24" s="3" t="s">
        <v>13</v>
      </c>
      <c r="H24" s="3" t="s">
        <v>13</v>
      </c>
      <c r="I24" s="3" t="s">
        <v>13</v>
      </c>
      <c r="J24" s="3" t="s">
        <v>13</v>
      </c>
      <c r="K24" s="3" t="s">
        <v>13</v>
      </c>
      <c r="L24" s="3" t="s">
        <v>13</v>
      </c>
      <c r="M24" s="3" t="s">
        <v>13</v>
      </c>
      <c r="N24" s="3" t="s">
        <v>13</v>
      </c>
      <c r="O24" s="3" t="s">
        <v>13</v>
      </c>
      <c r="P24" s="3" t="s">
        <v>13</v>
      </c>
      <c r="Q24" s="3" t="s">
        <v>13</v>
      </c>
      <c r="R24" s="3" t="s">
        <v>13</v>
      </c>
      <c r="S24" s="3" t="s">
        <v>13</v>
      </c>
      <c r="T24" s="3" t="s">
        <v>13</v>
      </c>
      <c r="U24" s="3" t="s">
        <v>13</v>
      </c>
      <c r="V24" s="3" t="s">
        <v>13</v>
      </c>
      <c r="W24" s="3" t="s">
        <v>13</v>
      </c>
      <c r="X24" s="3" t="s">
        <v>13</v>
      </c>
      <c r="Y24" s="3" t="s">
        <v>13</v>
      </c>
      <c r="Z24" s="3" t="s">
        <v>13</v>
      </c>
      <c r="AA24" s="3" t="s">
        <v>13</v>
      </c>
      <c r="AB24" s="3" t="s">
        <v>13</v>
      </c>
      <c r="AC24" s="3" t="s">
        <v>13</v>
      </c>
      <c r="AD24" s="3" t="s">
        <v>13</v>
      </c>
      <c r="AE24" s="2">
        <v>162.30000000000001</v>
      </c>
      <c r="AF24" s="2">
        <v>11.2</v>
      </c>
      <c r="AG24" s="2">
        <v>1</v>
      </c>
      <c r="AH24" s="3" t="s">
        <v>13</v>
      </c>
      <c r="AI24" s="3" t="s">
        <v>13</v>
      </c>
      <c r="AJ24" s="3" t="s">
        <v>13</v>
      </c>
    </row>
    <row r="25" spans="1:36" s="2" customFormat="1">
      <c r="A25" s="2">
        <v>114</v>
      </c>
      <c r="B25" s="2" t="s">
        <v>0</v>
      </c>
      <c r="C25" s="2" t="s">
        <v>14</v>
      </c>
      <c r="D25" s="2">
        <v>4</v>
      </c>
      <c r="E25" s="2" t="s">
        <v>1</v>
      </c>
      <c r="F25" s="3" t="s">
        <v>13</v>
      </c>
      <c r="G25" s="3" t="s">
        <v>13</v>
      </c>
      <c r="H25" s="3" t="s">
        <v>13</v>
      </c>
      <c r="I25" s="3" t="s">
        <v>13</v>
      </c>
      <c r="J25" s="3" t="s">
        <v>13</v>
      </c>
      <c r="K25" s="3" t="s">
        <v>13</v>
      </c>
      <c r="L25" s="3" t="s">
        <v>13</v>
      </c>
      <c r="M25" s="3" t="s">
        <v>13</v>
      </c>
      <c r="N25" s="3" t="s">
        <v>13</v>
      </c>
      <c r="O25" s="3" t="s">
        <v>13</v>
      </c>
      <c r="P25" s="3" t="s">
        <v>13</v>
      </c>
      <c r="Q25" s="3" t="s">
        <v>13</v>
      </c>
      <c r="R25" s="3" t="s">
        <v>13</v>
      </c>
      <c r="S25" s="3" t="s">
        <v>13</v>
      </c>
      <c r="T25" s="3" t="s">
        <v>13</v>
      </c>
      <c r="U25" s="3" t="s">
        <v>13</v>
      </c>
      <c r="V25" s="3" t="s">
        <v>13</v>
      </c>
      <c r="W25" s="3" t="s">
        <v>13</v>
      </c>
      <c r="X25" s="3" t="s">
        <v>13</v>
      </c>
      <c r="Y25" s="3" t="s">
        <v>13</v>
      </c>
      <c r="Z25" s="3" t="s">
        <v>13</v>
      </c>
      <c r="AA25" s="3" t="s">
        <v>13</v>
      </c>
      <c r="AB25" s="3" t="s">
        <v>13</v>
      </c>
      <c r="AC25" s="3" t="s">
        <v>13</v>
      </c>
      <c r="AD25" s="3" t="s">
        <v>13</v>
      </c>
      <c r="AE25" s="2">
        <v>133.69999999999999</v>
      </c>
      <c r="AF25" s="2">
        <v>12.9</v>
      </c>
      <c r="AG25" s="2">
        <v>1</v>
      </c>
      <c r="AH25" s="3" t="s">
        <v>13</v>
      </c>
      <c r="AI25" s="3" t="s">
        <v>13</v>
      </c>
      <c r="AJ25" s="3" t="s">
        <v>13</v>
      </c>
    </row>
    <row r="26" spans="1:36" s="2" customFormat="1">
      <c r="A26" s="2">
        <v>114</v>
      </c>
      <c r="B26" s="2" t="s">
        <v>0</v>
      </c>
      <c r="C26" s="2" t="s">
        <v>14</v>
      </c>
      <c r="D26" s="2">
        <v>5</v>
      </c>
      <c r="E26" s="2" t="s">
        <v>1</v>
      </c>
      <c r="F26" s="3" t="s">
        <v>13</v>
      </c>
      <c r="G26" s="3" t="s">
        <v>13</v>
      </c>
      <c r="H26" s="3" t="s">
        <v>13</v>
      </c>
      <c r="I26" s="3" t="s">
        <v>13</v>
      </c>
      <c r="J26" s="3" t="s">
        <v>13</v>
      </c>
      <c r="K26" s="3" t="s">
        <v>13</v>
      </c>
      <c r="L26" s="3" t="s">
        <v>13</v>
      </c>
      <c r="M26" s="3" t="s">
        <v>13</v>
      </c>
      <c r="N26" s="3" t="s">
        <v>13</v>
      </c>
      <c r="O26" s="3" t="s">
        <v>13</v>
      </c>
      <c r="P26" s="3" t="s">
        <v>13</v>
      </c>
      <c r="Q26" s="3" t="s">
        <v>13</v>
      </c>
      <c r="R26" s="3" t="s">
        <v>13</v>
      </c>
      <c r="S26" s="3" t="s">
        <v>13</v>
      </c>
      <c r="T26" s="3" t="s">
        <v>13</v>
      </c>
      <c r="U26" s="3" t="s">
        <v>13</v>
      </c>
      <c r="V26" s="3" t="s">
        <v>13</v>
      </c>
      <c r="W26" s="3" t="s">
        <v>13</v>
      </c>
      <c r="X26" s="3" t="s">
        <v>13</v>
      </c>
      <c r="Y26" s="3" t="s">
        <v>13</v>
      </c>
      <c r="Z26" s="3" t="s">
        <v>13</v>
      </c>
      <c r="AA26" s="3" t="s">
        <v>13</v>
      </c>
      <c r="AB26" s="3" t="s">
        <v>13</v>
      </c>
      <c r="AC26" s="3" t="s">
        <v>13</v>
      </c>
      <c r="AD26" s="3" t="s">
        <v>13</v>
      </c>
      <c r="AE26" s="2">
        <v>176.7</v>
      </c>
      <c r="AF26" s="2">
        <v>6.1</v>
      </c>
      <c r="AG26" s="2">
        <v>1</v>
      </c>
      <c r="AH26" s="3" t="s">
        <v>13</v>
      </c>
      <c r="AI26" s="3" t="s">
        <v>13</v>
      </c>
      <c r="AJ26" s="3" t="s">
        <v>13</v>
      </c>
    </row>
    <row r="27" spans="1:36" s="2" customFormat="1">
      <c r="A27" s="2">
        <v>114</v>
      </c>
      <c r="B27" s="2" t="s">
        <v>0</v>
      </c>
      <c r="C27" s="2" t="s">
        <v>14</v>
      </c>
      <c r="D27" s="2">
        <v>6</v>
      </c>
      <c r="E27" s="2" t="s">
        <v>1</v>
      </c>
      <c r="F27" s="3" t="s">
        <v>13</v>
      </c>
      <c r="G27" s="3" t="s">
        <v>13</v>
      </c>
      <c r="H27" s="3" t="s">
        <v>13</v>
      </c>
      <c r="I27" s="3" t="s">
        <v>13</v>
      </c>
      <c r="J27" s="3" t="s">
        <v>13</v>
      </c>
      <c r="K27" s="3" t="s">
        <v>13</v>
      </c>
      <c r="L27" s="3" t="s">
        <v>13</v>
      </c>
      <c r="M27" s="3" t="s">
        <v>13</v>
      </c>
      <c r="N27" s="3" t="s">
        <v>13</v>
      </c>
      <c r="O27" s="3" t="s">
        <v>13</v>
      </c>
      <c r="P27" s="3" t="s">
        <v>13</v>
      </c>
      <c r="Q27" s="3" t="s">
        <v>13</v>
      </c>
      <c r="R27" s="3" t="s">
        <v>13</v>
      </c>
      <c r="S27" s="3" t="s">
        <v>13</v>
      </c>
      <c r="T27" s="3" t="s">
        <v>13</v>
      </c>
      <c r="U27" s="3" t="s">
        <v>13</v>
      </c>
      <c r="V27" s="3" t="s">
        <v>13</v>
      </c>
      <c r="W27" s="3" t="s">
        <v>13</v>
      </c>
      <c r="X27" s="3" t="s">
        <v>13</v>
      </c>
      <c r="Y27" s="3" t="s">
        <v>13</v>
      </c>
      <c r="Z27" s="3" t="s">
        <v>13</v>
      </c>
      <c r="AA27" s="3" t="s">
        <v>13</v>
      </c>
      <c r="AB27" s="3" t="s">
        <v>13</v>
      </c>
      <c r="AC27" s="3" t="s">
        <v>13</v>
      </c>
      <c r="AD27" s="3" t="s">
        <v>13</v>
      </c>
      <c r="AE27" s="2">
        <v>169.9</v>
      </c>
      <c r="AF27" s="2">
        <v>15.2</v>
      </c>
      <c r="AG27" s="2">
        <v>1</v>
      </c>
      <c r="AH27" s="3" t="s">
        <v>13</v>
      </c>
      <c r="AI27" s="3" t="s">
        <v>13</v>
      </c>
      <c r="AJ27" s="3" t="s">
        <v>13</v>
      </c>
    </row>
    <row r="28" spans="1:36" s="2" customFormat="1">
      <c r="A28" s="2">
        <v>114</v>
      </c>
      <c r="B28" s="2" t="s">
        <v>0</v>
      </c>
      <c r="C28" s="2" t="s">
        <v>14</v>
      </c>
      <c r="D28" s="2">
        <v>7</v>
      </c>
      <c r="E28" s="2" t="s">
        <v>1</v>
      </c>
      <c r="F28" s="3" t="s">
        <v>13</v>
      </c>
      <c r="G28" s="3" t="s">
        <v>13</v>
      </c>
      <c r="H28" s="3" t="s">
        <v>13</v>
      </c>
      <c r="I28" s="3" t="s">
        <v>13</v>
      </c>
      <c r="J28" s="3" t="s">
        <v>13</v>
      </c>
      <c r="K28" s="3" t="s">
        <v>13</v>
      </c>
      <c r="L28" s="3" t="s">
        <v>13</v>
      </c>
      <c r="M28" s="3" t="s">
        <v>13</v>
      </c>
      <c r="N28" s="3" t="s">
        <v>13</v>
      </c>
      <c r="O28" s="3" t="s">
        <v>13</v>
      </c>
      <c r="P28" s="3" t="s">
        <v>13</v>
      </c>
      <c r="Q28" s="3" t="s">
        <v>13</v>
      </c>
      <c r="R28" s="3" t="s">
        <v>13</v>
      </c>
      <c r="S28" s="3" t="s">
        <v>13</v>
      </c>
      <c r="T28" s="3" t="s">
        <v>13</v>
      </c>
      <c r="U28" s="3" t="s">
        <v>13</v>
      </c>
      <c r="V28" s="3" t="s">
        <v>13</v>
      </c>
      <c r="W28" s="3" t="s">
        <v>13</v>
      </c>
      <c r="X28" s="3" t="s">
        <v>13</v>
      </c>
      <c r="Y28" s="3" t="s">
        <v>13</v>
      </c>
      <c r="Z28" s="3" t="s">
        <v>13</v>
      </c>
      <c r="AA28" s="3" t="s">
        <v>13</v>
      </c>
      <c r="AB28" s="3" t="s">
        <v>13</v>
      </c>
      <c r="AC28" s="3" t="s">
        <v>13</v>
      </c>
      <c r="AD28" s="3" t="s">
        <v>13</v>
      </c>
      <c r="AE28" s="2">
        <v>172.4</v>
      </c>
      <c r="AF28" s="2">
        <v>15.1</v>
      </c>
      <c r="AG28" s="2">
        <v>1</v>
      </c>
      <c r="AH28" s="3" t="s">
        <v>13</v>
      </c>
      <c r="AI28" s="3" t="s">
        <v>13</v>
      </c>
      <c r="AJ28" s="3" t="s">
        <v>13</v>
      </c>
    </row>
    <row r="29" spans="1:36" s="2" customFormat="1">
      <c r="A29" s="2">
        <v>114</v>
      </c>
      <c r="B29" s="2" t="s">
        <v>0</v>
      </c>
      <c r="C29" s="2" t="s">
        <v>14</v>
      </c>
      <c r="D29" s="2">
        <v>13</v>
      </c>
      <c r="E29" s="2" t="s">
        <v>2</v>
      </c>
      <c r="F29" s="3" t="s">
        <v>13</v>
      </c>
      <c r="G29" s="3" t="s">
        <v>13</v>
      </c>
      <c r="H29" s="3" t="s">
        <v>13</v>
      </c>
      <c r="I29" s="3" t="s">
        <v>13</v>
      </c>
      <c r="J29" s="3" t="s">
        <v>13</v>
      </c>
      <c r="K29" s="3" t="s">
        <v>13</v>
      </c>
      <c r="L29" s="3" t="s">
        <v>13</v>
      </c>
      <c r="M29" s="3" t="s">
        <v>13</v>
      </c>
      <c r="N29" s="3" t="s">
        <v>13</v>
      </c>
      <c r="O29" s="3" t="s">
        <v>13</v>
      </c>
      <c r="P29" s="3" t="s">
        <v>13</v>
      </c>
      <c r="Q29" s="3" t="s">
        <v>13</v>
      </c>
      <c r="R29" s="3" t="s">
        <v>13</v>
      </c>
      <c r="S29" s="3" t="s">
        <v>13</v>
      </c>
      <c r="T29" s="3" t="s">
        <v>13</v>
      </c>
      <c r="U29" s="3" t="s">
        <v>13</v>
      </c>
      <c r="V29" s="3" t="s">
        <v>13</v>
      </c>
      <c r="W29" s="3" t="s">
        <v>13</v>
      </c>
      <c r="X29" s="3" t="s">
        <v>13</v>
      </c>
      <c r="Y29" s="3" t="s">
        <v>13</v>
      </c>
      <c r="Z29" s="3" t="s">
        <v>13</v>
      </c>
      <c r="AA29" s="3" t="s">
        <v>13</v>
      </c>
      <c r="AB29" s="3" t="s">
        <v>13</v>
      </c>
      <c r="AC29" s="3" t="s">
        <v>13</v>
      </c>
      <c r="AD29" s="3" t="s">
        <v>13</v>
      </c>
      <c r="AE29" s="2">
        <v>141.30000000000001</v>
      </c>
      <c r="AF29" s="2">
        <v>2.9</v>
      </c>
      <c r="AG29" s="2">
        <v>1</v>
      </c>
      <c r="AH29" s="3" t="s">
        <v>13</v>
      </c>
      <c r="AI29" s="3" t="s">
        <v>13</v>
      </c>
      <c r="AJ29" s="3" t="s">
        <v>13</v>
      </c>
    </row>
    <row r="30" spans="1:36" s="2" customFormat="1">
      <c r="A30" s="2">
        <v>114</v>
      </c>
      <c r="B30" s="2" t="s">
        <v>0</v>
      </c>
      <c r="C30" s="2" t="s">
        <v>14</v>
      </c>
      <c r="D30" s="2">
        <v>14</v>
      </c>
      <c r="E30" s="2" t="s">
        <v>2</v>
      </c>
      <c r="F30" s="3" t="s">
        <v>13</v>
      </c>
      <c r="G30" s="3" t="s">
        <v>13</v>
      </c>
      <c r="H30" s="3" t="s">
        <v>13</v>
      </c>
      <c r="I30" s="3" t="s">
        <v>13</v>
      </c>
      <c r="J30" s="3" t="s">
        <v>13</v>
      </c>
      <c r="K30" s="3" t="s">
        <v>13</v>
      </c>
      <c r="L30" s="3" t="s">
        <v>13</v>
      </c>
      <c r="M30" s="3" t="s">
        <v>13</v>
      </c>
      <c r="N30" s="3" t="s">
        <v>13</v>
      </c>
      <c r="O30" s="3" t="s">
        <v>13</v>
      </c>
      <c r="P30" s="3" t="s">
        <v>13</v>
      </c>
      <c r="Q30" s="3" t="s">
        <v>13</v>
      </c>
      <c r="R30" s="3" t="s">
        <v>13</v>
      </c>
      <c r="S30" s="3" t="s">
        <v>13</v>
      </c>
      <c r="T30" s="3" t="s">
        <v>13</v>
      </c>
      <c r="U30" s="3" t="s">
        <v>13</v>
      </c>
      <c r="V30" s="3" t="s">
        <v>13</v>
      </c>
      <c r="W30" s="3" t="s">
        <v>13</v>
      </c>
      <c r="X30" s="3" t="s">
        <v>13</v>
      </c>
      <c r="Y30" s="3" t="s">
        <v>13</v>
      </c>
      <c r="Z30" s="3" t="s">
        <v>13</v>
      </c>
      <c r="AA30" s="3" t="s">
        <v>13</v>
      </c>
      <c r="AB30" s="3" t="s">
        <v>13</v>
      </c>
      <c r="AC30" s="3" t="s">
        <v>13</v>
      </c>
      <c r="AD30" s="3" t="s">
        <v>13</v>
      </c>
      <c r="AE30" s="2">
        <v>203.1</v>
      </c>
      <c r="AF30" s="2">
        <v>28.5</v>
      </c>
      <c r="AG30" s="2">
        <v>1</v>
      </c>
      <c r="AH30" s="3" t="s">
        <v>13</v>
      </c>
      <c r="AI30" s="3" t="s">
        <v>13</v>
      </c>
      <c r="AJ30" s="3" t="s">
        <v>13</v>
      </c>
    </row>
    <row r="31" spans="1:36" s="2" customFormat="1">
      <c r="A31" s="2">
        <v>114</v>
      </c>
      <c r="B31" s="2" t="s">
        <v>0</v>
      </c>
      <c r="C31" s="2" t="s">
        <v>14</v>
      </c>
      <c r="D31" s="2">
        <v>18</v>
      </c>
      <c r="E31" s="2" t="s">
        <v>2</v>
      </c>
      <c r="F31" s="3" t="s">
        <v>13</v>
      </c>
      <c r="G31" s="3" t="s">
        <v>13</v>
      </c>
      <c r="H31" s="3" t="s">
        <v>13</v>
      </c>
      <c r="I31" s="3" t="s">
        <v>13</v>
      </c>
      <c r="J31" s="3" t="s">
        <v>13</v>
      </c>
      <c r="K31" s="3" t="s">
        <v>13</v>
      </c>
      <c r="L31" s="3" t="s">
        <v>13</v>
      </c>
      <c r="M31" s="3" t="s">
        <v>13</v>
      </c>
      <c r="N31" s="3" t="s">
        <v>13</v>
      </c>
      <c r="O31" s="3" t="s">
        <v>13</v>
      </c>
      <c r="P31" s="3" t="s">
        <v>13</v>
      </c>
      <c r="Q31" s="3" t="s">
        <v>13</v>
      </c>
      <c r="R31" s="3" t="s">
        <v>13</v>
      </c>
      <c r="S31" s="3" t="s">
        <v>13</v>
      </c>
      <c r="T31" s="3" t="s">
        <v>13</v>
      </c>
      <c r="U31" s="3" t="s">
        <v>13</v>
      </c>
      <c r="V31" s="3" t="s">
        <v>13</v>
      </c>
      <c r="W31" s="3" t="s">
        <v>13</v>
      </c>
      <c r="X31" s="3" t="s">
        <v>13</v>
      </c>
      <c r="Y31" s="3" t="s">
        <v>13</v>
      </c>
      <c r="Z31" s="3" t="s">
        <v>13</v>
      </c>
      <c r="AA31" s="3" t="s">
        <v>13</v>
      </c>
      <c r="AB31" s="3" t="s">
        <v>13</v>
      </c>
      <c r="AC31" s="3" t="s">
        <v>13</v>
      </c>
      <c r="AD31" s="3" t="s">
        <v>13</v>
      </c>
      <c r="AE31" s="2">
        <v>142.5</v>
      </c>
      <c r="AF31" s="2">
        <v>22.6</v>
      </c>
      <c r="AG31" s="2">
        <v>1</v>
      </c>
      <c r="AH31" s="3" t="s">
        <v>13</v>
      </c>
      <c r="AI31" s="3" t="s">
        <v>13</v>
      </c>
      <c r="AJ31" s="3" t="s">
        <v>13</v>
      </c>
    </row>
    <row r="32" spans="1:36" s="2" customFormat="1">
      <c r="A32" s="2">
        <v>114</v>
      </c>
      <c r="B32" s="2" t="s">
        <v>0</v>
      </c>
      <c r="C32" s="2" t="s">
        <v>14</v>
      </c>
      <c r="D32" s="2">
        <v>20</v>
      </c>
      <c r="E32" s="2" t="s">
        <v>2</v>
      </c>
      <c r="F32" s="3" t="s">
        <v>13</v>
      </c>
      <c r="G32" s="3" t="s">
        <v>13</v>
      </c>
      <c r="H32" s="3" t="s">
        <v>13</v>
      </c>
      <c r="I32" s="3" t="s">
        <v>13</v>
      </c>
      <c r="J32" s="3" t="s">
        <v>13</v>
      </c>
      <c r="K32" s="3" t="s">
        <v>13</v>
      </c>
      <c r="L32" s="3" t="s">
        <v>13</v>
      </c>
      <c r="M32" s="3" t="s">
        <v>13</v>
      </c>
      <c r="N32" s="3" t="s">
        <v>13</v>
      </c>
      <c r="O32" s="3" t="s">
        <v>13</v>
      </c>
      <c r="P32" s="3" t="s">
        <v>13</v>
      </c>
      <c r="Q32" s="3" t="s">
        <v>13</v>
      </c>
      <c r="R32" s="3" t="s">
        <v>13</v>
      </c>
      <c r="S32" s="3" t="s">
        <v>13</v>
      </c>
      <c r="T32" s="3" t="s">
        <v>13</v>
      </c>
      <c r="U32" s="3" t="s">
        <v>13</v>
      </c>
      <c r="V32" s="3" t="s">
        <v>13</v>
      </c>
      <c r="W32" s="3" t="s">
        <v>13</v>
      </c>
      <c r="X32" s="3" t="s">
        <v>13</v>
      </c>
      <c r="Y32" s="3" t="s">
        <v>13</v>
      </c>
      <c r="Z32" s="3" t="s">
        <v>13</v>
      </c>
      <c r="AA32" s="3" t="s">
        <v>13</v>
      </c>
      <c r="AB32" s="3" t="s">
        <v>13</v>
      </c>
      <c r="AC32" s="3" t="s">
        <v>13</v>
      </c>
      <c r="AD32" s="3" t="s">
        <v>13</v>
      </c>
      <c r="AE32" s="2">
        <v>136.1</v>
      </c>
      <c r="AF32" s="2">
        <v>15.1</v>
      </c>
      <c r="AG32" s="2">
        <v>1</v>
      </c>
      <c r="AH32" s="3" t="s">
        <v>13</v>
      </c>
      <c r="AI32" s="3" t="s">
        <v>13</v>
      </c>
      <c r="AJ32" s="3" t="s">
        <v>13</v>
      </c>
    </row>
    <row r="33" spans="1:36" s="2" customFormat="1">
      <c r="A33" s="2">
        <v>117</v>
      </c>
      <c r="B33" s="2" t="s">
        <v>0</v>
      </c>
      <c r="C33" s="2" t="s">
        <v>14</v>
      </c>
      <c r="D33" s="2">
        <v>1</v>
      </c>
      <c r="E33" s="2" t="s">
        <v>2</v>
      </c>
      <c r="F33" s="3" t="s">
        <v>13</v>
      </c>
      <c r="G33" s="3" t="s">
        <v>13</v>
      </c>
      <c r="H33" s="3" t="s">
        <v>13</v>
      </c>
      <c r="I33" s="3" t="s">
        <v>13</v>
      </c>
      <c r="J33" s="3" t="s">
        <v>13</v>
      </c>
      <c r="K33" s="3" t="s">
        <v>13</v>
      </c>
      <c r="L33" s="3" t="s">
        <v>13</v>
      </c>
      <c r="M33" s="3" t="s">
        <v>13</v>
      </c>
      <c r="N33" s="3" t="s">
        <v>13</v>
      </c>
      <c r="O33" s="3" t="s">
        <v>13</v>
      </c>
      <c r="P33" s="3" t="s">
        <v>13</v>
      </c>
      <c r="Q33" s="3" t="s">
        <v>13</v>
      </c>
      <c r="R33" s="3" t="s">
        <v>13</v>
      </c>
      <c r="S33" s="3" t="s">
        <v>13</v>
      </c>
      <c r="T33" s="3" t="s">
        <v>13</v>
      </c>
      <c r="U33" s="3" t="s">
        <v>13</v>
      </c>
      <c r="V33" s="3" t="s">
        <v>13</v>
      </c>
      <c r="W33" s="3" t="s">
        <v>13</v>
      </c>
      <c r="X33" s="3" t="s">
        <v>13</v>
      </c>
      <c r="Y33" s="3" t="s">
        <v>13</v>
      </c>
      <c r="Z33" s="3" t="s">
        <v>13</v>
      </c>
      <c r="AA33" s="3" t="s">
        <v>13</v>
      </c>
      <c r="AB33" s="3" t="s">
        <v>13</v>
      </c>
      <c r="AC33" s="3" t="s">
        <v>13</v>
      </c>
      <c r="AD33" s="3" t="s">
        <v>13</v>
      </c>
      <c r="AE33" s="2">
        <v>158.80000000000001</v>
      </c>
      <c r="AF33" s="2">
        <v>8.1</v>
      </c>
      <c r="AG33" s="2">
        <v>1</v>
      </c>
      <c r="AH33" s="3" t="s">
        <v>13</v>
      </c>
      <c r="AI33" s="3" t="s">
        <v>13</v>
      </c>
      <c r="AJ33" s="3" t="s">
        <v>13</v>
      </c>
    </row>
    <row r="34" spans="1:36" s="2" customFormat="1">
      <c r="A34" s="2">
        <v>117</v>
      </c>
      <c r="B34" s="2" t="s">
        <v>0</v>
      </c>
      <c r="C34" s="2" t="s">
        <v>14</v>
      </c>
      <c r="D34" s="2">
        <v>2</v>
      </c>
      <c r="E34" s="2" t="s">
        <v>1</v>
      </c>
      <c r="F34" s="3" t="s">
        <v>13</v>
      </c>
      <c r="G34" s="3" t="s">
        <v>13</v>
      </c>
      <c r="H34" s="3" t="s">
        <v>13</v>
      </c>
      <c r="I34" s="3" t="s">
        <v>13</v>
      </c>
      <c r="J34" s="3" t="s">
        <v>13</v>
      </c>
      <c r="K34" s="3" t="s">
        <v>13</v>
      </c>
      <c r="L34" s="3" t="s">
        <v>13</v>
      </c>
      <c r="M34" s="3" t="s">
        <v>13</v>
      </c>
      <c r="N34" s="3" t="s">
        <v>13</v>
      </c>
      <c r="O34" s="3" t="s">
        <v>13</v>
      </c>
      <c r="P34" s="3" t="s">
        <v>13</v>
      </c>
      <c r="Q34" s="3" t="s">
        <v>13</v>
      </c>
      <c r="R34" s="3" t="s">
        <v>13</v>
      </c>
      <c r="S34" s="3" t="s">
        <v>13</v>
      </c>
      <c r="T34" s="3" t="s">
        <v>13</v>
      </c>
      <c r="U34" s="3" t="s">
        <v>13</v>
      </c>
      <c r="V34" s="3" t="s">
        <v>13</v>
      </c>
      <c r="W34" s="3" t="s">
        <v>13</v>
      </c>
      <c r="X34" s="3" t="s">
        <v>13</v>
      </c>
      <c r="Y34" s="3" t="s">
        <v>13</v>
      </c>
      <c r="Z34" s="3" t="s">
        <v>13</v>
      </c>
      <c r="AA34" s="3" t="s">
        <v>13</v>
      </c>
      <c r="AB34" s="3" t="s">
        <v>13</v>
      </c>
      <c r="AC34" s="3" t="s">
        <v>13</v>
      </c>
      <c r="AD34" s="3" t="s">
        <v>13</v>
      </c>
      <c r="AE34" s="2">
        <v>159.69999999999999</v>
      </c>
      <c r="AF34" s="2">
        <v>10.1</v>
      </c>
      <c r="AG34" s="2">
        <v>1</v>
      </c>
      <c r="AH34" s="3" t="s">
        <v>13</v>
      </c>
      <c r="AI34" s="3" t="s">
        <v>13</v>
      </c>
      <c r="AJ34" s="3" t="s">
        <v>13</v>
      </c>
    </row>
    <row r="35" spans="1:36" s="2" customFormat="1">
      <c r="A35" s="2">
        <v>117</v>
      </c>
      <c r="B35" s="2" t="s">
        <v>0</v>
      </c>
      <c r="C35" s="2" t="s">
        <v>14</v>
      </c>
      <c r="D35" s="2">
        <v>3</v>
      </c>
      <c r="E35" s="2" t="s">
        <v>2</v>
      </c>
      <c r="F35" s="3" t="s">
        <v>13</v>
      </c>
      <c r="G35" s="3" t="s">
        <v>13</v>
      </c>
      <c r="H35" s="3" t="s">
        <v>13</v>
      </c>
      <c r="I35" s="3" t="s">
        <v>13</v>
      </c>
      <c r="J35" s="3" t="s">
        <v>13</v>
      </c>
      <c r="K35" s="3" t="s">
        <v>13</v>
      </c>
      <c r="L35" s="3" t="s">
        <v>13</v>
      </c>
      <c r="M35" s="3" t="s">
        <v>13</v>
      </c>
      <c r="N35" s="3" t="s">
        <v>13</v>
      </c>
      <c r="O35" s="3" t="s">
        <v>13</v>
      </c>
      <c r="P35" s="3" t="s">
        <v>13</v>
      </c>
      <c r="Q35" s="3" t="s">
        <v>13</v>
      </c>
      <c r="R35" s="3" t="s">
        <v>13</v>
      </c>
      <c r="S35" s="3" t="s">
        <v>13</v>
      </c>
      <c r="T35" s="3" t="s">
        <v>13</v>
      </c>
      <c r="U35" s="3" t="s">
        <v>13</v>
      </c>
      <c r="V35" s="3" t="s">
        <v>13</v>
      </c>
      <c r="W35" s="3" t="s">
        <v>13</v>
      </c>
      <c r="X35" s="3" t="s">
        <v>13</v>
      </c>
      <c r="Y35" s="3" t="s">
        <v>13</v>
      </c>
      <c r="Z35" s="3" t="s">
        <v>13</v>
      </c>
      <c r="AA35" s="3" t="s">
        <v>13</v>
      </c>
      <c r="AB35" s="3" t="s">
        <v>13</v>
      </c>
      <c r="AC35" s="3" t="s">
        <v>13</v>
      </c>
      <c r="AD35" s="3" t="s">
        <v>13</v>
      </c>
      <c r="AE35" s="2">
        <v>154.30000000000001</v>
      </c>
      <c r="AF35" s="2">
        <v>17.600000000000001</v>
      </c>
      <c r="AG35" s="2">
        <v>1</v>
      </c>
      <c r="AH35" s="3" t="s">
        <v>13</v>
      </c>
      <c r="AI35" s="3" t="s">
        <v>13</v>
      </c>
      <c r="AJ35" s="3" t="s">
        <v>13</v>
      </c>
    </row>
    <row r="36" spans="1:36" s="2" customFormat="1">
      <c r="A36" s="2">
        <v>117</v>
      </c>
      <c r="B36" s="2" t="s">
        <v>0</v>
      </c>
      <c r="C36" s="2" t="s">
        <v>14</v>
      </c>
      <c r="D36" s="2">
        <v>4</v>
      </c>
      <c r="E36" s="2" t="s">
        <v>2</v>
      </c>
      <c r="F36" s="3" t="s">
        <v>13</v>
      </c>
      <c r="G36" s="3" t="s">
        <v>13</v>
      </c>
      <c r="H36" s="3" t="s">
        <v>13</v>
      </c>
      <c r="I36" s="3" t="s">
        <v>13</v>
      </c>
      <c r="J36" s="3" t="s">
        <v>13</v>
      </c>
      <c r="K36" s="3" t="s">
        <v>13</v>
      </c>
      <c r="L36" s="3" t="s">
        <v>13</v>
      </c>
      <c r="M36" s="3" t="s">
        <v>13</v>
      </c>
      <c r="N36" s="3" t="s">
        <v>13</v>
      </c>
      <c r="O36" s="3" t="s">
        <v>13</v>
      </c>
      <c r="P36" s="3" t="s">
        <v>13</v>
      </c>
      <c r="Q36" s="3" t="s">
        <v>13</v>
      </c>
      <c r="R36" s="3" t="s">
        <v>13</v>
      </c>
      <c r="S36" s="3" t="s">
        <v>13</v>
      </c>
      <c r="T36" s="3" t="s">
        <v>13</v>
      </c>
      <c r="U36" s="3" t="s">
        <v>13</v>
      </c>
      <c r="V36" s="3" t="s">
        <v>13</v>
      </c>
      <c r="W36" s="3" t="s">
        <v>13</v>
      </c>
      <c r="X36" s="3" t="s">
        <v>13</v>
      </c>
      <c r="Y36" s="3" t="s">
        <v>13</v>
      </c>
      <c r="Z36" s="3" t="s">
        <v>13</v>
      </c>
      <c r="AA36" s="3" t="s">
        <v>13</v>
      </c>
      <c r="AB36" s="3" t="s">
        <v>13</v>
      </c>
      <c r="AC36" s="3" t="s">
        <v>13</v>
      </c>
      <c r="AD36" s="3" t="s">
        <v>13</v>
      </c>
      <c r="AE36" s="2">
        <v>112.1</v>
      </c>
      <c r="AF36" s="2">
        <v>8.1999999999999993</v>
      </c>
      <c r="AG36" s="2">
        <v>1</v>
      </c>
      <c r="AH36" s="3" t="s">
        <v>13</v>
      </c>
      <c r="AI36" s="3" t="s">
        <v>13</v>
      </c>
      <c r="AJ36" s="3" t="s">
        <v>13</v>
      </c>
    </row>
    <row r="37" spans="1:36" s="2" customFormat="1">
      <c r="A37" s="2">
        <v>117</v>
      </c>
      <c r="B37" s="2" t="s">
        <v>0</v>
      </c>
      <c r="C37" s="2" t="s">
        <v>14</v>
      </c>
      <c r="D37" s="2">
        <v>5</v>
      </c>
      <c r="E37" s="2" t="s">
        <v>1</v>
      </c>
      <c r="F37" s="3" t="s">
        <v>13</v>
      </c>
      <c r="G37" s="3" t="s">
        <v>13</v>
      </c>
      <c r="H37" s="3" t="s">
        <v>13</v>
      </c>
      <c r="I37" s="3" t="s">
        <v>13</v>
      </c>
      <c r="J37" s="3" t="s">
        <v>13</v>
      </c>
      <c r="K37" s="3" t="s">
        <v>13</v>
      </c>
      <c r="L37" s="3" t="s">
        <v>13</v>
      </c>
      <c r="M37" s="3" t="s">
        <v>13</v>
      </c>
      <c r="N37" s="3" t="s">
        <v>13</v>
      </c>
      <c r="O37" s="3" t="s">
        <v>13</v>
      </c>
      <c r="P37" s="3" t="s">
        <v>13</v>
      </c>
      <c r="Q37" s="3" t="s">
        <v>13</v>
      </c>
      <c r="R37" s="3" t="s">
        <v>13</v>
      </c>
      <c r="S37" s="3" t="s">
        <v>13</v>
      </c>
      <c r="T37" s="3" t="s">
        <v>13</v>
      </c>
      <c r="U37" s="3" t="s">
        <v>13</v>
      </c>
      <c r="V37" s="3" t="s">
        <v>13</v>
      </c>
      <c r="W37" s="3" t="s">
        <v>13</v>
      </c>
      <c r="X37" s="3" t="s">
        <v>13</v>
      </c>
      <c r="Y37" s="3" t="s">
        <v>13</v>
      </c>
      <c r="Z37" s="3" t="s">
        <v>13</v>
      </c>
      <c r="AA37" s="3" t="s">
        <v>13</v>
      </c>
      <c r="AB37" s="3" t="s">
        <v>13</v>
      </c>
      <c r="AC37" s="3" t="s">
        <v>13</v>
      </c>
      <c r="AD37" s="3" t="s">
        <v>13</v>
      </c>
      <c r="AE37" s="2">
        <v>102</v>
      </c>
      <c r="AF37" s="2">
        <v>0</v>
      </c>
      <c r="AG37" s="2">
        <v>1</v>
      </c>
      <c r="AH37" s="3" t="s">
        <v>13</v>
      </c>
      <c r="AI37" s="3" t="s">
        <v>13</v>
      </c>
      <c r="AJ37" s="3" t="s">
        <v>13</v>
      </c>
    </row>
    <row r="38" spans="1:36" s="2" customFormat="1">
      <c r="A38" s="2">
        <v>117</v>
      </c>
      <c r="B38" s="2" t="s">
        <v>0</v>
      </c>
      <c r="C38" s="2" t="s">
        <v>14</v>
      </c>
      <c r="D38" s="2">
        <v>8</v>
      </c>
      <c r="E38" s="2" t="s">
        <v>2</v>
      </c>
      <c r="F38" s="3" t="s">
        <v>13</v>
      </c>
      <c r="G38" s="3" t="s">
        <v>13</v>
      </c>
      <c r="H38" s="3" t="s">
        <v>13</v>
      </c>
      <c r="I38" s="3" t="s">
        <v>13</v>
      </c>
      <c r="J38" s="3" t="s">
        <v>13</v>
      </c>
      <c r="K38" s="3" t="s">
        <v>13</v>
      </c>
      <c r="L38" s="3" t="s">
        <v>13</v>
      </c>
      <c r="M38" s="3" t="s">
        <v>13</v>
      </c>
      <c r="N38" s="3" t="s">
        <v>13</v>
      </c>
      <c r="O38" s="3" t="s">
        <v>13</v>
      </c>
      <c r="P38" s="3" t="s">
        <v>13</v>
      </c>
      <c r="Q38" s="3" t="s">
        <v>13</v>
      </c>
      <c r="R38" s="3" t="s">
        <v>13</v>
      </c>
      <c r="S38" s="3" t="s">
        <v>13</v>
      </c>
      <c r="T38" s="3" t="s">
        <v>13</v>
      </c>
      <c r="U38" s="3" t="s">
        <v>13</v>
      </c>
      <c r="V38" s="3" t="s">
        <v>13</v>
      </c>
      <c r="W38" s="3" t="s">
        <v>13</v>
      </c>
      <c r="X38" s="3" t="s">
        <v>13</v>
      </c>
      <c r="Y38" s="3" t="s">
        <v>13</v>
      </c>
      <c r="Z38" s="3" t="s">
        <v>13</v>
      </c>
      <c r="AA38" s="3" t="s">
        <v>13</v>
      </c>
      <c r="AB38" s="3" t="s">
        <v>13</v>
      </c>
      <c r="AC38" s="3" t="s">
        <v>13</v>
      </c>
      <c r="AD38" s="3" t="s">
        <v>13</v>
      </c>
      <c r="AE38" s="2">
        <v>161.4</v>
      </c>
      <c r="AF38" s="2">
        <v>11.1</v>
      </c>
      <c r="AG38" s="2">
        <v>1</v>
      </c>
      <c r="AH38" s="3" t="s">
        <v>13</v>
      </c>
      <c r="AI38" s="3" t="s">
        <v>13</v>
      </c>
      <c r="AJ38" s="3" t="s">
        <v>13</v>
      </c>
    </row>
    <row r="39" spans="1:36" s="2" customFormat="1">
      <c r="A39" s="2">
        <v>117</v>
      </c>
      <c r="B39" s="2" t="s">
        <v>0</v>
      </c>
      <c r="C39" s="2" t="s">
        <v>14</v>
      </c>
      <c r="D39" s="2">
        <v>9</v>
      </c>
      <c r="E39" s="2" t="s">
        <v>1</v>
      </c>
      <c r="F39" s="3" t="s">
        <v>13</v>
      </c>
      <c r="G39" s="3" t="s">
        <v>13</v>
      </c>
      <c r="H39" s="3" t="s">
        <v>13</v>
      </c>
      <c r="I39" s="3" t="s">
        <v>13</v>
      </c>
      <c r="J39" s="3" t="s">
        <v>13</v>
      </c>
      <c r="K39" s="3" t="s">
        <v>13</v>
      </c>
      <c r="L39" s="3" t="s">
        <v>13</v>
      </c>
      <c r="M39" s="3" t="s">
        <v>13</v>
      </c>
      <c r="N39" s="3" t="s">
        <v>13</v>
      </c>
      <c r="O39" s="3" t="s">
        <v>13</v>
      </c>
      <c r="P39" s="3" t="s">
        <v>13</v>
      </c>
      <c r="Q39" s="3" t="s">
        <v>13</v>
      </c>
      <c r="R39" s="3" t="s">
        <v>13</v>
      </c>
      <c r="S39" s="3" t="s">
        <v>13</v>
      </c>
      <c r="T39" s="3" t="s">
        <v>13</v>
      </c>
      <c r="U39" s="3" t="s">
        <v>13</v>
      </c>
      <c r="V39" s="3" t="s">
        <v>13</v>
      </c>
      <c r="W39" s="3" t="s">
        <v>13</v>
      </c>
      <c r="X39" s="3" t="s">
        <v>13</v>
      </c>
      <c r="Y39" s="3" t="s">
        <v>13</v>
      </c>
      <c r="Z39" s="3" t="s">
        <v>13</v>
      </c>
      <c r="AA39" s="3" t="s">
        <v>13</v>
      </c>
      <c r="AB39" s="3" t="s">
        <v>13</v>
      </c>
      <c r="AC39" s="3" t="s">
        <v>13</v>
      </c>
      <c r="AD39" s="3" t="s">
        <v>13</v>
      </c>
      <c r="AE39" s="2">
        <v>157.1</v>
      </c>
      <c r="AF39" s="2">
        <v>14.9</v>
      </c>
      <c r="AG39" s="2">
        <v>1</v>
      </c>
      <c r="AH39" s="3" t="s">
        <v>13</v>
      </c>
      <c r="AI39" s="3" t="s">
        <v>13</v>
      </c>
      <c r="AJ39" s="3" t="s">
        <v>13</v>
      </c>
    </row>
    <row r="40" spans="1:36" s="2" customFormat="1">
      <c r="A40" s="2">
        <v>117</v>
      </c>
      <c r="B40" s="2" t="s">
        <v>0</v>
      </c>
      <c r="C40" s="2" t="s">
        <v>14</v>
      </c>
      <c r="D40" s="2">
        <v>10</v>
      </c>
      <c r="E40" s="2" t="s">
        <v>2</v>
      </c>
      <c r="F40" s="3" t="s">
        <v>13</v>
      </c>
      <c r="G40" s="3" t="s">
        <v>13</v>
      </c>
      <c r="H40" s="3" t="s">
        <v>13</v>
      </c>
      <c r="I40" s="3" t="s">
        <v>13</v>
      </c>
      <c r="J40" s="3" t="s">
        <v>13</v>
      </c>
      <c r="K40" s="3" t="s">
        <v>13</v>
      </c>
      <c r="L40" s="3" t="s">
        <v>13</v>
      </c>
      <c r="M40" s="3" t="s">
        <v>13</v>
      </c>
      <c r="N40" s="3" t="s">
        <v>13</v>
      </c>
      <c r="O40" s="3" t="s">
        <v>13</v>
      </c>
      <c r="P40" s="3" t="s">
        <v>13</v>
      </c>
      <c r="Q40" s="3" t="s">
        <v>13</v>
      </c>
      <c r="R40" s="3" t="s">
        <v>13</v>
      </c>
      <c r="S40" s="3" t="s">
        <v>13</v>
      </c>
      <c r="T40" s="3" t="s">
        <v>13</v>
      </c>
      <c r="U40" s="3" t="s">
        <v>13</v>
      </c>
      <c r="V40" s="3" t="s">
        <v>13</v>
      </c>
      <c r="W40" s="3" t="s">
        <v>13</v>
      </c>
      <c r="X40" s="3" t="s">
        <v>13</v>
      </c>
      <c r="Y40" s="3" t="s">
        <v>13</v>
      </c>
      <c r="Z40" s="3" t="s">
        <v>13</v>
      </c>
      <c r="AA40" s="3" t="s">
        <v>13</v>
      </c>
      <c r="AB40" s="3" t="s">
        <v>13</v>
      </c>
      <c r="AC40" s="3" t="s">
        <v>13</v>
      </c>
      <c r="AD40" s="3" t="s">
        <v>13</v>
      </c>
      <c r="AE40" s="2">
        <v>139.6</v>
      </c>
      <c r="AF40" s="2">
        <v>6.1</v>
      </c>
      <c r="AG40" s="2">
        <v>1</v>
      </c>
      <c r="AH40" s="3" t="s">
        <v>13</v>
      </c>
      <c r="AI40" s="3" t="s">
        <v>13</v>
      </c>
      <c r="AJ40" s="3" t="s">
        <v>13</v>
      </c>
    </row>
    <row r="41" spans="1:36" s="2" customFormat="1">
      <c r="A41" s="2">
        <v>117</v>
      </c>
      <c r="B41" s="2" t="s">
        <v>0</v>
      </c>
      <c r="C41" s="2" t="s">
        <v>14</v>
      </c>
      <c r="D41" s="2">
        <v>11</v>
      </c>
      <c r="E41" s="2" t="s">
        <v>2</v>
      </c>
      <c r="F41" s="3" t="s">
        <v>13</v>
      </c>
      <c r="G41" s="3" t="s">
        <v>13</v>
      </c>
      <c r="H41" s="3" t="s">
        <v>13</v>
      </c>
      <c r="I41" s="3" t="s">
        <v>13</v>
      </c>
      <c r="J41" s="3" t="s">
        <v>13</v>
      </c>
      <c r="K41" s="3" t="s">
        <v>13</v>
      </c>
      <c r="L41" s="3" t="s">
        <v>13</v>
      </c>
      <c r="M41" s="3" t="s">
        <v>13</v>
      </c>
      <c r="N41" s="3" t="s">
        <v>13</v>
      </c>
      <c r="O41" s="3" t="s">
        <v>13</v>
      </c>
      <c r="P41" s="3" t="s">
        <v>13</v>
      </c>
      <c r="Q41" s="3" t="s">
        <v>13</v>
      </c>
      <c r="R41" s="3" t="s">
        <v>13</v>
      </c>
      <c r="S41" s="3" t="s">
        <v>13</v>
      </c>
      <c r="T41" s="3" t="s">
        <v>13</v>
      </c>
      <c r="U41" s="3" t="s">
        <v>13</v>
      </c>
      <c r="V41" s="3" t="s">
        <v>13</v>
      </c>
      <c r="W41" s="3" t="s">
        <v>13</v>
      </c>
      <c r="X41" s="3" t="s">
        <v>13</v>
      </c>
      <c r="Y41" s="3" t="s">
        <v>13</v>
      </c>
      <c r="Z41" s="3" t="s">
        <v>13</v>
      </c>
      <c r="AA41" s="3" t="s">
        <v>13</v>
      </c>
      <c r="AB41" s="3" t="s">
        <v>13</v>
      </c>
      <c r="AC41" s="3" t="s">
        <v>13</v>
      </c>
      <c r="AD41" s="3" t="s">
        <v>13</v>
      </c>
      <c r="AE41" s="2">
        <v>147.9</v>
      </c>
      <c r="AF41" s="2">
        <v>18.8</v>
      </c>
      <c r="AG41" s="2">
        <v>1</v>
      </c>
      <c r="AH41" s="3" t="s">
        <v>13</v>
      </c>
      <c r="AI41" s="3" t="s">
        <v>13</v>
      </c>
      <c r="AJ41" s="3" t="s">
        <v>13</v>
      </c>
    </row>
    <row r="42" spans="1:36" s="2" customFormat="1">
      <c r="A42" s="2">
        <v>117</v>
      </c>
      <c r="B42" s="2" t="s">
        <v>0</v>
      </c>
      <c r="C42" s="2" t="s">
        <v>14</v>
      </c>
      <c r="D42" s="2">
        <v>12</v>
      </c>
      <c r="E42" s="2" t="s">
        <v>2</v>
      </c>
      <c r="F42" s="3" t="s">
        <v>13</v>
      </c>
      <c r="G42" s="3" t="s">
        <v>13</v>
      </c>
      <c r="H42" s="3" t="s">
        <v>13</v>
      </c>
      <c r="I42" s="3" t="s">
        <v>13</v>
      </c>
      <c r="J42" s="3" t="s">
        <v>13</v>
      </c>
      <c r="K42" s="3" t="s">
        <v>13</v>
      </c>
      <c r="L42" s="3" t="s">
        <v>13</v>
      </c>
      <c r="M42" s="3" t="s">
        <v>13</v>
      </c>
      <c r="N42" s="3" t="s">
        <v>13</v>
      </c>
      <c r="O42" s="3" t="s">
        <v>13</v>
      </c>
      <c r="P42" s="3" t="s">
        <v>13</v>
      </c>
      <c r="Q42" s="3" t="s">
        <v>13</v>
      </c>
      <c r="R42" s="3" t="s">
        <v>13</v>
      </c>
      <c r="S42" s="3" t="s">
        <v>13</v>
      </c>
      <c r="T42" s="3" t="s">
        <v>13</v>
      </c>
      <c r="U42" s="3" t="s">
        <v>13</v>
      </c>
      <c r="V42" s="3" t="s">
        <v>13</v>
      </c>
      <c r="W42" s="3" t="s">
        <v>13</v>
      </c>
      <c r="X42" s="3" t="s">
        <v>13</v>
      </c>
      <c r="Y42" s="3" t="s">
        <v>13</v>
      </c>
      <c r="Z42" s="3" t="s">
        <v>13</v>
      </c>
      <c r="AA42" s="3" t="s">
        <v>13</v>
      </c>
      <c r="AB42" s="3" t="s">
        <v>13</v>
      </c>
      <c r="AC42" s="3" t="s">
        <v>13</v>
      </c>
      <c r="AD42" s="3" t="s">
        <v>13</v>
      </c>
      <c r="AE42" s="2">
        <v>177.5</v>
      </c>
      <c r="AF42" s="2">
        <v>16.100000000000001</v>
      </c>
      <c r="AG42" s="2">
        <v>1</v>
      </c>
      <c r="AH42" s="3" t="s">
        <v>13</v>
      </c>
      <c r="AI42" s="3" t="s">
        <v>13</v>
      </c>
      <c r="AJ42" s="3" t="s">
        <v>13</v>
      </c>
    </row>
    <row r="43" spans="1:36" s="2" customFormat="1">
      <c r="A43" s="2">
        <v>120</v>
      </c>
      <c r="B43" s="2" t="s">
        <v>0</v>
      </c>
      <c r="C43" s="2" t="s">
        <v>14</v>
      </c>
      <c r="D43" s="2">
        <v>3</v>
      </c>
      <c r="E43" s="2" t="s">
        <v>2</v>
      </c>
      <c r="F43" s="3" t="s">
        <v>13</v>
      </c>
      <c r="G43" s="3" t="s">
        <v>13</v>
      </c>
      <c r="H43" s="3" t="s">
        <v>13</v>
      </c>
      <c r="I43" s="3" t="s">
        <v>13</v>
      </c>
      <c r="J43" s="3" t="s">
        <v>13</v>
      </c>
      <c r="K43" s="3" t="s">
        <v>13</v>
      </c>
      <c r="L43" s="3" t="s">
        <v>13</v>
      </c>
      <c r="M43" s="3" t="s">
        <v>13</v>
      </c>
      <c r="N43" s="3" t="s">
        <v>13</v>
      </c>
      <c r="O43" s="3" t="s">
        <v>13</v>
      </c>
      <c r="P43" s="3" t="s">
        <v>13</v>
      </c>
      <c r="Q43" s="3" t="s">
        <v>13</v>
      </c>
      <c r="R43" s="3" t="s">
        <v>13</v>
      </c>
      <c r="S43" s="3" t="s">
        <v>13</v>
      </c>
      <c r="T43" s="3" t="s">
        <v>13</v>
      </c>
      <c r="U43" s="3" t="s">
        <v>13</v>
      </c>
      <c r="V43" s="3" t="s">
        <v>13</v>
      </c>
      <c r="W43" s="3" t="s">
        <v>13</v>
      </c>
      <c r="X43" s="3" t="s">
        <v>13</v>
      </c>
      <c r="Y43" s="3" t="s">
        <v>13</v>
      </c>
      <c r="Z43" s="3" t="s">
        <v>13</v>
      </c>
      <c r="AA43" s="3" t="s">
        <v>13</v>
      </c>
      <c r="AB43" s="3" t="s">
        <v>13</v>
      </c>
      <c r="AC43" s="3" t="s">
        <v>13</v>
      </c>
      <c r="AD43" s="3" t="s">
        <v>13</v>
      </c>
      <c r="AE43" s="2">
        <v>160.6</v>
      </c>
      <c r="AF43" s="2">
        <v>3.1</v>
      </c>
      <c r="AG43" s="2">
        <v>1</v>
      </c>
      <c r="AH43" s="3" t="s">
        <v>13</v>
      </c>
      <c r="AI43" s="3" t="s">
        <v>13</v>
      </c>
      <c r="AJ43" s="3" t="s">
        <v>13</v>
      </c>
    </row>
    <row r="44" spans="1:36" s="2" customFormat="1">
      <c r="A44" s="2">
        <v>120</v>
      </c>
      <c r="B44" s="2" t="s">
        <v>0</v>
      </c>
      <c r="C44" s="2" t="s">
        <v>14</v>
      </c>
      <c r="D44" s="2">
        <v>4</v>
      </c>
      <c r="E44" s="2" t="s">
        <v>2</v>
      </c>
      <c r="F44" s="3" t="s">
        <v>13</v>
      </c>
      <c r="G44" s="3" t="s">
        <v>13</v>
      </c>
      <c r="H44" s="3" t="s">
        <v>13</v>
      </c>
      <c r="I44" s="3" t="s">
        <v>13</v>
      </c>
      <c r="J44" s="3" t="s">
        <v>13</v>
      </c>
      <c r="K44" s="3" t="s">
        <v>13</v>
      </c>
      <c r="L44" s="3" t="s">
        <v>13</v>
      </c>
      <c r="M44" s="3" t="s">
        <v>13</v>
      </c>
      <c r="N44" s="3" t="s">
        <v>13</v>
      </c>
      <c r="O44" s="3" t="s">
        <v>13</v>
      </c>
      <c r="P44" s="3" t="s">
        <v>13</v>
      </c>
      <c r="Q44" s="3" t="s">
        <v>13</v>
      </c>
      <c r="R44" s="3" t="s">
        <v>13</v>
      </c>
      <c r="S44" s="3" t="s">
        <v>13</v>
      </c>
      <c r="T44" s="3" t="s">
        <v>13</v>
      </c>
      <c r="U44" s="3" t="s">
        <v>13</v>
      </c>
      <c r="V44" s="3" t="s">
        <v>13</v>
      </c>
      <c r="W44" s="3" t="s">
        <v>13</v>
      </c>
      <c r="X44" s="3" t="s">
        <v>13</v>
      </c>
      <c r="Y44" s="3" t="s">
        <v>13</v>
      </c>
      <c r="Z44" s="3" t="s">
        <v>13</v>
      </c>
      <c r="AA44" s="3" t="s">
        <v>13</v>
      </c>
      <c r="AB44" s="3" t="s">
        <v>13</v>
      </c>
      <c r="AC44" s="3" t="s">
        <v>13</v>
      </c>
      <c r="AD44" s="3" t="s">
        <v>13</v>
      </c>
      <c r="AE44" s="2">
        <v>170.1</v>
      </c>
      <c r="AF44" s="2">
        <v>11.9</v>
      </c>
      <c r="AG44" s="2">
        <v>1</v>
      </c>
      <c r="AH44" s="3" t="s">
        <v>13</v>
      </c>
      <c r="AI44" s="3" t="s">
        <v>13</v>
      </c>
      <c r="AJ44" s="3" t="s">
        <v>13</v>
      </c>
    </row>
    <row r="45" spans="1:36" s="2" customFormat="1">
      <c r="A45" s="2">
        <v>120</v>
      </c>
      <c r="B45" s="2" t="s">
        <v>0</v>
      </c>
      <c r="C45" s="2" t="s">
        <v>14</v>
      </c>
      <c r="D45" s="2">
        <v>5</v>
      </c>
      <c r="E45" s="2" t="s">
        <v>1</v>
      </c>
      <c r="F45" s="3" t="s">
        <v>13</v>
      </c>
      <c r="G45" s="3" t="s">
        <v>13</v>
      </c>
      <c r="H45" s="3" t="s">
        <v>13</v>
      </c>
      <c r="I45" s="3" t="s">
        <v>13</v>
      </c>
      <c r="J45" s="3" t="s">
        <v>13</v>
      </c>
      <c r="K45" s="3" t="s">
        <v>13</v>
      </c>
      <c r="L45" s="3" t="s">
        <v>13</v>
      </c>
      <c r="M45" s="3" t="s">
        <v>13</v>
      </c>
      <c r="N45" s="3" t="s">
        <v>13</v>
      </c>
      <c r="O45" s="3" t="s">
        <v>13</v>
      </c>
      <c r="P45" s="3" t="s">
        <v>13</v>
      </c>
      <c r="Q45" s="3" t="s">
        <v>13</v>
      </c>
      <c r="R45" s="3" t="s">
        <v>13</v>
      </c>
      <c r="S45" s="3" t="s">
        <v>13</v>
      </c>
      <c r="T45" s="3" t="s">
        <v>13</v>
      </c>
      <c r="U45" s="3" t="s">
        <v>13</v>
      </c>
      <c r="V45" s="3" t="s">
        <v>13</v>
      </c>
      <c r="W45" s="3" t="s">
        <v>13</v>
      </c>
      <c r="X45" s="3" t="s">
        <v>13</v>
      </c>
      <c r="Y45" s="3" t="s">
        <v>13</v>
      </c>
      <c r="Z45" s="3" t="s">
        <v>13</v>
      </c>
      <c r="AA45" s="3" t="s">
        <v>13</v>
      </c>
      <c r="AB45" s="3" t="s">
        <v>13</v>
      </c>
      <c r="AC45" s="3" t="s">
        <v>13</v>
      </c>
      <c r="AD45" s="3" t="s">
        <v>13</v>
      </c>
      <c r="AE45" s="2">
        <v>176.5</v>
      </c>
      <c r="AF45" s="2">
        <v>25.3</v>
      </c>
      <c r="AG45" s="2">
        <v>1</v>
      </c>
      <c r="AH45" s="3" t="s">
        <v>13</v>
      </c>
      <c r="AI45" s="3" t="s">
        <v>13</v>
      </c>
      <c r="AJ45" s="3" t="s">
        <v>13</v>
      </c>
    </row>
    <row r="46" spans="1:36" s="2" customFormat="1">
      <c r="A46" s="2">
        <v>120</v>
      </c>
      <c r="B46" s="2" t="s">
        <v>0</v>
      </c>
      <c r="C46" s="2" t="s">
        <v>14</v>
      </c>
      <c r="D46" s="2">
        <v>6</v>
      </c>
      <c r="E46" s="2" t="s">
        <v>1</v>
      </c>
      <c r="F46" s="3" t="s">
        <v>13</v>
      </c>
      <c r="G46" s="3" t="s">
        <v>13</v>
      </c>
      <c r="H46" s="3" t="s">
        <v>13</v>
      </c>
      <c r="I46" s="3" t="s">
        <v>13</v>
      </c>
      <c r="J46" s="3" t="s">
        <v>13</v>
      </c>
      <c r="K46" s="3" t="s">
        <v>13</v>
      </c>
      <c r="L46" s="3" t="s">
        <v>13</v>
      </c>
      <c r="M46" s="3" t="s">
        <v>13</v>
      </c>
      <c r="N46" s="3" t="s">
        <v>13</v>
      </c>
      <c r="O46" s="3" t="s">
        <v>13</v>
      </c>
      <c r="P46" s="3" t="s">
        <v>13</v>
      </c>
      <c r="Q46" s="3" t="s">
        <v>13</v>
      </c>
      <c r="R46" s="3" t="s">
        <v>13</v>
      </c>
      <c r="S46" s="3" t="s">
        <v>13</v>
      </c>
      <c r="T46" s="3" t="s">
        <v>13</v>
      </c>
      <c r="U46" s="3" t="s">
        <v>13</v>
      </c>
      <c r="V46" s="3" t="s">
        <v>13</v>
      </c>
      <c r="W46" s="3" t="s">
        <v>13</v>
      </c>
      <c r="X46" s="3" t="s">
        <v>13</v>
      </c>
      <c r="Y46" s="3" t="s">
        <v>13</v>
      </c>
      <c r="Z46" s="3" t="s">
        <v>13</v>
      </c>
      <c r="AA46" s="3" t="s">
        <v>13</v>
      </c>
      <c r="AB46" s="3" t="s">
        <v>13</v>
      </c>
      <c r="AC46" s="3" t="s">
        <v>13</v>
      </c>
      <c r="AD46" s="3" t="s">
        <v>13</v>
      </c>
      <c r="AE46" s="2">
        <v>171.5</v>
      </c>
      <c r="AF46" s="2">
        <v>33.700000000000003</v>
      </c>
      <c r="AG46" s="2">
        <v>1</v>
      </c>
      <c r="AH46" s="3" t="s">
        <v>13</v>
      </c>
      <c r="AI46" s="3" t="s">
        <v>13</v>
      </c>
      <c r="AJ46" s="3" t="s">
        <v>13</v>
      </c>
    </row>
    <row r="47" spans="1:36" s="2" customFormat="1">
      <c r="A47" s="2">
        <v>120</v>
      </c>
      <c r="B47" s="2" t="s">
        <v>0</v>
      </c>
      <c r="C47" s="2" t="s">
        <v>14</v>
      </c>
      <c r="D47" s="2">
        <v>8</v>
      </c>
      <c r="E47" s="2" t="s">
        <v>2</v>
      </c>
      <c r="F47" s="3" t="s">
        <v>13</v>
      </c>
      <c r="G47" s="3" t="s">
        <v>13</v>
      </c>
      <c r="H47" s="3" t="s">
        <v>13</v>
      </c>
      <c r="I47" s="3" t="s">
        <v>13</v>
      </c>
      <c r="J47" s="3" t="s">
        <v>13</v>
      </c>
      <c r="K47" s="3" t="s">
        <v>13</v>
      </c>
      <c r="L47" s="3" t="s">
        <v>13</v>
      </c>
      <c r="M47" s="3" t="s">
        <v>13</v>
      </c>
      <c r="N47" s="3" t="s">
        <v>13</v>
      </c>
      <c r="O47" s="3" t="s">
        <v>13</v>
      </c>
      <c r="P47" s="3" t="s">
        <v>13</v>
      </c>
      <c r="Q47" s="3" t="s">
        <v>13</v>
      </c>
      <c r="R47" s="3" t="s">
        <v>13</v>
      </c>
      <c r="S47" s="3" t="s">
        <v>13</v>
      </c>
      <c r="T47" s="3" t="s">
        <v>13</v>
      </c>
      <c r="U47" s="3" t="s">
        <v>13</v>
      </c>
      <c r="V47" s="3" t="s">
        <v>13</v>
      </c>
      <c r="W47" s="3" t="s">
        <v>13</v>
      </c>
      <c r="X47" s="3" t="s">
        <v>13</v>
      </c>
      <c r="Y47" s="3" t="s">
        <v>13</v>
      </c>
      <c r="Z47" s="3" t="s">
        <v>13</v>
      </c>
      <c r="AA47" s="3" t="s">
        <v>13</v>
      </c>
      <c r="AB47" s="3" t="s">
        <v>13</v>
      </c>
      <c r="AC47" s="3" t="s">
        <v>13</v>
      </c>
      <c r="AD47" s="3" t="s">
        <v>13</v>
      </c>
      <c r="AE47" s="2">
        <v>195.5</v>
      </c>
      <c r="AF47" s="2">
        <v>8.1999999999999993</v>
      </c>
      <c r="AG47" s="2">
        <v>1</v>
      </c>
      <c r="AH47" s="3" t="s">
        <v>13</v>
      </c>
      <c r="AI47" s="3" t="s">
        <v>13</v>
      </c>
      <c r="AJ47" s="3" t="s">
        <v>13</v>
      </c>
    </row>
    <row r="48" spans="1:36" s="2" customFormat="1">
      <c r="A48" s="2">
        <v>120</v>
      </c>
      <c r="B48" s="2" t="s">
        <v>0</v>
      </c>
      <c r="C48" s="2" t="s">
        <v>14</v>
      </c>
      <c r="D48" s="2">
        <v>9</v>
      </c>
      <c r="E48" s="2" t="s">
        <v>2</v>
      </c>
      <c r="F48" s="3" t="s">
        <v>13</v>
      </c>
      <c r="G48" s="3" t="s">
        <v>13</v>
      </c>
      <c r="H48" s="3" t="s">
        <v>13</v>
      </c>
      <c r="I48" s="3" t="s">
        <v>13</v>
      </c>
      <c r="J48" s="3" t="s">
        <v>13</v>
      </c>
      <c r="K48" s="3" t="s">
        <v>13</v>
      </c>
      <c r="L48" s="3" t="s">
        <v>13</v>
      </c>
      <c r="M48" s="3" t="s">
        <v>13</v>
      </c>
      <c r="N48" s="3" t="s">
        <v>13</v>
      </c>
      <c r="O48" s="3" t="s">
        <v>13</v>
      </c>
      <c r="P48" s="3" t="s">
        <v>13</v>
      </c>
      <c r="Q48" s="3" t="s">
        <v>13</v>
      </c>
      <c r="R48" s="3" t="s">
        <v>13</v>
      </c>
      <c r="S48" s="3" t="s">
        <v>13</v>
      </c>
      <c r="T48" s="3" t="s">
        <v>13</v>
      </c>
      <c r="U48" s="3" t="s">
        <v>13</v>
      </c>
      <c r="V48" s="3" t="s">
        <v>13</v>
      </c>
      <c r="W48" s="3" t="s">
        <v>13</v>
      </c>
      <c r="X48" s="3" t="s">
        <v>13</v>
      </c>
      <c r="Y48" s="3" t="s">
        <v>13</v>
      </c>
      <c r="Z48" s="3" t="s">
        <v>13</v>
      </c>
      <c r="AA48" s="3" t="s">
        <v>13</v>
      </c>
      <c r="AB48" s="3" t="s">
        <v>13</v>
      </c>
      <c r="AC48" s="3" t="s">
        <v>13</v>
      </c>
      <c r="AD48" s="3" t="s">
        <v>13</v>
      </c>
      <c r="AE48" s="2">
        <v>157.1</v>
      </c>
      <c r="AF48" s="2">
        <v>7.6</v>
      </c>
      <c r="AG48" s="2">
        <v>1</v>
      </c>
      <c r="AH48" s="3" t="s">
        <v>13</v>
      </c>
      <c r="AI48" s="3" t="s">
        <v>13</v>
      </c>
      <c r="AJ48" s="3" t="s">
        <v>13</v>
      </c>
    </row>
    <row r="49" spans="1:36" s="2" customFormat="1">
      <c r="A49" s="2">
        <v>120</v>
      </c>
      <c r="B49" s="2" t="s">
        <v>0</v>
      </c>
      <c r="C49" s="2" t="s">
        <v>14</v>
      </c>
      <c r="D49" s="2">
        <v>10</v>
      </c>
      <c r="E49" s="2" t="s">
        <v>2</v>
      </c>
      <c r="F49" s="3" t="s">
        <v>13</v>
      </c>
      <c r="G49" s="3" t="s">
        <v>13</v>
      </c>
      <c r="H49" s="3" t="s">
        <v>13</v>
      </c>
      <c r="I49" s="3" t="s">
        <v>13</v>
      </c>
      <c r="J49" s="3" t="s">
        <v>13</v>
      </c>
      <c r="K49" s="3" t="s">
        <v>13</v>
      </c>
      <c r="L49" s="3" t="s">
        <v>13</v>
      </c>
      <c r="M49" s="3" t="s">
        <v>13</v>
      </c>
      <c r="N49" s="3" t="s">
        <v>13</v>
      </c>
      <c r="O49" s="3" t="s">
        <v>13</v>
      </c>
      <c r="P49" s="3" t="s">
        <v>13</v>
      </c>
      <c r="Q49" s="3" t="s">
        <v>13</v>
      </c>
      <c r="R49" s="3" t="s">
        <v>13</v>
      </c>
      <c r="S49" s="3" t="s">
        <v>13</v>
      </c>
      <c r="T49" s="3" t="s">
        <v>13</v>
      </c>
      <c r="U49" s="3" t="s">
        <v>13</v>
      </c>
      <c r="V49" s="3" t="s">
        <v>13</v>
      </c>
      <c r="W49" s="3" t="s">
        <v>13</v>
      </c>
      <c r="X49" s="3" t="s">
        <v>13</v>
      </c>
      <c r="Y49" s="3" t="s">
        <v>13</v>
      </c>
      <c r="Z49" s="3" t="s">
        <v>13</v>
      </c>
      <c r="AA49" s="3" t="s">
        <v>13</v>
      </c>
      <c r="AB49" s="3" t="s">
        <v>13</v>
      </c>
      <c r="AC49" s="3" t="s">
        <v>13</v>
      </c>
      <c r="AD49" s="3" t="s">
        <v>13</v>
      </c>
      <c r="AE49" s="2">
        <v>155.1</v>
      </c>
      <c r="AF49" s="2">
        <v>15.4</v>
      </c>
      <c r="AG49" s="2">
        <v>1</v>
      </c>
      <c r="AH49" s="3" t="s">
        <v>13</v>
      </c>
      <c r="AI49" s="3" t="s">
        <v>13</v>
      </c>
      <c r="AJ49" s="3" t="s">
        <v>13</v>
      </c>
    </row>
    <row r="50" spans="1:36" s="2" customFormat="1">
      <c r="A50" s="2">
        <v>120</v>
      </c>
      <c r="B50" s="2" t="s">
        <v>0</v>
      </c>
      <c r="C50" s="2" t="s">
        <v>14</v>
      </c>
      <c r="D50" s="2">
        <v>17</v>
      </c>
      <c r="E50" s="2" t="s">
        <v>2</v>
      </c>
      <c r="F50" s="3" t="s">
        <v>13</v>
      </c>
      <c r="G50" s="3" t="s">
        <v>13</v>
      </c>
      <c r="H50" s="3" t="s">
        <v>13</v>
      </c>
      <c r="I50" s="3" t="s">
        <v>13</v>
      </c>
      <c r="J50" s="3" t="s">
        <v>13</v>
      </c>
      <c r="K50" s="3" t="s">
        <v>13</v>
      </c>
      <c r="L50" s="3" t="s">
        <v>13</v>
      </c>
      <c r="M50" s="3" t="s">
        <v>13</v>
      </c>
      <c r="N50" s="3" t="s">
        <v>13</v>
      </c>
      <c r="O50" s="3" t="s">
        <v>13</v>
      </c>
      <c r="P50" s="3" t="s">
        <v>13</v>
      </c>
      <c r="Q50" s="3" t="s">
        <v>13</v>
      </c>
      <c r="R50" s="3" t="s">
        <v>13</v>
      </c>
      <c r="S50" s="3" t="s">
        <v>13</v>
      </c>
      <c r="T50" s="3" t="s">
        <v>13</v>
      </c>
      <c r="U50" s="3" t="s">
        <v>13</v>
      </c>
      <c r="V50" s="3" t="s">
        <v>13</v>
      </c>
      <c r="W50" s="3" t="s">
        <v>13</v>
      </c>
      <c r="X50" s="3" t="s">
        <v>13</v>
      </c>
      <c r="Y50" s="3" t="s">
        <v>13</v>
      </c>
      <c r="Z50" s="3" t="s">
        <v>13</v>
      </c>
      <c r="AA50" s="3" t="s">
        <v>13</v>
      </c>
      <c r="AB50" s="3" t="s">
        <v>13</v>
      </c>
      <c r="AC50" s="3" t="s">
        <v>13</v>
      </c>
      <c r="AD50" s="3" t="s">
        <v>13</v>
      </c>
      <c r="AE50" s="2" t="s">
        <v>13</v>
      </c>
      <c r="AF50" s="2">
        <v>11.2</v>
      </c>
      <c r="AG50" s="2">
        <v>1</v>
      </c>
      <c r="AH50" s="3" t="s">
        <v>13</v>
      </c>
      <c r="AI50" s="3" t="s">
        <v>13</v>
      </c>
      <c r="AJ50" s="3" t="s">
        <v>13</v>
      </c>
    </row>
    <row r="51" spans="1:36" s="2" customFormat="1">
      <c r="A51" s="2">
        <v>126</v>
      </c>
      <c r="B51" s="2" t="s">
        <v>0</v>
      </c>
      <c r="C51" s="2" t="s">
        <v>14</v>
      </c>
      <c r="D51" s="2">
        <v>1</v>
      </c>
      <c r="E51" s="2" t="s">
        <v>2</v>
      </c>
      <c r="F51" s="3" t="s">
        <v>13</v>
      </c>
      <c r="G51" s="3" t="s">
        <v>13</v>
      </c>
      <c r="H51" s="3" t="s">
        <v>13</v>
      </c>
      <c r="I51" s="3" t="s">
        <v>13</v>
      </c>
      <c r="J51" s="3" t="s">
        <v>13</v>
      </c>
      <c r="K51" s="3" t="s">
        <v>13</v>
      </c>
      <c r="L51" s="3" t="s">
        <v>13</v>
      </c>
      <c r="M51" s="3" t="s">
        <v>13</v>
      </c>
      <c r="N51" s="3" t="s">
        <v>13</v>
      </c>
      <c r="O51" s="3" t="s">
        <v>13</v>
      </c>
      <c r="P51" s="3" t="s">
        <v>13</v>
      </c>
      <c r="Q51" s="3" t="s">
        <v>13</v>
      </c>
      <c r="R51" s="3" t="s">
        <v>13</v>
      </c>
      <c r="S51" s="3" t="s">
        <v>13</v>
      </c>
      <c r="T51" s="3" t="s">
        <v>13</v>
      </c>
      <c r="U51" s="3" t="s">
        <v>13</v>
      </c>
      <c r="V51" s="3" t="s">
        <v>13</v>
      </c>
      <c r="W51" s="3" t="s">
        <v>13</v>
      </c>
      <c r="X51" s="3" t="s">
        <v>13</v>
      </c>
      <c r="Y51" s="3" t="s">
        <v>13</v>
      </c>
      <c r="Z51" s="3" t="s">
        <v>13</v>
      </c>
      <c r="AA51" s="3" t="s">
        <v>13</v>
      </c>
      <c r="AB51" s="3" t="s">
        <v>13</v>
      </c>
      <c r="AC51" s="3" t="s">
        <v>13</v>
      </c>
      <c r="AD51" s="3" t="s">
        <v>13</v>
      </c>
      <c r="AE51" s="2">
        <v>164.5</v>
      </c>
      <c r="AF51" s="2">
        <v>11.7</v>
      </c>
      <c r="AG51" s="2">
        <v>1</v>
      </c>
      <c r="AH51" s="3" t="s">
        <v>13</v>
      </c>
      <c r="AI51" s="3" t="s">
        <v>13</v>
      </c>
      <c r="AJ51" s="3" t="s">
        <v>13</v>
      </c>
    </row>
    <row r="52" spans="1:36" s="2" customFormat="1">
      <c r="A52" s="2">
        <v>126</v>
      </c>
      <c r="B52" s="2" t="s">
        <v>0</v>
      </c>
      <c r="C52" s="2" t="s">
        <v>14</v>
      </c>
      <c r="D52" s="2">
        <v>2</v>
      </c>
      <c r="E52" s="2" t="s">
        <v>2</v>
      </c>
      <c r="F52" s="3" t="s">
        <v>13</v>
      </c>
      <c r="G52" s="3" t="s">
        <v>13</v>
      </c>
      <c r="H52" s="3" t="s">
        <v>13</v>
      </c>
      <c r="I52" s="3" t="s">
        <v>13</v>
      </c>
      <c r="J52" s="3" t="s">
        <v>13</v>
      </c>
      <c r="K52" s="3" t="s">
        <v>13</v>
      </c>
      <c r="L52" s="3" t="s">
        <v>13</v>
      </c>
      <c r="M52" s="3" t="s">
        <v>13</v>
      </c>
      <c r="N52" s="3" t="s">
        <v>13</v>
      </c>
      <c r="O52" s="3" t="s">
        <v>13</v>
      </c>
      <c r="P52" s="3" t="s">
        <v>13</v>
      </c>
      <c r="Q52" s="3" t="s">
        <v>13</v>
      </c>
      <c r="R52" s="3" t="s">
        <v>13</v>
      </c>
      <c r="S52" s="3" t="s">
        <v>13</v>
      </c>
      <c r="T52" s="3" t="s">
        <v>13</v>
      </c>
      <c r="U52" s="3" t="s">
        <v>13</v>
      </c>
      <c r="V52" s="3" t="s">
        <v>13</v>
      </c>
      <c r="W52" s="3" t="s">
        <v>13</v>
      </c>
      <c r="X52" s="3" t="s">
        <v>13</v>
      </c>
      <c r="Y52" s="3" t="s">
        <v>13</v>
      </c>
      <c r="Z52" s="3" t="s">
        <v>13</v>
      </c>
      <c r="AA52" s="3" t="s">
        <v>13</v>
      </c>
      <c r="AB52" s="3" t="s">
        <v>13</v>
      </c>
      <c r="AC52" s="3" t="s">
        <v>13</v>
      </c>
      <c r="AD52" s="3" t="s">
        <v>13</v>
      </c>
      <c r="AE52" s="2">
        <v>179.9</v>
      </c>
      <c r="AF52" s="2">
        <v>25.5</v>
      </c>
      <c r="AG52" s="2">
        <v>1</v>
      </c>
      <c r="AH52" s="3" t="s">
        <v>13</v>
      </c>
      <c r="AI52" s="3" t="s">
        <v>13</v>
      </c>
      <c r="AJ52" s="3" t="s">
        <v>13</v>
      </c>
    </row>
    <row r="53" spans="1:36" s="2" customFormat="1">
      <c r="A53" s="2">
        <v>126</v>
      </c>
      <c r="B53" s="2" t="s">
        <v>0</v>
      </c>
      <c r="C53" s="2" t="s">
        <v>14</v>
      </c>
      <c r="D53" s="2">
        <v>3</v>
      </c>
      <c r="E53" s="2" t="s">
        <v>2</v>
      </c>
      <c r="F53" s="3" t="s">
        <v>13</v>
      </c>
      <c r="G53" s="3" t="s">
        <v>13</v>
      </c>
      <c r="H53" s="3" t="s">
        <v>13</v>
      </c>
      <c r="I53" s="3" t="s">
        <v>13</v>
      </c>
      <c r="J53" s="3" t="s">
        <v>13</v>
      </c>
      <c r="K53" s="3" t="s">
        <v>13</v>
      </c>
      <c r="L53" s="3" t="s">
        <v>13</v>
      </c>
      <c r="M53" s="3" t="s">
        <v>13</v>
      </c>
      <c r="N53" s="3" t="s">
        <v>13</v>
      </c>
      <c r="O53" s="3" t="s">
        <v>13</v>
      </c>
      <c r="P53" s="3" t="s">
        <v>13</v>
      </c>
      <c r="Q53" s="3" t="s">
        <v>13</v>
      </c>
      <c r="R53" s="3" t="s">
        <v>13</v>
      </c>
      <c r="S53" s="3" t="s">
        <v>13</v>
      </c>
      <c r="T53" s="3" t="s">
        <v>13</v>
      </c>
      <c r="U53" s="3" t="s">
        <v>13</v>
      </c>
      <c r="V53" s="3" t="s">
        <v>13</v>
      </c>
      <c r="W53" s="3" t="s">
        <v>13</v>
      </c>
      <c r="X53" s="3" t="s">
        <v>13</v>
      </c>
      <c r="Y53" s="3" t="s">
        <v>13</v>
      </c>
      <c r="Z53" s="3" t="s">
        <v>13</v>
      </c>
      <c r="AA53" s="3" t="s">
        <v>13</v>
      </c>
      <c r="AB53" s="3" t="s">
        <v>13</v>
      </c>
      <c r="AC53" s="3" t="s">
        <v>13</v>
      </c>
      <c r="AD53" s="3" t="s">
        <v>13</v>
      </c>
      <c r="AE53" s="2">
        <v>201.6</v>
      </c>
      <c r="AF53" s="2">
        <v>14.9</v>
      </c>
      <c r="AG53" s="2">
        <v>1</v>
      </c>
      <c r="AH53" s="3" t="s">
        <v>13</v>
      </c>
      <c r="AI53" s="3" t="s">
        <v>13</v>
      </c>
      <c r="AJ53" s="3" t="s">
        <v>13</v>
      </c>
    </row>
    <row r="54" spans="1:36" s="2" customFormat="1">
      <c r="A54" s="2">
        <v>126</v>
      </c>
      <c r="B54" s="2" t="s">
        <v>0</v>
      </c>
      <c r="C54" s="2" t="s">
        <v>14</v>
      </c>
      <c r="D54" s="2">
        <v>4</v>
      </c>
      <c r="E54" s="2" t="s">
        <v>1</v>
      </c>
      <c r="F54" s="3" t="s">
        <v>13</v>
      </c>
      <c r="G54" s="3" t="s">
        <v>13</v>
      </c>
      <c r="H54" s="3" t="s">
        <v>13</v>
      </c>
      <c r="I54" s="3" t="s">
        <v>13</v>
      </c>
      <c r="J54" s="3" t="s">
        <v>13</v>
      </c>
      <c r="K54" s="3" t="s">
        <v>13</v>
      </c>
      <c r="L54" s="3" t="s">
        <v>13</v>
      </c>
      <c r="M54" s="3" t="s">
        <v>13</v>
      </c>
      <c r="N54" s="3" t="s">
        <v>13</v>
      </c>
      <c r="O54" s="3" t="s">
        <v>13</v>
      </c>
      <c r="P54" s="3" t="s">
        <v>13</v>
      </c>
      <c r="Q54" s="3" t="s">
        <v>13</v>
      </c>
      <c r="R54" s="3" t="s">
        <v>13</v>
      </c>
      <c r="S54" s="3" t="s">
        <v>13</v>
      </c>
      <c r="T54" s="3" t="s">
        <v>13</v>
      </c>
      <c r="U54" s="3" t="s">
        <v>13</v>
      </c>
      <c r="V54" s="3" t="s">
        <v>13</v>
      </c>
      <c r="W54" s="3" t="s">
        <v>13</v>
      </c>
      <c r="X54" s="3" t="s">
        <v>13</v>
      </c>
      <c r="Y54" s="3" t="s">
        <v>13</v>
      </c>
      <c r="Z54" s="3" t="s">
        <v>13</v>
      </c>
      <c r="AA54" s="3" t="s">
        <v>13</v>
      </c>
      <c r="AB54" s="3" t="s">
        <v>13</v>
      </c>
      <c r="AC54" s="3" t="s">
        <v>13</v>
      </c>
      <c r="AD54" s="3" t="s">
        <v>13</v>
      </c>
      <c r="AE54" s="2">
        <v>174.9</v>
      </c>
      <c r="AF54" s="2">
        <v>7.1</v>
      </c>
      <c r="AG54" s="2">
        <v>1</v>
      </c>
      <c r="AH54" s="3" t="s">
        <v>13</v>
      </c>
      <c r="AI54" s="3" t="s">
        <v>13</v>
      </c>
      <c r="AJ54" s="3" t="s">
        <v>13</v>
      </c>
    </row>
    <row r="55" spans="1:36" s="2" customFormat="1">
      <c r="A55" s="2">
        <v>126</v>
      </c>
      <c r="B55" s="2" t="s">
        <v>0</v>
      </c>
      <c r="C55" s="2" t="s">
        <v>14</v>
      </c>
      <c r="D55" s="2">
        <v>6</v>
      </c>
      <c r="E55" s="2" t="s">
        <v>2</v>
      </c>
      <c r="F55" s="3" t="s">
        <v>13</v>
      </c>
      <c r="G55" s="3" t="s">
        <v>13</v>
      </c>
      <c r="H55" s="3" t="s">
        <v>13</v>
      </c>
      <c r="I55" s="3" t="s">
        <v>13</v>
      </c>
      <c r="J55" s="3" t="s">
        <v>13</v>
      </c>
      <c r="K55" s="3" t="s">
        <v>13</v>
      </c>
      <c r="L55" s="3" t="s">
        <v>13</v>
      </c>
      <c r="M55" s="3" t="s">
        <v>13</v>
      </c>
      <c r="N55" s="3" t="s">
        <v>13</v>
      </c>
      <c r="O55" s="3" t="s">
        <v>13</v>
      </c>
      <c r="P55" s="3" t="s">
        <v>13</v>
      </c>
      <c r="Q55" s="3" t="s">
        <v>13</v>
      </c>
      <c r="R55" s="3" t="s">
        <v>13</v>
      </c>
      <c r="S55" s="3" t="s">
        <v>13</v>
      </c>
      <c r="T55" s="3" t="s">
        <v>13</v>
      </c>
      <c r="U55" s="3" t="s">
        <v>13</v>
      </c>
      <c r="V55" s="3" t="s">
        <v>13</v>
      </c>
      <c r="W55" s="3" t="s">
        <v>13</v>
      </c>
      <c r="X55" s="3" t="s">
        <v>13</v>
      </c>
      <c r="Y55" s="3" t="s">
        <v>13</v>
      </c>
      <c r="Z55" s="3" t="s">
        <v>13</v>
      </c>
      <c r="AA55" s="3" t="s">
        <v>13</v>
      </c>
      <c r="AB55" s="3" t="s">
        <v>13</v>
      </c>
      <c r="AC55" s="3" t="s">
        <v>13</v>
      </c>
      <c r="AD55" s="3" t="s">
        <v>13</v>
      </c>
      <c r="AE55" s="2">
        <v>152.5</v>
      </c>
      <c r="AF55" s="2">
        <v>11.2</v>
      </c>
      <c r="AG55" s="2">
        <v>1</v>
      </c>
      <c r="AH55" s="3" t="s">
        <v>13</v>
      </c>
      <c r="AI55" s="3" t="s">
        <v>13</v>
      </c>
      <c r="AJ55" s="3" t="s">
        <v>13</v>
      </c>
    </row>
    <row r="56" spans="1:36" s="2" customFormat="1">
      <c r="A56" s="2">
        <v>126</v>
      </c>
      <c r="B56" s="2" t="s">
        <v>0</v>
      </c>
      <c r="C56" s="2" t="s">
        <v>14</v>
      </c>
      <c r="D56" s="2">
        <v>8</v>
      </c>
      <c r="E56" s="2" t="s">
        <v>2</v>
      </c>
      <c r="F56" s="3" t="s">
        <v>13</v>
      </c>
      <c r="G56" s="3" t="s">
        <v>13</v>
      </c>
      <c r="H56" s="3" t="s">
        <v>13</v>
      </c>
      <c r="I56" s="3" t="s">
        <v>13</v>
      </c>
      <c r="J56" s="3" t="s">
        <v>13</v>
      </c>
      <c r="K56" s="3" t="s">
        <v>13</v>
      </c>
      <c r="L56" s="3" t="s">
        <v>13</v>
      </c>
      <c r="M56" s="3" t="s">
        <v>13</v>
      </c>
      <c r="N56" s="3" t="s">
        <v>13</v>
      </c>
      <c r="O56" s="3" t="s">
        <v>13</v>
      </c>
      <c r="P56" s="3" t="s">
        <v>13</v>
      </c>
      <c r="Q56" s="3" t="s">
        <v>13</v>
      </c>
      <c r="R56" s="3" t="s">
        <v>13</v>
      </c>
      <c r="S56" s="3" t="s">
        <v>13</v>
      </c>
      <c r="T56" s="3" t="s">
        <v>13</v>
      </c>
      <c r="U56" s="3" t="s">
        <v>13</v>
      </c>
      <c r="V56" s="3" t="s">
        <v>13</v>
      </c>
      <c r="W56" s="3" t="s">
        <v>13</v>
      </c>
      <c r="X56" s="3" t="s">
        <v>13</v>
      </c>
      <c r="Y56" s="3" t="s">
        <v>13</v>
      </c>
      <c r="Z56" s="3" t="s">
        <v>13</v>
      </c>
      <c r="AA56" s="3" t="s">
        <v>13</v>
      </c>
      <c r="AB56" s="3" t="s">
        <v>13</v>
      </c>
      <c r="AC56" s="3" t="s">
        <v>13</v>
      </c>
      <c r="AD56" s="3" t="s">
        <v>13</v>
      </c>
      <c r="AE56" s="2">
        <v>153.9</v>
      </c>
      <c r="AF56" s="2">
        <v>14.2</v>
      </c>
      <c r="AG56" s="2">
        <v>1</v>
      </c>
      <c r="AH56" s="3" t="s">
        <v>13</v>
      </c>
      <c r="AI56" s="3" t="s">
        <v>13</v>
      </c>
      <c r="AJ56" s="3" t="s">
        <v>13</v>
      </c>
    </row>
    <row r="57" spans="1:36" s="2" customFormat="1">
      <c r="A57" s="2">
        <v>132</v>
      </c>
      <c r="B57" s="2" t="s">
        <v>0</v>
      </c>
      <c r="C57" s="2" t="s">
        <v>14</v>
      </c>
      <c r="D57" s="2">
        <v>1</v>
      </c>
      <c r="E57" s="2" t="s">
        <v>2</v>
      </c>
      <c r="F57" s="3" t="s">
        <v>13</v>
      </c>
      <c r="G57" s="3" t="s">
        <v>13</v>
      </c>
      <c r="H57" s="3" t="s">
        <v>13</v>
      </c>
      <c r="I57" s="3" t="s">
        <v>13</v>
      </c>
      <c r="J57" s="3" t="s">
        <v>13</v>
      </c>
      <c r="K57" s="3" t="s">
        <v>13</v>
      </c>
      <c r="L57" s="3" t="s">
        <v>13</v>
      </c>
      <c r="M57" s="3" t="s">
        <v>13</v>
      </c>
      <c r="N57" s="3" t="s">
        <v>13</v>
      </c>
      <c r="O57" s="3" t="s">
        <v>13</v>
      </c>
      <c r="P57" s="3" t="s">
        <v>13</v>
      </c>
      <c r="Q57" s="3" t="s">
        <v>13</v>
      </c>
      <c r="R57" s="3" t="s">
        <v>13</v>
      </c>
      <c r="S57" s="3" t="s">
        <v>13</v>
      </c>
      <c r="T57" s="3" t="s">
        <v>13</v>
      </c>
      <c r="U57" s="3" t="s">
        <v>13</v>
      </c>
      <c r="V57" s="3" t="s">
        <v>13</v>
      </c>
      <c r="W57" s="3" t="s">
        <v>13</v>
      </c>
      <c r="X57" s="3" t="s">
        <v>13</v>
      </c>
      <c r="Y57" s="3" t="s">
        <v>13</v>
      </c>
      <c r="Z57" s="3" t="s">
        <v>13</v>
      </c>
      <c r="AA57" s="3" t="s">
        <v>13</v>
      </c>
      <c r="AB57" s="3" t="s">
        <v>13</v>
      </c>
      <c r="AC57" s="3" t="s">
        <v>13</v>
      </c>
      <c r="AD57" s="3" t="s">
        <v>13</v>
      </c>
      <c r="AE57" s="2">
        <v>171.5</v>
      </c>
      <c r="AF57" s="2">
        <v>25.9</v>
      </c>
      <c r="AG57" s="2">
        <v>1</v>
      </c>
      <c r="AH57" s="3" t="s">
        <v>13</v>
      </c>
      <c r="AI57" s="3" t="s">
        <v>13</v>
      </c>
      <c r="AJ57" s="3" t="s">
        <v>13</v>
      </c>
    </row>
    <row r="58" spans="1:36" s="2" customFormat="1">
      <c r="A58" s="2">
        <v>132</v>
      </c>
      <c r="B58" s="2" t="s">
        <v>0</v>
      </c>
      <c r="C58" s="2" t="s">
        <v>14</v>
      </c>
      <c r="D58" s="2">
        <v>2</v>
      </c>
      <c r="E58" s="2" t="s">
        <v>1</v>
      </c>
      <c r="F58" s="3" t="s">
        <v>13</v>
      </c>
      <c r="G58" s="3" t="s">
        <v>13</v>
      </c>
      <c r="H58" s="3" t="s">
        <v>13</v>
      </c>
      <c r="I58" s="3" t="s">
        <v>13</v>
      </c>
      <c r="J58" s="3" t="s">
        <v>13</v>
      </c>
      <c r="K58" s="3" t="s">
        <v>13</v>
      </c>
      <c r="L58" s="3" t="s">
        <v>13</v>
      </c>
      <c r="M58" s="3" t="s">
        <v>13</v>
      </c>
      <c r="N58" s="3" t="s">
        <v>13</v>
      </c>
      <c r="O58" s="3" t="s">
        <v>13</v>
      </c>
      <c r="P58" s="3" t="s">
        <v>13</v>
      </c>
      <c r="Q58" s="3" t="s">
        <v>13</v>
      </c>
      <c r="R58" s="3" t="s">
        <v>13</v>
      </c>
      <c r="S58" s="3" t="s">
        <v>13</v>
      </c>
      <c r="T58" s="3" t="s">
        <v>13</v>
      </c>
      <c r="U58" s="3" t="s">
        <v>13</v>
      </c>
      <c r="V58" s="3" t="s">
        <v>13</v>
      </c>
      <c r="W58" s="3" t="s">
        <v>13</v>
      </c>
      <c r="X58" s="3" t="s">
        <v>13</v>
      </c>
      <c r="Y58" s="3" t="s">
        <v>13</v>
      </c>
      <c r="Z58" s="3" t="s">
        <v>13</v>
      </c>
      <c r="AA58" s="3" t="s">
        <v>13</v>
      </c>
      <c r="AB58" s="3" t="s">
        <v>13</v>
      </c>
      <c r="AC58" s="3" t="s">
        <v>13</v>
      </c>
      <c r="AD58" s="3" t="s">
        <v>13</v>
      </c>
      <c r="AE58" s="2">
        <v>183</v>
      </c>
      <c r="AF58" s="2">
        <v>20.9</v>
      </c>
      <c r="AG58" s="2">
        <v>1</v>
      </c>
      <c r="AH58" s="3" t="s">
        <v>13</v>
      </c>
      <c r="AI58" s="3" t="s">
        <v>13</v>
      </c>
      <c r="AJ58" s="3" t="s">
        <v>13</v>
      </c>
    </row>
    <row r="59" spans="1:36" s="2" customFormat="1">
      <c r="A59" s="2">
        <v>132</v>
      </c>
      <c r="B59" s="2" t="s">
        <v>0</v>
      </c>
      <c r="C59" s="2" t="s">
        <v>14</v>
      </c>
      <c r="D59" s="2">
        <v>4</v>
      </c>
      <c r="E59" s="2" t="s">
        <v>2</v>
      </c>
      <c r="F59" s="3" t="s">
        <v>13</v>
      </c>
      <c r="G59" s="3" t="s">
        <v>13</v>
      </c>
      <c r="H59" s="3" t="s">
        <v>13</v>
      </c>
      <c r="I59" s="3" t="s">
        <v>13</v>
      </c>
      <c r="J59" s="3" t="s">
        <v>13</v>
      </c>
      <c r="K59" s="3" t="s">
        <v>13</v>
      </c>
      <c r="L59" s="3" t="s">
        <v>13</v>
      </c>
      <c r="M59" s="3" t="s">
        <v>13</v>
      </c>
      <c r="N59" s="3" t="s">
        <v>13</v>
      </c>
      <c r="O59" s="3" t="s">
        <v>13</v>
      </c>
      <c r="P59" s="3" t="s">
        <v>13</v>
      </c>
      <c r="Q59" s="3" t="s">
        <v>13</v>
      </c>
      <c r="R59" s="3" t="s">
        <v>13</v>
      </c>
      <c r="S59" s="3" t="s">
        <v>13</v>
      </c>
      <c r="T59" s="3" t="s">
        <v>13</v>
      </c>
      <c r="U59" s="3" t="s">
        <v>13</v>
      </c>
      <c r="V59" s="3" t="s">
        <v>13</v>
      </c>
      <c r="W59" s="3" t="s">
        <v>13</v>
      </c>
      <c r="X59" s="3" t="s">
        <v>13</v>
      </c>
      <c r="Y59" s="3" t="s">
        <v>13</v>
      </c>
      <c r="Z59" s="3" t="s">
        <v>13</v>
      </c>
      <c r="AA59" s="3" t="s">
        <v>13</v>
      </c>
      <c r="AB59" s="3" t="s">
        <v>13</v>
      </c>
      <c r="AC59" s="3" t="s">
        <v>13</v>
      </c>
      <c r="AD59" s="3" t="s">
        <v>13</v>
      </c>
      <c r="AE59" s="2">
        <v>189.5</v>
      </c>
      <c r="AF59" s="2">
        <v>5.9</v>
      </c>
      <c r="AG59" s="2">
        <v>1</v>
      </c>
      <c r="AH59" s="3" t="s">
        <v>13</v>
      </c>
      <c r="AI59" s="3" t="s">
        <v>13</v>
      </c>
      <c r="AJ59" s="3" t="s">
        <v>13</v>
      </c>
    </row>
    <row r="60" spans="1:36" s="2" customFormat="1">
      <c r="A60" s="2">
        <v>132</v>
      </c>
      <c r="B60" s="2" t="s">
        <v>0</v>
      </c>
      <c r="C60" s="2" t="s">
        <v>14</v>
      </c>
      <c r="D60" s="2">
        <v>5</v>
      </c>
      <c r="E60" s="2" t="s">
        <v>1</v>
      </c>
      <c r="F60" s="3" t="s">
        <v>13</v>
      </c>
      <c r="G60" s="3" t="s">
        <v>13</v>
      </c>
      <c r="H60" s="3" t="s">
        <v>13</v>
      </c>
      <c r="I60" s="3" t="s">
        <v>13</v>
      </c>
      <c r="J60" s="3" t="s">
        <v>13</v>
      </c>
      <c r="K60" s="3" t="s">
        <v>13</v>
      </c>
      <c r="L60" s="3" t="s">
        <v>13</v>
      </c>
      <c r="M60" s="3" t="s">
        <v>13</v>
      </c>
      <c r="N60" s="3" t="s">
        <v>13</v>
      </c>
      <c r="O60" s="3" t="s">
        <v>13</v>
      </c>
      <c r="P60" s="3" t="s">
        <v>13</v>
      </c>
      <c r="Q60" s="3" t="s">
        <v>13</v>
      </c>
      <c r="R60" s="3" t="s">
        <v>13</v>
      </c>
      <c r="S60" s="3" t="s">
        <v>13</v>
      </c>
      <c r="T60" s="3" t="s">
        <v>13</v>
      </c>
      <c r="U60" s="3" t="s">
        <v>13</v>
      </c>
      <c r="V60" s="3" t="s">
        <v>13</v>
      </c>
      <c r="W60" s="3" t="s">
        <v>13</v>
      </c>
      <c r="X60" s="3" t="s">
        <v>13</v>
      </c>
      <c r="Y60" s="3" t="s">
        <v>13</v>
      </c>
      <c r="Z60" s="3" t="s">
        <v>13</v>
      </c>
      <c r="AA60" s="3" t="s">
        <v>13</v>
      </c>
      <c r="AB60" s="3" t="s">
        <v>13</v>
      </c>
      <c r="AC60" s="3" t="s">
        <v>13</v>
      </c>
      <c r="AD60" s="3" t="s">
        <v>13</v>
      </c>
      <c r="AE60" s="2">
        <v>195.4</v>
      </c>
      <c r="AF60" s="2">
        <v>28.7</v>
      </c>
      <c r="AG60" s="2">
        <v>1</v>
      </c>
      <c r="AH60" s="3" t="s">
        <v>13</v>
      </c>
      <c r="AI60" s="3" t="s">
        <v>13</v>
      </c>
      <c r="AJ60" s="3" t="s">
        <v>13</v>
      </c>
    </row>
    <row r="61" spans="1:36" s="2" customFormat="1">
      <c r="A61" s="2">
        <v>132</v>
      </c>
      <c r="B61" s="2" t="s">
        <v>0</v>
      </c>
      <c r="C61" s="2" t="s">
        <v>14</v>
      </c>
      <c r="D61" s="2">
        <v>6</v>
      </c>
      <c r="E61" s="2" t="s">
        <v>1</v>
      </c>
      <c r="F61" s="3" t="s">
        <v>13</v>
      </c>
      <c r="G61" s="3" t="s">
        <v>13</v>
      </c>
      <c r="H61" s="3" t="s">
        <v>13</v>
      </c>
      <c r="I61" s="3" t="s">
        <v>13</v>
      </c>
      <c r="J61" s="3" t="s">
        <v>13</v>
      </c>
      <c r="K61" s="3" t="s">
        <v>13</v>
      </c>
      <c r="L61" s="3" t="s">
        <v>13</v>
      </c>
      <c r="M61" s="3" t="s">
        <v>13</v>
      </c>
      <c r="N61" s="3" t="s">
        <v>13</v>
      </c>
      <c r="O61" s="3" t="s">
        <v>13</v>
      </c>
      <c r="P61" s="3" t="s">
        <v>13</v>
      </c>
      <c r="Q61" s="3" t="s">
        <v>13</v>
      </c>
      <c r="R61" s="3" t="s">
        <v>13</v>
      </c>
      <c r="S61" s="3" t="s">
        <v>13</v>
      </c>
      <c r="T61" s="3" t="s">
        <v>13</v>
      </c>
      <c r="U61" s="3" t="s">
        <v>13</v>
      </c>
      <c r="V61" s="3" t="s">
        <v>13</v>
      </c>
      <c r="W61" s="3" t="s">
        <v>13</v>
      </c>
      <c r="X61" s="3" t="s">
        <v>13</v>
      </c>
      <c r="Y61" s="3" t="s">
        <v>13</v>
      </c>
      <c r="Z61" s="3" t="s">
        <v>13</v>
      </c>
      <c r="AA61" s="3" t="s">
        <v>13</v>
      </c>
      <c r="AB61" s="3" t="s">
        <v>13</v>
      </c>
      <c r="AC61" s="3" t="s">
        <v>13</v>
      </c>
      <c r="AD61" s="3" t="s">
        <v>13</v>
      </c>
      <c r="AE61" s="2">
        <v>161</v>
      </c>
      <c r="AF61" s="2">
        <v>4.7</v>
      </c>
      <c r="AG61" s="2">
        <v>1</v>
      </c>
      <c r="AH61" s="3" t="s">
        <v>13</v>
      </c>
      <c r="AI61" s="3" t="s">
        <v>13</v>
      </c>
      <c r="AJ61" s="3" t="s">
        <v>13</v>
      </c>
    </row>
    <row r="62" spans="1:36" s="2" customFormat="1">
      <c r="A62" s="2">
        <v>132</v>
      </c>
      <c r="B62" s="2" t="s">
        <v>0</v>
      </c>
      <c r="C62" s="2" t="s">
        <v>14</v>
      </c>
      <c r="D62" s="2">
        <v>8</v>
      </c>
      <c r="E62" s="2" t="s">
        <v>2</v>
      </c>
      <c r="F62" s="3" t="s">
        <v>13</v>
      </c>
      <c r="G62" s="3" t="s">
        <v>13</v>
      </c>
      <c r="H62" s="3" t="s">
        <v>13</v>
      </c>
      <c r="I62" s="3" t="s">
        <v>13</v>
      </c>
      <c r="J62" s="3" t="s">
        <v>13</v>
      </c>
      <c r="K62" s="3" t="s">
        <v>13</v>
      </c>
      <c r="L62" s="3" t="s">
        <v>13</v>
      </c>
      <c r="M62" s="3" t="s">
        <v>13</v>
      </c>
      <c r="N62" s="3" t="s">
        <v>13</v>
      </c>
      <c r="O62" s="3" t="s">
        <v>13</v>
      </c>
      <c r="P62" s="3" t="s">
        <v>13</v>
      </c>
      <c r="Q62" s="3" t="s">
        <v>13</v>
      </c>
      <c r="R62" s="3" t="s">
        <v>13</v>
      </c>
      <c r="S62" s="3" t="s">
        <v>13</v>
      </c>
      <c r="T62" s="3" t="s">
        <v>13</v>
      </c>
      <c r="U62" s="3" t="s">
        <v>13</v>
      </c>
      <c r="V62" s="3" t="s">
        <v>13</v>
      </c>
      <c r="W62" s="3" t="s">
        <v>13</v>
      </c>
      <c r="X62" s="3" t="s">
        <v>13</v>
      </c>
      <c r="Y62" s="3" t="s">
        <v>13</v>
      </c>
      <c r="Z62" s="3" t="s">
        <v>13</v>
      </c>
      <c r="AA62" s="3" t="s">
        <v>13</v>
      </c>
      <c r="AB62" s="3" t="s">
        <v>13</v>
      </c>
      <c r="AC62" s="3" t="s">
        <v>13</v>
      </c>
      <c r="AD62" s="3" t="s">
        <v>13</v>
      </c>
      <c r="AE62" s="2">
        <v>204.7</v>
      </c>
      <c r="AF62" s="2">
        <v>20.399999999999999</v>
      </c>
      <c r="AG62" s="2">
        <v>1</v>
      </c>
      <c r="AH62" s="3" t="s">
        <v>13</v>
      </c>
      <c r="AI62" s="3" t="s">
        <v>13</v>
      </c>
      <c r="AJ62" s="3" t="s">
        <v>13</v>
      </c>
    </row>
    <row r="63" spans="1:36" s="2" customFormat="1">
      <c r="A63" s="2">
        <v>132</v>
      </c>
      <c r="B63" s="2" t="s">
        <v>0</v>
      </c>
      <c r="C63" s="2" t="s">
        <v>14</v>
      </c>
      <c r="D63" s="2">
        <v>9</v>
      </c>
      <c r="E63" s="2" t="s">
        <v>1</v>
      </c>
      <c r="F63" s="3" t="s">
        <v>13</v>
      </c>
      <c r="G63" s="3" t="s">
        <v>13</v>
      </c>
      <c r="H63" s="3" t="s">
        <v>13</v>
      </c>
      <c r="I63" s="3" t="s">
        <v>13</v>
      </c>
      <c r="J63" s="3" t="s">
        <v>13</v>
      </c>
      <c r="K63" s="3" t="s">
        <v>13</v>
      </c>
      <c r="L63" s="3" t="s">
        <v>13</v>
      </c>
      <c r="M63" s="3" t="s">
        <v>13</v>
      </c>
      <c r="N63" s="3" t="s">
        <v>13</v>
      </c>
      <c r="O63" s="3" t="s">
        <v>13</v>
      </c>
      <c r="P63" s="3" t="s">
        <v>13</v>
      </c>
      <c r="Q63" s="3" t="s">
        <v>13</v>
      </c>
      <c r="R63" s="3" t="s">
        <v>13</v>
      </c>
      <c r="S63" s="3" t="s">
        <v>13</v>
      </c>
      <c r="T63" s="3" t="s">
        <v>13</v>
      </c>
      <c r="U63" s="3" t="s">
        <v>13</v>
      </c>
      <c r="V63" s="3" t="s">
        <v>13</v>
      </c>
      <c r="W63" s="3" t="s">
        <v>13</v>
      </c>
      <c r="X63" s="3" t="s">
        <v>13</v>
      </c>
      <c r="Y63" s="3" t="s">
        <v>13</v>
      </c>
      <c r="Z63" s="3" t="s">
        <v>13</v>
      </c>
      <c r="AA63" s="3" t="s">
        <v>13</v>
      </c>
      <c r="AB63" s="3" t="s">
        <v>13</v>
      </c>
      <c r="AC63" s="3" t="s">
        <v>13</v>
      </c>
      <c r="AD63" s="3" t="s">
        <v>13</v>
      </c>
      <c r="AE63" s="2">
        <v>124.9</v>
      </c>
      <c r="AF63" s="2">
        <v>5.5</v>
      </c>
      <c r="AG63" s="2">
        <v>1</v>
      </c>
      <c r="AH63" s="3" t="s">
        <v>13</v>
      </c>
      <c r="AI63" s="3" t="s">
        <v>13</v>
      </c>
      <c r="AJ63" s="3" t="s">
        <v>13</v>
      </c>
    </row>
    <row r="64" spans="1:36" s="2" customFormat="1">
      <c r="A64" s="2">
        <v>132</v>
      </c>
      <c r="B64" s="2" t="s">
        <v>0</v>
      </c>
      <c r="C64" s="2" t="s">
        <v>14</v>
      </c>
      <c r="D64" s="2">
        <v>10</v>
      </c>
      <c r="E64" s="2" t="s">
        <v>1</v>
      </c>
      <c r="F64" s="3" t="s">
        <v>13</v>
      </c>
      <c r="G64" s="3" t="s">
        <v>13</v>
      </c>
      <c r="H64" s="3" t="s">
        <v>13</v>
      </c>
      <c r="I64" s="3" t="s">
        <v>13</v>
      </c>
      <c r="J64" s="3" t="s">
        <v>13</v>
      </c>
      <c r="K64" s="3" t="s">
        <v>13</v>
      </c>
      <c r="L64" s="3" t="s">
        <v>13</v>
      </c>
      <c r="M64" s="3" t="s">
        <v>13</v>
      </c>
      <c r="N64" s="3" t="s">
        <v>13</v>
      </c>
      <c r="O64" s="3" t="s">
        <v>13</v>
      </c>
      <c r="P64" s="3" t="s">
        <v>13</v>
      </c>
      <c r="Q64" s="3" t="s">
        <v>13</v>
      </c>
      <c r="R64" s="3" t="s">
        <v>13</v>
      </c>
      <c r="S64" s="3" t="s">
        <v>13</v>
      </c>
      <c r="T64" s="3" t="s">
        <v>13</v>
      </c>
      <c r="U64" s="3" t="s">
        <v>13</v>
      </c>
      <c r="V64" s="3" t="s">
        <v>13</v>
      </c>
      <c r="W64" s="3" t="s">
        <v>13</v>
      </c>
      <c r="X64" s="3" t="s">
        <v>13</v>
      </c>
      <c r="Y64" s="3" t="s">
        <v>13</v>
      </c>
      <c r="Z64" s="3" t="s">
        <v>13</v>
      </c>
      <c r="AA64" s="3" t="s">
        <v>13</v>
      </c>
      <c r="AB64" s="3" t="s">
        <v>13</v>
      </c>
      <c r="AC64" s="3" t="s">
        <v>13</v>
      </c>
      <c r="AD64" s="3" t="s">
        <v>13</v>
      </c>
      <c r="AE64" s="2">
        <v>146.80000000000001</v>
      </c>
      <c r="AF64" s="2">
        <v>27</v>
      </c>
      <c r="AG64" s="2">
        <v>1</v>
      </c>
      <c r="AH64" s="3" t="s">
        <v>13</v>
      </c>
      <c r="AI64" s="3" t="s">
        <v>13</v>
      </c>
      <c r="AJ64" s="3" t="s">
        <v>13</v>
      </c>
    </row>
    <row r="65" spans="1:36" s="2" customFormat="1">
      <c r="A65" s="2">
        <v>132</v>
      </c>
      <c r="B65" s="2" t="s">
        <v>0</v>
      </c>
      <c r="C65" s="2" t="s">
        <v>14</v>
      </c>
      <c r="D65" s="2">
        <v>17</v>
      </c>
      <c r="E65" s="2" t="s">
        <v>2</v>
      </c>
      <c r="F65" s="3" t="s">
        <v>13</v>
      </c>
      <c r="G65" s="3" t="s">
        <v>13</v>
      </c>
      <c r="H65" s="3" t="s">
        <v>13</v>
      </c>
      <c r="I65" s="3" t="s">
        <v>13</v>
      </c>
      <c r="J65" s="3" t="s">
        <v>13</v>
      </c>
      <c r="K65" s="3" t="s">
        <v>13</v>
      </c>
      <c r="L65" s="3" t="s">
        <v>13</v>
      </c>
      <c r="M65" s="3" t="s">
        <v>13</v>
      </c>
      <c r="N65" s="3" t="s">
        <v>13</v>
      </c>
      <c r="O65" s="3" t="s">
        <v>13</v>
      </c>
      <c r="P65" s="3" t="s">
        <v>13</v>
      </c>
      <c r="Q65" s="3" t="s">
        <v>13</v>
      </c>
      <c r="R65" s="3" t="s">
        <v>13</v>
      </c>
      <c r="S65" s="3" t="s">
        <v>13</v>
      </c>
      <c r="T65" s="3" t="s">
        <v>13</v>
      </c>
      <c r="U65" s="3" t="s">
        <v>13</v>
      </c>
      <c r="V65" s="3" t="s">
        <v>13</v>
      </c>
      <c r="W65" s="3" t="s">
        <v>13</v>
      </c>
      <c r="X65" s="3" t="s">
        <v>13</v>
      </c>
      <c r="Y65" s="3" t="s">
        <v>13</v>
      </c>
      <c r="Z65" s="3" t="s">
        <v>13</v>
      </c>
      <c r="AA65" s="3" t="s">
        <v>13</v>
      </c>
      <c r="AB65" s="3" t="s">
        <v>13</v>
      </c>
      <c r="AC65" s="3" t="s">
        <v>13</v>
      </c>
      <c r="AD65" s="3" t="s">
        <v>13</v>
      </c>
      <c r="AE65" s="2">
        <v>174.9</v>
      </c>
      <c r="AF65" s="2">
        <v>13.9</v>
      </c>
      <c r="AG65" s="2">
        <v>1</v>
      </c>
      <c r="AH65" s="3" t="s">
        <v>13</v>
      </c>
      <c r="AI65" s="3" t="s">
        <v>13</v>
      </c>
      <c r="AJ65" s="3" t="s">
        <v>13</v>
      </c>
    </row>
    <row r="66" spans="1:36" s="2" customFormat="1">
      <c r="A66" s="2">
        <v>132</v>
      </c>
      <c r="B66" s="2" t="s">
        <v>0</v>
      </c>
      <c r="C66" s="2" t="s">
        <v>14</v>
      </c>
      <c r="D66" s="2">
        <v>20</v>
      </c>
      <c r="E66" s="2" t="s">
        <v>2</v>
      </c>
      <c r="F66" s="3" t="s">
        <v>13</v>
      </c>
      <c r="G66" s="3" t="s">
        <v>13</v>
      </c>
      <c r="H66" s="3" t="s">
        <v>13</v>
      </c>
      <c r="I66" s="3" t="s">
        <v>13</v>
      </c>
      <c r="J66" s="3" t="s">
        <v>13</v>
      </c>
      <c r="K66" s="3" t="s">
        <v>13</v>
      </c>
      <c r="L66" s="3" t="s">
        <v>13</v>
      </c>
      <c r="M66" s="3" t="s">
        <v>13</v>
      </c>
      <c r="N66" s="3" t="s">
        <v>13</v>
      </c>
      <c r="O66" s="3" t="s">
        <v>13</v>
      </c>
      <c r="P66" s="3" t="s">
        <v>13</v>
      </c>
      <c r="Q66" s="3" t="s">
        <v>13</v>
      </c>
      <c r="R66" s="3" t="s">
        <v>13</v>
      </c>
      <c r="S66" s="3" t="s">
        <v>13</v>
      </c>
      <c r="T66" s="3" t="s">
        <v>13</v>
      </c>
      <c r="U66" s="3" t="s">
        <v>13</v>
      </c>
      <c r="V66" s="3" t="s">
        <v>13</v>
      </c>
      <c r="W66" s="3" t="s">
        <v>13</v>
      </c>
      <c r="X66" s="3" t="s">
        <v>13</v>
      </c>
      <c r="Y66" s="3" t="s">
        <v>13</v>
      </c>
      <c r="Z66" s="3" t="s">
        <v>13</v>
      </c>
      <c r="AA66" s="3" t="s">
        <v>13</v>
      </c>
      <c r="AB66" s="3" t="s">
        <v>13</v>
      </c>
      <c r="AC66" s="3" t="s">
        <v>13</v>
      </c>
      <c r="AD66" s="3" t="s">
        <v>13</v>
      </c>
      <c r="AE66" s="2">
        <v>160.5</v>
      </c>
      <c r="AF66" s="2">
        <v>13.7</v>
      </c>
      <c r="AG66" s="2">
        <v>1</v>
      </c>
      <c r="AH66" s="3" t="s">
        <v>13</v>
      </c>
      <c r="AI66" s="3" t="s">
        <v>13</v>
      </c>
      <c r="AJ66" s="3" t="s">
        <v>13</v>
      </c>
    </row>
    <row r="67" spans="1:36" s="2" customFormat="1">
      <c r="A67" s="2">
        <v>138</v>
      </c>
      <c r="B67" s="2" t="s">
        <v>0</v>
      </c>
      <c r="C67" s="2" t="s">
        <v>14</v>
      </c>
      <c r="D67" s="2">
        <v>1</v>
      </c>
      <c r="E67" s="2" t="s">
        <v>2</v>
      </c>
      <c r="F67" s="3" t="s">
        <v>13</v>
      </c>
      <c r="G67" s="3" t="s">
        <v>13</v>
      </c>
      <c r="H67" s="3" t="s">
        <v>13</v>
      </c>
      <c r="I67" s="3" t="s">
        <v>13</v>
      </c>
      <c r="J67" s="3" t="s">
        <v>13</v>
      </c>
      <c r="K67" s="3" t="s">
        <v>13</v>
      </c>
      <c r="L67" s="3" t="s">
        <v>13</v>
      </c>
      <c r="M67" s="3" t="s">
        <v>13</v>
      </c>
      <c r="N67" s="3" t="s">
        <v>13</v>
      </c>
      <c r="O67" s="3" t="s">
        <v>13</v>
      </c>
      <c r="P67" s="3" t="s">
        <v>13</v>
      </c>
      <c r="Q67" s="3" t="s">
        <v>13</v>
      </c>
      <c r="R67" s="3" t="s">
        <v>13</v>
      </c>
      <c r="S67" s="3" t="s">
        <v>13</v>
      </c>
      <c r="T67" s="3" t="s">
        <v>13</v>
      </c>
      <c r="U67" s="3" t="s">
        <v>13</v>
      </c>
      <c r="V67" s="3" t="s">
        <v>13</v>
      </c>
      <c r="W67" s="3" t="s">
        <v>13</v>
      </c>
      <c r="X67" s="3" t="s">
        <v>13</v>
      </c>
      <c r="Y67" s="3" t="s">
        <v>13</v>
      </c>
      <c r="Z67" s="3" t="s">
        <v>13</v>
      </c>
      <c r="AA67" s="3" t="s">
        <v>13</v>
      </c>
      <c r="AB67" s="3" t="s">
        <v>13</v>
      </c>
      <c r="AC67" s="3" t="s">
        <v>13</v>
      </c>
      <c r="AD67" s="3" t="s">
        <v>13</v>
      </c>
      <c r="AE67" s="2">
        <v>126</v>
      </c>
      <c r="AF67" s="2">
        <v>8.6</v>
      </c>
      <c r="AG67" s="2">
        <v>1</v>
      </c>
      <c r="AH67" s="3" t="s">
        <v>13</v>
      </c>
      <c r="AI67" s="3" t="s">
        <v>13</v>
      </c>
      <c r="AJ67" s="3" t="s">
        <v>13</v>
      </c>
    </row>
    <row r="68" spans="1:36" s="2" customFormat="1">
      <c r="A68" s="2">
        <v>138</v>
      </c>
      <c r="B68" s="2" t="s">
        <v>0</v>
      </c>
      <c r="C68" s="2" t="s">
        <v>14</v>
      </c>
      <c r="D68" s="2">
        <v>2</v>
      </c>
      <c r="E68" s="2" t="s">
        <v>1</v>
      </c>
      <c r="F68" s="3" t="s">
        <v>13</v>
      </c>
      <c r="G68" s="3" t="s">
        <v>13</v>
      </c>
      <c r="H68" s="3" t="s">
        <v>13</v>
      </c>
      <c r="I68" s="3" t="s">
        <v>13</v>
      </c>
      <c r="J68" s="3" t="s">
        <v>13</v>
      </c>
      <c r="K68" s="3" t="s">
        <v>13</v>
      </c>
      <c r="L68" s="3" t="s">
        <v>13</v>
      </c>
      <c r="M68" s="3" t="s">
        <v>13</v>
      </c>
      <c r="N68" s="3" t="s">
        <v>13</v>
      </c>
      <c r="O68" s="3" t="s">
        <v>13</v>
      </c>
      <c r="P68" s="3" t="s">
        <v>13</v>
      </c>
      <c r="Q68" s="3" t="s">
        <v>13</v>
      </c>
      <c r="R68" s="3" t="s">
        <v>13</v>
      </c>
      <c r="S68" s="3" t="s">
        <v>13</v>
      </c>
      <c r="T68" s="3" t="s">
        <v>13</v>
      </c>
      <c r="U68" s="3" t="s">
        <v>13</v>
      </c>
      <c r="V68" s="3" t="s">
        <v>13</v>
      </c>
      <c r="W68" s="3" t="s">
        <v>13</v>
      </c>
      <c r="X68" s="3" t="s">
        <v>13</v>
      </c>
      <c r="Y68" s="3" t="s">
        <v>13</v>
      </c>
      <c r="Z68" s="3" t="s">
        <v>13</v>
      </c>
      <c r="AA68" s="3" t="s">
        <v>13</v>
      </c>
      <c r="AB68" s="3" t="s">
        <v>13</v>
      </c>
      <c r="AC68" s="3" t="s">
        <v>13</v>
      </c>
      <c r="AD68" s="3" t="s">
        <v>13</v>
      </c>
      <c r="AE68" s="2">
        <v>150.6</v>
      </c>
      <c r="AF68" s="2">
        <v>9</v>
      </c>
      <c r="AG68" s="2">
        <v>1</v>
      </c>
      <c r="AH68" s="3" t="s">
        <v>13</v>
      </c>
      <c r="AI68" s="3" t="s">
        <v>13</v>
      </c>
      <c r="AJ68" s="3" t="s">
        <v>13</v>
      </c>
    </row>
    <row r="69" spans="1:36" s="2" customFormat="1">
      <c r="A69" s="2">
        <v>138</v>
      </c>
      <c r="B69" s="2" t="s">
        <v>0</v>
      </c>
      <c r="C69" s="2" t="s">
        <v>14</v>
      </c>
      <c r="D69" s="2">
        <v>3</v>
      </c>
      <c r="E69" s="2" t="s">
        <v>1</v>
      </c>
      <c r="F69" s="3" t="s">
        <v>13</v>
      </c>
      <c r="G69" s="3" t="s">
        <v>13</v>
      </c>
      <c r="H69" s="3" t="s">
        <v>13</v>
      </c>
      <c r="I69" s="3" t="s">
        <v>13</v>
      </c>
      <c r="J69" s="3" t="s">
        <v>13</v>
      </c>
      <c r="K69" s="3" t="s">
        <v>13</v>
      </c>
      <c r="L69" s="3" t="s">
        <v>13</v>
      </c>
      <c r="M69" s="3" t="s">
        <v>13</v>
      </c>
      <c r="N69" s="3" t="s">
        <v>13</v>
      </c>
      <c r="O69" s="3" t="s">
        <v>13</v>
      </c>
      <c r="P69" s="3" t="s">
        <v>13</v>
      </c>
      <c r="Q69" s="3" t="s">
        <v>13</v>
      </c>
      <c r="R69" s="3" t="s">
        <v>13</v>
      </c>
      <c r="S69" s="3" t="s">
        <v>13</v>
      </c>
      <c r="T69" s="3" t="s">
        <v>13</v>
      </c>
      <c r="U69" s="3" t="s">
        <v>13</v>
      </c>
      <c r="V69" s="3" t="s">
        <v>13</v>
      </c>
      <c r="W69" s="3" t="s">
        <v>13</v>
      </c>
      <c r="X69" s="3" t="s">
        <v>13</v>
      </c>
      <c r="Y69" s="3" t="s">
        <v>13</v>
      </c>
      <c r="Z69" s="3" t="s">
        <v>13</v>
      </c>
      <c r="AA69" s="3" t="s">
        <v>13</v>
      </c>
      <c r="AB69" s="3" t="s">
        <v>13</v>
      </c>
      <c r="AC69" s="3" t="s">
        <v>13</v>
      </c>
      <c r="AD69" s="3" t="s">
        <v>13</v>
      </c>
      <c r="AE69" s="2">
        <v>147</v>
      </c>
      <c r="AF69" s="2">
        <v>8.5</v>
      </c>
      <c r="AG69" s="2">
        <v>1</v>
      </c>
      <c r="AH69" s="3" t="s">
        <v>13</v>
      </c>
      <c r="AI69" s="3" t="s">
        <v>13</v>
      </c>
      <c r="AJ69" s="3" t="s">
        <v>13</v>
      </c>
    </row>
    <row r="70" spans="1:36" s="2" customFormat="1">
      <c r="A70" s="2">
        <v>138</v>
      </c>
      <c r="B70" s="2" t="s">
        <v>0</v>
      </c>
      <c r="C70" s="2" t="s">
        <v>14</v>
      </c>
      <c r="D70" s="2">
        <v>5</v>
      </c>
      <c r="E70" s="2" t="s">
        <v>2</v>
      </c>
      <c r="F70" s="3" t="s">
        <v>13</v>
      </c>
      <c r="G70" s="3" t="s">
        <v>13</v>
      </c>
      <c r="H70" s="3" t="s">
        <v>13</v>
      </c>
      <c r="I70" s="3" t="s">
        <v>13</v>
      </c>
      <c r="J70" s="3" t="s">
        <v>13</v>
      </c>
      <c r="K70" s="3" t="s">
        <v>13</v>
      </c>
      <c r="L70" s="3" t="s">
        <v>13</v>
      </c>
      <c r="M70" s="3" t="s">
        <v>13</v>
      </c>
      <c r="N70" s="3" t="s">
        <v>13</v>
      </c>
      <c r="O70" s="3" t="s">
        <v>13</v>
      </c>
      <c r="P70" s="3" t="s">
        <v>13</v>
      </c>
      <c r="Q70" s="3" t="s">
        <v>13</v>
      </c>
      <c r="R70" s="3" t="s">
        <v>13</v>
      </c>
      <c r="S70" s="3" t="s">
        <v>13</v>
      </c>
      <c r="T70" s="3" t="s">
        <v>13</v>
      </c>
      <c r="U70" s="3" t="s">
        <v>13</v>
      </c>
      <c r="V70" s="3" t="s">
        <v>13</v>
      </c>
      <c r="W70" s="3" t="s">
        <v>13</v>
      </c>
      <c r="X70" s="3" t="s">
        <v>13</v>
      </c>
      <c r="Y70" s="3" t="s">
        <v>13</v>
      </c>
      <c r="Z70" s="3" t="s">
        <v>13</v>
      </c>
      <c r="AA70" s="3" t="s">
        <v>13</v>
      </c>
      <c r="AB70" s="3" t="s">
        <v>13</v>
      </c>
      <c r="AC70" s="3" t="s">
        <v>13</v>
      </c>
      <c r="AD70" s="3" t="s">
        <v>13</v>
      </c>
      <c r="AE70" s="2">
        <v>145.30000000000001</v>
      </c>
      <c r="AF70" s="2">
        <v>15.6</v>
      </c>
      <c r="AG70" s="2">
        <v>1</v>
      </c>
      <c r="AH70" s="3" t="s">
        <v>13</v>
      </c>
      <c r="AI70" s="3" t="s">
        <v>13</v>
      </c>
      <c r="AJ70" s="3" t="s">
        <v>13</v>
      </c>
    </row>
    <row r="71" spans="1:36" s="2" customFormat="1">
      <c r="A71" s="2">
        <v>138</v>
      </c>
      <c r="B71" s="2" t="s">
        <v>0</v>
      </c>
      <c r="C71" s="2" t="s">
        <v>14</v>
      </c>
      <c r="D71" s="2">
        <v>6</v>
      </c>
      <c r="E71" s="2" t="s">
        <v>1</v>
      </c>
      <c r="F71" s="3" t="s">
        <v>13</v>
      </c>
      <c r="G71" s="3" t="s">
        <v>13</v>
      </c>
      <c r="H71" s="3" t="s">
        <v>13</v>
      </c>
      <c r="I71" s="3" t="s">
        <v>13</v>
      </c>
      <c r="J71" s="3" t="s">
        <v>13</v>
      </c>
      <c r="K71" s="3" t="s">
        <v>13</v>
      </c>
      <c r="L71" s="3" t="s">
        <v>13</v>
      </c>
      <c r="M71" s="3" t="s">
        <v>13</v>
      </c>
      <c r="N71" s="3" t="s">
        <v>13</v>
      </c>
      <c r="O71" s="3" t="s">
        <v>13</v>
      </c>
      <c r="P71" s="3" t="s">
        <v>13</v>
      </c>
      <c r="Q71" s="3" t="s">
        <v>13</v>
      </c>
      <c r="R71" s="3" t="s">
        <v>13</v>
      </c>
      <c r="S71" s="3" t="s">
        <v>13</v>
      </c>
      <c r="T71" s="3" t="s">
        <v>13</v>
      </c>
      <c r="U71" s="3" t="s">
        <v>13</v>
      </c>
      <c r="V71" s="3" t="s">
        <v>13</v>
      </c>
      <c r="W71" s="3" t="s">
        <v>13</v>
      </c>
      <c r="X71" s="3" t="s">
        <v>13</v>
      </c>
      <c r="Y71" s="3" t="s">
        <v>13</v>
      </c>
      <c r="Z71" s="3" t="s">
        <v>13</v>
      </c>
      <c r="AA71" s="3" t="s">
        <v>13</v>
      </c>
      <c r="AB71" s="3" t="s">
        <v>13</v>
      </c>
      <c r="AC71" s="3" t="s">
        <v>13</v>
      </c>
      <c r="AD71" s="3" t="s">
        <v>13</v>
      </c>
      <c r="AE71" s="2">
        <v>122.1</v>
      </c>
      <c r="AF71" s="2">
        <v>15.5</v>
      </c>
      <c r="AG71" s="2">
        <v>1</v>
      </c>
      <c r="AH71" s="3" t="s">
        <v>13</v>
      </c>
      <c r="AI71" s="3" t="s">
        <v>13</v>
      </c>
      <c r="AJ71" s="3" t="s">
        <v>13</v>
      </c>
    </row>
    <row r="72" spans="1:36" s="2" customFormat="1">
      <c r="A72" s="2">
        <v>138</v>
      </c>
      <c r="B72" s="2" t="s">
        <v>0</v>
      </c>
      <c r="C72" s="2" t="s">
        <v>14</v>
      </c>
      <c r="D72" s="2">
        <v>7</v>
      </c>
      <c r="E72" s="2" t="s">
        <v>2</v>
      </c>
      <c r="F72" s="3" t="s">
        <v>13</v>
      </c>
      <c r="G72" s="3" t="s">
        <v>13</v>
      </c>
      <c r="H72" s="3" t="s">
        <v>13</v>
      </c>
      <c r="I72" s="3" t="s">
        <v>13</v>
      </c>
      <c r="J72" s="3" t="s">
        <v>13</v>
      </c>
      <c r="K72" s="3" t="s">
        <v>13</v>
      </c>
      <c r="L72" s="3" t="s">
        <v>13</v>
      </c>
      <c r="M72" s="3" t="s">
        <v>13</v>
      </c>
      <c r="N72" s="3" t="s">
        <v>13</v>
      </c>
      <c r="O72" s="3" t="s">
        <v>13</v>
      </c>
      <c r="P72" s="3" t="s">
        <v>13</v>
      </c>
      <c r="Q72" s="3" t="s">
        <v>13</v>
      </c>
      <c r="R72" s="3" t="s">
        <v>13</v>
      </c>
      <c r="S72" s="3" t="s">
        <v>13</v>
      </c>
      <c r="T72" s="3" t="s">
        <v>13</v>
      </c>
      <c r="U72" s="3" t="s">
        <v>13</v>
      </c>
      <c r="V72" s="3" t="s">
        <v>13</v>
      </c>
      <c r="W72" s="3" t="s">
        <v>13</v>
      </c>
      <c r="X72" s="3" t="s">
        <v>13</v>
      </c>
      <c r="Y72" s="3" t="s">
        <v>13</v>
      </c>
      <c r="Z72" s="3" t="s">
        <v>13</v>
      </c>
      <c r="AA72" s="3" t="s">
        <v>13</v>
      </c>
      <c r="AB72" s="3" t="s">
        <v>13</v>
      </c>
      <c r="AC72" s="3" t="s">
        <v>13</v>
      </c>
      <c r="AD72" s="3" t="s">
        <v>13</v>
      </c>
      <c r="AE72" s="2">
        <v>137.30000000000001</v>
      </c>
      <c r="AF72" s="2">
        <v>10</v>
      </c>
      <c r="AG72" s="2">
        <v>1</v>
      </c>
      <c r="AH72" s="3" t="s">
        <v>13</v>
      </c>
      <c r="AI72" s="3" t="s">
        <v>13</v>
      </c>
      <c r="AJ72" s="3" t="s">
        <v>13</v>
      </c>
    </row>
    <row r="73" spans="1:36" s="2" customFormat="1">
      <c r="A73" s="2">
        <v>2165</v>
      </c>
      <c r="B73" s="2" t="s">
        <v>3</v>
      </c>
      <c r="C73" s="2" t="s">
        <v>14</v>
      </c>
      <c r="D73" s="2">
        <v>3</v>
      </c>
      <c r="E73" s="2" t="s">
        <v>1</v>
      </c>
      <c r="F73" s="3" t="s">
        <v>13</v>
      </c>
      <c r="G73" s="3" t="s">
        <v>13</v>
      </c>
      <c r="H73" s="3" t="s">
        <v>13</v>
      </c>
      <c r="I73" s="3" t="s">
        <v>13</v>
      </c>
      <c r="J73" s="3" t="s">
        <v>13</v>
      </c>
      <c r="K73" s="3" t="s">
        <v>13</v>
      </c>
      <c r="L73" s="3" t="s">
        <v>13</v>
      </c>
      <c r="M73" s="3" t="s">
        <v>13</v>
      </c>
      <c r="N73" s="3" t="s">
        <v>13</v>
      </c>
      <c r="O73" s="3" t="s">
        <v>13</v>
      </c>
      <c r="P73" s="3" t="s">
        <v>13</v>
      </c>
      <c r="Q73" s="3" t="s">
        <v>13</v>
      </c>
      <c r="R73" s="3" t="s">
        <v>13</v>
      </c>
      <c r="S73" s="3" t="s">
        <v>13</v>
      </c>
      <c r="T73" s="3" t="s">
        <v>13</v>
      </c>
      <c r="U73" s="3" t="s">
        <v>13</v>
      </c>
      <c r="V73" s="3" t="s">
        <v>13</v>
      </c>
      <c r="W73" s="3" t="s">
        <v>13</v>
      </c>
      <c r="X73" s="3" t="s">
        <v>13</v>
      </c>
      <c r="Y73" s="3" t="s">
        <v>13</v>
      </c>
      <c r="Z73" s="3" t="s">
        <v>13</v>
      </c>
      <c r="AA73" s="3" t="s">
        <v>13</v>
      </c>
      <c r="AB73" s="3" t="s">
        <v>13</v>
      </c>
      <c r="AC73" s="3" t="s">
        <v>13</v>
      </c>
      <c r="AD73" s="3" t="s">
        <v>13</v>
      </c>
      <c r="AE73" s="2">
        <v>137.30000000000001</v>
      </c>
      <c r="AF73" s="2">
        <v>20.2</v>
      </c>
      <c r="AG73" s="2">
        <v>1</v>
      </c>
      <c r="AH73" s="3" t="s">
        <v>13</v>
      </c>
      <c r="AI73" s="3" t="s">
        <v>13</v>
      </c>
      <c r="AJ73" s="3" t="s">
        <v>13</v>
      </c>
    </row>
    <row r="74" spans="1:36" s="2" customFormat="1">
      <c r="A74" s="2">
        <v>2165</v>
      </c>
      <c r="B74" s="2" t="s">
        <v>3</v>
      </c>
      <c r="C74" s="2" t="s">
        <v>14</v>
      </c>
      <c r="D74" s="2">
        <v>7</v>
      </c>
      <c r="E74" s="2" t="s">
        <v>2</v>
      </c>
      <c r="F74" s="3" t="s">
        <v>13</v>
      </c>
      <c r="G74" s="3" t="s">
        <v>13</v>
      </c>
      <c r="H74" s="3" t="s">
        <v>13</v>
      </c>
      <c r="I74" s="3" t="s">
        <v>13</v>
      </c>
      <c r="J74" s="3" t="s">
        <v>13</v>
      </c>
      <c r="K74" s="3" t="s">
        <v>13</v>
      </c>
      <c r="L74" s="3" t="s">
        <v>13</v>
      </c>
      <c r="M74" s="3" t="s">
        <v>13</v>
      </c>
      <c r="N74" s="3" t="s">
        <v>13</v>
      </c>
      <c r="O74" s="3" t="s">
        <v>13</v>
      </c>
      <c r="P74" s="3" t="s">
        <v>13</v>
      </c>
      <c r="Q74" s="3" t="s">
        <v>13</v>
      </c>
      <c r="R74" s="3" t="s">
        <v>13</v>
      </c>
      <c r="S74" s="3" t="s">
        <v>13</v>
      </c>
      <c r="T74" s="3" t="s">
        <v>13</v>
      </c>
      <c r="U74" s="3" t="s">
        <v>13</v>
      </c>
      <c r="V74" s="3" t="s">
        <v>13</v>
      </c>
      <c r="W74" s="3" t="s">
        <v>13</v>
      </c>
      <c r="X74" s="3" t="s">
        <v>13</v>
      </c>
      <c r="Y74" s="3" t="s">
        <v>13</v>
      </c>
      <c r="Z74" s="3" t="s">
        <v>13</v>
      </c>
      <c r="AA74" s="3" t="s">
        <v>13</v>
      </c>
      <c r="AB74" s="3" t="s">
        <v>13</v>
      </c>
      <c r="AC74" s="3" t="s">
        <v>13</v>
      </c>
      <c r="AD74" s="3" t="s">
        <v>13</v>
      </c>
      <c r="AE74" s="2">
        <v>113.6</v>
      </c>
      <c r="AF74" s="2">
        <v>8.4</v>
      </c>
      <c r="AG74" s="2">
        <v>1</v>
      </c>
      <c r="AH74" s="3" t="s">
        <v>13</v>
      </c>
      <c r="AI74" s="3" t="s">
        <v>13</v>
      </c>
      <c r="AJ74" s="3" t="s">
        <v>13</v>
      </c>
    </row>
    <row r="75" spans="1:36" s="2" customFormat="1">
      <c r="A75" s="2">
        <v>2165</v>
      </c>
      <c r="B75" s="2" t="s">
        <v>3</v>
      </c>
      <c r="C75" s="2" t="s">
        <v>14</v>
      </c>
      <c r="D75" s="2">
        <v>8</v>
      </c>
      <c r="E75" s="2" t="s">
        <v>2</v>
      </c>
      <c r="F75" s="3" t="s">
        <v>13</v>
      </c>
      <c r="G75" s="3" t="s">
        <v>13</v>
      </c>
      <c r="H75" s="3" t="s">
        <v>13</v>
      </c>
      <c r="I75" s="3" t="s">
        <v>13</v>
      </c>
      <c r="J75" s="3" t="s">
        <v>13</v>
      </c>
      <c r="K75" s="3" t="s">
        <v>13</v>
      </c>
      <c r="L75" s="3" t="s">
        <v>13</v>
      </c>
      <c r="M75" s="3" t="s">
        <v>13</v>
      </c>
      <c r="N75" s="3" t="s">
        <v>13</v>
      </c>
      <c r="O75" s="3" t="s">
        <v>13</v>
      </c>
      <c r="P75" s="3" t="s">
        <v>13</v>
      </c>
      <c r="Q75" s="3" t="s">
        <v>13</v>
      </c>
      <c r="R75" s="3" t="s">
        <v>13</v>
      </c>
      <c r="S75" s="3" t="s">
        <v>13</v>
      </c>
      <c r="T75" s="3" t="s">
        <v>13</v>
      </c>
      <c r="U75" s="3" t="s">
        <v>13</v>
      </c>
      <c r="V75" s="3" t="s">
        <v>13</v>
      </c>
      <c r="W75" s="3" t="s">
        <v>13</v>
      </c>
      <c r="X75" s="3" t="s">
        <v>13</v>
      </c>
      <c r="Y75" s="3" t="s">
        <v>13</v>
      </c>
      <c r="Z75" s="3" t="s">
        <v>13</v>
      </c>
      <c r="AA75" s="3" t="s">
        <v>13</v>
      </c>
      <c r="AB75" s="3" t="s">
        <v>13</v>
      </c>
      <c r="AC75" s="3" t="s">
        <v>13</v>
      </c>
      <c r="AD75" s="3" t="s">
        <v>13</v>
      </c>
      <c r="AE75" s="2">
        <v>109.1</v>
      </c>
      <c r="AF75" s="2">
        <v>12.6</v>
      </c>
      <c r="AG75" s="2">
        <v>1</v>
      </c>
      <c r="AH75" s="3" t="s">
        <v>13</v>
      </c>
      <c r="AI75" s="3" t="s">
        <v>13</v>
      </c>
      <c r="AJ75" s="3" t="s">
        <v>13</v>
      </c>
    </row>
    <row r="76" spans="1:36" s="2" customFormat="1">
      <c r="A76" s="2">
        <v>2165</v>
      </c>
      <c r="B76" s="2" t="s">
        <v>3</v>
      </c>
      <c r="C76" s="2" t="s">
        <v>14</v>
      </c>
      <c r="D76" s="2">
        <v>9</v>
      </c>
      <c r="E76" s="2" t="s">
        <v>1</v>
      </c>
      <c r="F76" s="3" t="s">
        <v>13</v>
      </c>
      <c r="G76" s="3" t="s">
        <v>13</v>
      </c>
      <c r="H76" s="3" t="s">
        <v>13</v>
      </c>
      <c r="I76" s="3" t="s">
        <v>13</v>
      </c>
      <c r="J76" s="3" t="s">
        <v>13</v>
      </c>
      <c r="K76" s="3" t="s">
        <v>13</v>
      </c>
      <c r="L76" s="3" t="s">
        <v>13</v>
      </c>
      <c r="M76" s="3" t="s">
        <v>13</v>
      </c>
      <c r="N76" s="3" t="s">
        <v>13</v>
      </c>
      <c r="O76" s="3" t="s">
        <v>13</v>
      </c>
      <c r="P76" s="3" t="s">
        <v>13</v>
      </c>
      <c r="Q76" s="3" t="s">
        <v>13</v>
      </c>
      <c r="R76" s="3" t="s">
        <v>13</v>
      </c>
      <c r="S76" s="3" t="s">
        <v>13</v>
      </c>
      <c r="T76" s="3" t="s">
        <v>13</v>
      </c>
      <c r="U76" s="3" t="s">
        <v>13</v>
      </c>
      <c r="V76" s="3" t="s">
        <v>13</v>
      </c>
      <c r="W76" s="3" t="s">
        <v>13</v>
      </c>
      <c r="X76" s="3" t="s">
        <v>13</v>
      </c>
      <c r="Y76" s="3" t="s">
        <v>13</v>
      </c>
      <c r="Z76" s="3" t="s">
        <v>13</v>
      </c>
      <c r="AA76" s="3" t="s">
        <v>13</v>
      </c>
      <c r="AB76" s="3" t="s">
        <v>13</v>
      </c>
      <c r="AC76" s="3" t="s">
        <v>13</v>
      </c>
      <c r="AD76" s="3" t="s">
        <v>13</v>
      </c>
      <c r="AE76" s="2">
        <v>144.4</v>
      </c>
      <c r="AF76" s="2">
        <v>18.3</v>
      </c>
      <c r="AG76" s="2">
        <v>1</v>
      </c>
      <c r="AH76" s="3" t="s">
        <v>13</v>
      </c>
      <c r="AI76" s="3" t="s">
        <v>13</v>
      </c>
      <c r="AJ76" s="3" t="s">
        <v>13</v>
      </c>
    </row>
    <row r="77" spans="1:36" s="2" customFormat="1">
      <c r="A77" s="2">
        <v>2165</v>
      </c>
      <c r="B77" s="2" t="s">
        <v>3</v>
      </c>
      <c r="C77" s="2" t="s">
        <v>14</v>
      </c>
      <c r="D77" s="2">
        <v>10</v>
      </c>
      <c r="E77" s="2" t="s">
        <v>2</v>
      </c>
      <c r="F77" s="3" t="s">
        <v>13</v>
      </c>
      <c r="G77" s="3" t="s">
        <v>13</v>
      </c>
      <c r="H77" s="3" t="s">
        <v>13</v>
      </c>
      <c r="I77" s="3" t="s">
        <v>13</v>
      </c>
      <c r="J77" s="3" t="s">
        <v>13</v>
      </c>
      <c r="K77" s="3" t="s">
        <v>13</v>
      </c>
      <c r="L77" s="3" t="s">
        <v>13</v>
      </c>
      <c r="M77" s="3" t="s">
        <v>13</v>
      </c>
      <c r="N77" s="3" t="s">
        <v>13</v>
      </c>
      <c r="O77" s="3" t="s">
        <v>13</v>
      </c>
      <c r="P77" s="3" t="s">
        <v>13</v>
      </c>
      <c r="Q77" s="3" t="s">
        <v>13</v>
      </c>
      <c r="R77" s="3" t="s">
        <v>13</v>
      </c>
      <c r="S77" s="3" t="s">
        <v>13</v>
      </c>
      <c r="T77" s="3" t="s">
        <v>13</v>
      </c>
      <c r="U77" s="3" t="s">
        <v>13</v>
      </c>
      <c r="V77" s="3" t="s">
        <v>13</v>
      </c>
      <c r="W77" s="3" t="s">
        <v>13</v>
      </c>
      <c r="X77" s="3" t="s">
        <v>13</v>
      </c>
      <c r="Y77" s="3" t="s">
        <v>13</v>
      </c>
      <c r="Z77" s="3" t="s">
        <v>13</v>
      </c>
      <c r="AA77" s="3" t="s">
        <v>13</v>
      </c>
      <c r="AB77" s="3" t="s">
        <v>13</v>
      </c>
      <c r="AC77" s="3" t="s">
        <v>13</v>
      </c>
      <c r="AD77" s="3" t="s">
        <v>13</v>
      </c>
      <c r="AE77" s="2">
        <v>147.4</v>
      </c>
      <c r="AF77" s="2">
        <v>12.4</v>
      </c>
      <c r="AG77" s="2">
        <v>1</v>
      </c>
      <c r="AH77" s="3" t="s">
        <v>13</v>
      </c>
      <c r="AI77" s="3" t="s">
        <v>13</v>
      </c>
      <c r="AJ77" s="3" t="s">
        <v>13</v>
      </c>
    </row>
    <row r="78" spans="1:36" s="2" customFormat="1">
      <c r="A78" s="2">
        <v>2165</v>
      </c>
      <c r="B78" s="2" t="s">
        <v>3</v>
      </c>
      <c r="C78" s="2" t="s">
        <v>14</v>
      </c>
      <c r="D78" s="2">
        <v>13</v>
      </c>
      <c r="E78" s="2" t="s">
        <v>1</v>
      </c>
      <c r="F78" s="3" t="s">
        <v>13</v>
      </c>
      <c r="G78" s="3" t="s">
        <v>13</v>
      </c>
      <c r="H78" s="3" t="s">
        <v>13</v>
      </c>
      <c r="I78" s="3" t="s">
        <v>13</v>
      </c>
      <c r="J78" s="3" t="s">
        <v>13</v>
      </c>
      <c r="K78" s="3" t="s">
        <v>13</v>
      </c>
      <c r="L78" s="3" t="s">
        <v>13</v>
      </c>
      <c r="M78" s="3" t="s">
        <v>13</v>
      </c>
      <c r="N78" s="3" t="s">
        <v>13</v>
      </c>
      <c r="O78" s="3" t="s">
        <v>13</v>
      </c>
      <c r="P78" s="3" t="s">
        <v>13</v>
      </c>
      <c r="Q78" s="3" t="s">
        <v>13</v>
      </c>
      <c r="R78" s="3" t="s">
        <v>13</v>
      </c>
      <c r="S78" s="3" t="s">
        <v>13</v>
      </c>
      <c r="T78" s="3" t="s">
        <v>13</v>
      </c>
      <c r="U78" s="3" t="s">
        <v>13</v>
      </c>
      <c r="V78" s="3" t="s">
        <v>13</v>
      </c>
      <c r="W78" s="3" t="s">
        <v>13</v>
      </c>
      <c r="X78" s="3" t="s">
        <v>13</v>
      </c>
      <c r="Y78" s="3" t="s">
        <v>13</v>
      </c>
      <c r="Z78" s="3" t="s">
        <v>13</v>
      </c>
      <c r="AA78" s="3" t="s">
        <v>13</v>
      </c>
      <c r="AB78" s="3" t="s">
        <v>13</v>
      </c>
      <c r="AC78" s="3" t="s">
        <v>13</v>
      </c>
      <c r="AD78" s="3" t="s">
        <v>13</v>
      </c>
      <c r="AE78" s="2">
        <v>102.4</v>
      </c>
      <c r="AF78" s="2">
        <v>16.8</v>
      </c>
      <c r="AG78" s="2">
        <v>1</v>
      </c>
      <c r="AH78" s="3" t="s">
        <v>13</v>
      </c>
      <c r="AI78" s="3" t="s">
        <v>13</v>
      </c>
      <c r="AJ78" s="3" t="s">
        <v>13</v>
      </c>
    </row>
    <row r="79" spans="1:36" s="2" customFormat="1">
      <c r="A79" s="2">
        <v>2165</v>
      </c>
      <c r="B79" s="2" t="s">
        <v>3</v>
      </c>
      <c r="C79" s="2" t="s">
        <v>14</v>
      </c>
      <c r="D79" s="2">
        <v>14</v>
      </c>
      <c r="E79" s="2" t="s">
        <v>2</v>
      </c>
      <c r="F79" s="3" t="s">
        <v>13</v>
      </c>
      <c r="G79" s="3" t="s">
        <v>13</v>
      </c>
      <c r="H79" s="3" t="s">
        <v>13</v>
      </c>
      <c r="I79" s="3" t="s">
        <v>13</v>
      </c>
      <c r="J79" s="3" t="s">
        <v>13</v>
      </c>
      <c r="K79" s="3" t="s">
        <v>13</v>
      </c>
      <c r="L79" s="3" t="s">
        <v>13</v>
      </c>
      <c r="M79" s="3" t="s">
        <v>13</v>
      </c>
      <c r="N79" s="3" t="s">
        <v>13</v>
      </c>
      <c r="O79" s="3" t="s">
        <v>13</v>
      </c>
      <c r="P79" s="3" t="s">
        <v>13</v>
      </c>
      <c r="Q79" s="3" t="s">
        <v>13</v>
      </c>
      <c r="R79" s="3" t="s">
        <v>13</v>
      </c>
      <c r="S79" s="3" t="s">
        <v>13</v>
      </c>
      <c r="T79" s="3" t="s">
        <v>13</v>
      </c>
      <c r="U79" s="3" t="s">
        <v>13</v>
      </c>
      <c r="V79" s="3" t="s">
        <v>13</v>
      </c>
      <c r="W79" s="3" t="s">
        <v>13</v>
      </c>
      <c r="X79" s="3" t="s">
        <v>13</v>
      </c>
      <c r="Y79" s="3" t="s">
        <v>13</v>
      </c>
      <c r="Z79" s="3" t="s">
        <v>13</v>
      </c>
      <c r="AA79" s="3" t="s">
        <v>13</v>
      </c>
      <c r="AB79" s="3" t="s">
        <v>13</v>
      </c>
      <c r="AC79" s="3" t="s">
        <v>13</v>
      </c>
      <c r="AD79" s="3" t="s">
        <v>13</v>
      </c>
      <c r="AE79" s="2">
        <v>152.9</v>
      </c>
      <c r="AF79" s="2">
        <v>15.3</v>
      </c>
      <c r="AG79" s="2">
        <v>1</v>
      </c>
      <c r="AH79" s="3" t="s">
        <v>13</v>
      </c>
      <c r="AI79" s="3" t="s">
        <v>13</v>
      </c>
      <c r="AJ79" s="3" t="s">
        <v>13</v>
      </c>
    </row>
    <row r="80" spans="1:36" s="2" customFormat="1">
      <c r="A80" s="2">
        <v>2165</v>
      </c>
      <c r="B80" s="2" t="s">
        <v>3</v>
      </c>
      <c r="C80" s="2" t="s">
        <v>14</v>
      </c>
      <c r="D80" s="2">
        <v>16</v>
      </c>
      <c r="E80" s="2" t="s">
        <v>1</v>
      </c>
      <c r="F80" s="3" t="s">
        <v>13</v>
      </c>
      <c r="G80" s="3" t="s">
        <v>13</v>
      </c>
      <c r="H80" s="3" t="s">
        <v>13</v>
      </c>
      <c r="I80" s="3" t="s">
        <v>13</v>
      </c>
      <c r="J80" s="3" t="s">
        <v>13</v>
      </c>
      <c r="K80" s="3" t="s">
        <v>13</v>
      </c>
      <c r="L80" s="3" t="s">
        <v>13</v>
      </c>
      <c r="M80" s="3" t="s">
        <v>13</v>
      </c>
      <c r="N80" s="3" t="s">
        <v>13</v>
      </c>
      <c r="O80" s="3" t="s">
        <v>13</v>
      </c>
      <c r="P80" s="3" t="s">
        <v>13</v>
      </c>
      <c r="Q80" s="3" t="s">
        <v>13</v>
      </c>
      <c r="R80" s="3" t="s">
        <v>13</v>
      </c>
      <c r="S80" s="3" t="s">
        <v>13</v>
      </c>
      <c r="T80" s="3" t="s">
        <v>13</v>
      </c>
      <c r="U80" s="3" t="s">
        <v>13</v>
      </c>
      <c r="V80" s="3" t="s">
        <v>13</v>
      </c>
      <c r="W80" s="3" t="s">
        <v>13</v>
      </c>
      <c r="X80" s="3" t="s">
        <v>13</v>
      </c>
      <c r="Y80" s="3" t="s">
        <v>13</v>
      </c>
      <c r="Z80" s="3" t="s">
        <v>13</v>
      </c>
      <c r="AA80" s="3" t="s">
        <v>13</v>
      </c>
      <c r="AB80" s="3" t="s">
        <v>13</v>
      </c>
      <c r="AC80" s="3" t="s">
        <v>13</v>
      </c>
      <c r="AD80" s="3" t="s">
        <v>13</v>
      </c>
      <c r="AE80" s="2">
        <v>72.900000000000006</v>
      </c>
      <c r="AF80" s="2">
        <v>6.5</v>
      </c>
      <c r="AG80" s="2">
        <v>1</v>
      </c>
      <c r="AH80" s="3" t="s">
        <v>13</v>
      </c>
      <c r="AI80" s="3" t="s">
        <v>13</v>
      </c>
      <c r="AJ80" s="3" t="s">
        <v>13</v>
      </c>
    </row>
    <row r="81" spans="1:36" s="2" customFormat="1">
      <c r="A81" s="2">
        <v>2165</v>
      </c>
      <c r="B81" s="2" t="s">
        <v>3</v>
      </c>
      <c r="C81" s="2" t="s">
        <v>14</v>
      </c>
      <c r="D81" s="2">
        <v>18</v>
      </c>
      <c r="E81" s="2" t="s">
        <v>1</v>
      </c>
      <c r="F81" s="3" t="s">
        <v>13</v>
      </c>
      <c r="G81" s="3" t="s">
        <v>13</v>
      </c>
      <c r="H81" s="3" t="s">
        <v>13</v>
      </c>
      <c r="I81" s="3" t="s">
        <v>13</v>
      </c>
      <c r="J81" s="3" t="s">
        <v>13</v>
      </c>
      <c r="K81" s="3" t="s">
        <v>13</v>
      </c>
      <c r="L81" s="3" t="s">
        <v>13</v>
      </c>
      <c r="M81" s="3" t="s">
        <v>13</v>
      </c>
      <c r="N81" s="3" t="s">
        <v>13</v>
      </c>
      <c r="O81" s="3" t="s">
        <v>13</v>
      </c>
      <c r="P81" s="3" t="s">
        <v>13</v>
      </c>
      <c r="Q81" s="3" t="s">
        <v>13</v>
      </c>
      <c r="R81" s="3" t="s">
        <v>13</v>
      </c>
      <c r="S81" s="3" t="s">
        <v>13</v>
      </c>
      <c r="T81" s="3" t="s">
        <v>13</v>
      </c>
      <c r="U81" s="3" t="s">
        <v>13</v>
      </c>
      <c r="V81" s="3" t="s">
        <v>13</v>
      </c>
      <c r="W81" s="3" t="s">
        <v>13</v>
      </c>
      <c r="X81" s="3" t="s">
        <v>13</v>
      </c>
      <c r="Y81" s="3" t="s">
        <v>13</v>
      </c>
      <c r="Z81" s="3" t="s">
        <v>13</v>
      </c>
      <c r="AA81" s="3" t="s">
        <v>13</v>
      </c>
      <c r="AB81" s="3" t="s">
        <v>13</v>
      </c>
      <c r="AC81" s="3" t="s">
        <v>13</v>
      </c>
      <c r="AD81" s="3" t="s">
        <v>13</v>
      </c>
      <c r="AE81" s="2">
        <v>70.099999999999994</v>
      </c>
      <c r="AF81" s="2">
        <v>8.6</v>
      </c>
      <c r="AG81" s="2">
        <v>1</v>
      </c>
      <c r="AH81" s="3" t="s">
        <v>13</v>
      </c>
      <c r="AI81" s="3" t="s">
        <v>13</v>
      </c>
      <c r="AJ81" s="3" t="s">
        <v>13</v>
      </c>
    </row>
    <row r="82" spans="1:36" s="2" customFormat="1">
      <c r="A82" s="2">
        <v>2165</v>
      </c>
      <c r="B82" s="2" t="s">
        <v>3</v>
      </c>
      <c r="C82" s="2" t="s">
        <v>14</v>
      </c>
      <c r="D82" s="2">
        <v>19</v>
      </c>
      <c r="E82" s="2" t="s">
        <v>2</v>
      </c>
      <c r="F82" s="3" t="s">
        <v>13</v>
      </c>
      <c r="G82" s="3" t="s">
        <v>13</v>
      </c>
      <c r="H82" s="3" t="s">
        <v>13</v>
      </c>
      <c r="I82" s="3" t="s">
        <v>13</v>
      </c>
      <c r="J82" s="3" t="s">
        <v>13</v>
      </c>
      <c r="K82" s="3" t="s">
        <v>13</v>
      </c>
      <c r="L82" s="3" t="s">
        <v>13</v>
      </c>
      <c r="M82" s="3" t="s">
        <v>13</v>
      </c>
      <c r="N82" s="3" t="s">
        <v>13</v>
      </c>
      <c r="O82" s="3" t="s">
        <v>13</v>
      </c>
      <c r="P82" s="3" t="s">
        <v>13</v>
      </c>
      <c r="Q82" s="3" t="s">
        <v>13</v>
      </c>
      <c r="R82" s="3" t="s">
        <v>13</v>
      </c>
      <c r="S82" s="3" t="s">
        <v>13</v>
      </c>
      <c r="T82" s="3" t="s">
        <v>13</v>
      </c>
      <c r="U82" s="3" t="s">
        <v>13</v>
      </c>
      <c r="V82" s="3" t="s">
        <v>13</v>
      </c>
      <c r="W82" s="3" t="s">
        <v>13</v>
      </c>
      <c r="X82" s="3" t="s">
        <v>13</v>
      </c>
      <c r="Y82" s="3" t="s">
        <v>13</v>
      </c>
      <c r="Z82" s="3" t="s">
        <v>13</v>
      </c>
      <c r="AA82" s="3" t="s">
        <v>13</v>
      </c>
      <c r="AB82" s="3" t="s">
        <v>13</v>
      </c>
      <c r="AC82" s="3" t="s">
        <v>13</v>
      </c>
      <c r="AD82" s="3" t="s">
        <v>13</v>
      </c>
      <c r="AE82" s="2">
        <v>42</v>
      </c>
      <c r="AF82" s="2">
        <v>2.2000000000000002</v>
      </c>
      <c r="AG82" s="2">
        <v>1</v>
      </c>
      <c r="AH82" s="3" t="s">
        <v>13</v>
      </c>
      <c r="AI82" s="3" t="s">
        <v>13</v>
      </c>
      <c r="AJ82" s="3" t="s">
        <v>13</v>
      </c>
    </row>
    <row r="83" spans="1:36" s="2" customFormat="1">
      <c r="A83" s="2">
        <v>2171</v>
      </c>
      <c r="B83" s="2" t="s">
        <v>3</v>
      </c>
      <c r="C83" s="2" t="s">
        <v>14</v>
      </c>
      <c r="D83" s="2">
        <v>9</v>
      </c>
      <c r="E83" s="2" t="s">
        <v>1</v>
      </c>
      <c r="F83" s="3" t="s">
        <v>13</v>
      </c>
      <c r="G83" s="3" t="s">
        <v>13</v>
      </c>
      <c r="H83" s="3" t="s">
        <v>13</v>
      </c>
      <c r="I83" s="3" t="s">
        <v>13</v>
      </c>
      <c r="J83" s="3" t="s">
        <v>13</v>
      </c>
      <c r="K83" s="3" t="s">
        <v>13</v>
      </c>
      <c r="L83" s="3" t="s">
        <v>13</v>
      </c>
      <c r="M83" s="3" t="s">
        <v>13</v>
      </c>
      <c r="N83" s="3" t="s">
        <v>13</v>
      </c>
      <c r="O83" s="3" t="s">
        <v>13</v>
      </c>
      <c r="P83" s="3" t="s">
        <v>13</v>
      </c>
      <c r="Q83" s="3" t="s">
        <v>13</v>
      </c>
      <c r="R83" s="3" t="s">
        <v>13</v>
      </c>
      <c r="S83" s="3" t="s">
        <v>13</v>
      </c>
      <c r="T83" s="3" t="s">
        <v>13</v>
      </c>
      <c r="U83" s="3" t="s">
        <v>13</v>
      </c>
      <c r="V83" s="3" t="s">
        <v>13</v>
      </c>
      <c r="W83" s="3" t="s">
        <v>13</v>
      </c>
      <c r="X83" s="3" t="s">
        <v>13</v>
      </c>
      <c r="Y83" s="3" t="s">
        <v>13</v>
      </c>
      <c r="Z83" s="3" t="s">
        <v>13</v>
      </c>
      <c r="AA83" s="3" t="s">
        <v>13</v>
      </c>
      <c r="AB83" s="3" t="s">
        <v>13</v>
      </c>
      <c r="AC83" s="3" t="s">
        <v>13</v>
      </c>
      <c r="AD83" s="3" t="s">
        <v>13</v>
      </c>
      <c r="AE83" s="2">
        <v>138</v>
      </c>
      <c r="AF83" s="2">
        <v>23.6</v>
      </c>
      <c r="AG83" s="2">
        <v>1</v>
      </c>
      <c r="AH83" s="3" t="s">
        <v>13</v>
      </c>
      <c r="AI83" s="3" t="s">
        <v>13</v>
      </c>
      <c r="AJ83" s="3" t="s">
        <v>13</v>
      </c>
    </row>
    <row r="84" spans="1:36" s="2" customFormat="1">
      <c r="A84" s="2">
        <v>2171</v>
      </c>
      <c r="B84" s="2" t="s">
        <v>3</v>
      </c>
      <c r="C84" s="2" t="s">
        <v>14</v>
      </c>
      <c r="D84" s="2">
        <v>12</v>
      </c>
      <c r="E84" s="2" t="s">
        <v>1</v>
      </c>
      <c r="F84" s="3" t="s">
        <v>13</v>
      </c>
      <c r="G84" s="3" t="s">
        <v>13</v>
      </c>
      <c r="H84" s="3" t="s">
        <v>13</v>
      </c>
      <c r="I84" s="3" t="s">
        <v>13</v>
      </c>
      <c r="J84" s="3" t="s">
        <v>13</v>
      </c>
      <c r="K84" s="3" t="s">
        <v>13</v>
      </c>
      <c r="L84" s="3" t="s">
        <v>13</v>
      </c>
      <c r="M84" s="3" t="s">
        <v>13</v>
      </c>
      <c r="N84" s="3" t="s">
        <v>13</v>
      </c>
      <c r="O84" s="3" t="s">
        <v>13</v>
      </c>
      <c r="P84" s="3" t="s">
        <v>13</v>
      </c>
      <c r="Q84" s="3" t="s">
        <v>13</v>
      </c>
      <c r="R84" s="3" t="s">
        <v>13</v>
      </c>
      <c r="S84" s="3" t="s">
        <v>13</v>
      </c>
      <c r="T84" s="3" t="s">
        <v>13</v>
      </c>
      <c r="U84" s="3" t="s">
        <v>13</v>
      </c>
      <c r="V84" s="3" t="s">
        <v>13</v>
      </c>
      <c r="W84" s="3" t="s">
        <v>13</v>
      </c>
      <c r="X84" s="3" t="s">
        <v>13</v>
      </c>
      <c r="Y84" s="3" t="s">
        <v>13</v>
      </c>
      <c r="Z84" s="3" t="s">
        <v>13</v>
      </c>
      <c r="AA84" s="3" t="s">
        <v>13</v>
      </c>
      <c r="AB84" s="3" t="s">
        <v>13</v>
      </c>
      <c r="AC84" s="3" t="s">
        <v>13</v>
      </c>
      <c r="AD84" s="3" t="s">
        <v>13</v>
      </c>
      <c r="AE84" s="2">
        <v>143.69999999999999</v>
      </c>
      <c r="AF84" s="2">
        <v>26.2</v>
      </c>
      <c r="AG84" s="2">
        <v>1</v>
      </c>
      <c r="AH84" s="3" t="s">
        <v>13</v>
      </c>
      <c r="AI84" s="3" t="s">
        <v>13</v>
      </c>
      <c r="AJ84" s="3" t="s">
        <v>13</v>
      </c>
    </row>
    <row r="85" spans="1:36" s="2" customFormat="1">
      <c r="A85" s="2">
        <v>2171</v>
      </c>
      <c r="B85" s="2" t="s">
        <v>3</v>
      </c>
      <c r="C85" s="2" t="s">
        <v>14</v>
      </c>
      <c r="D85" s="2">
        <v>14</v>
      </c>
      <c r="E85" s="2" t="s">
        <v>2</v>
      </c>
      <c r="F85" s="3" t="s">
        <v>13</v>
      </c>
      <c r="G85" s="3" t="s">
        <v>13</v>
      </c>
      <c r="H85" s="3" t="s">
        <v>13</v>
      </c>
      <c r="I85" s="3" t="s">
        <v>13</v>
      </c>
      <c r="J85" s="3" t="s">
        <v>13</v>
      </c>
      <c r="K85" s="3" t="s">
        <v>13</v>
      </c>
      <c r="L85" s="3" t="s">
        <v>13</v>
      </c>
      <c r="M85" s="3" t="s">
        <v>13</v>
      </c>
      <c r="N85" s="3" t="s">
        <v>13</v>
      </c>
      <c r="O85" s="3" t="s">
        <v>13</v>
      </c>
      <c r="P85" s="3" t="s">
        <v>13</v>
      </c>
      <c r="Q85" s="3" t="s">
        <v>13</v>
      </c>
      <c r="R85" s="3" t="s">
        <v>13</v>
      </c>
      <c r="S85" s="3" t="s">
        <v>13</v>
      </c>
      <c r="T85" s="3" t="s">
        <v>13</v>
      </c>
      <c r="U85" s="3" t="s">
        <v>13</v>
      </c>
      <c r="V85" s="3" t="s">
        <v>13</v>
      </c>
      <c r="W85" s="3" t="s">
        <v>13</v>
      </c>
      <c r="X85" s="3" t="s">
        <v>13</v>
      </c>
      <c r="Y85" s="3" t="s">
        <v>13</v>
      </c>
      <c r="Z85" s="3" t="s">
        <v>13</v>
      </c>
      <c r="AA85" s="3" t="s">
        <v>13</v>
      </c>
      <c r="AB85" s="3" t="s">
        <v>13</v>
      </c>
      <c r="AC85" s="3" t="s">
        <v>13</v>
      </c>
      <c r="AD85" s="3" t="s">
        <v>13</v>
      </c>
      <c r="AE85" s="2">
        <v>117.3</v>
      </c>
      <c r="AF85" s="2">
        <v>20.399999999999999</v>
      </c>
      <c r="AG85" s="2">
        <v>1</v>
      </c>
      <c r="AH85" s="3" t="s">
        <v>13</v>
      </c>
      <c r="AI85" s="3" t="s">
        <v>13</v>
      </c>
      <c r="AJ85" s="3" t="s">
        <v>13</v>
      </c>
    </row>
    <row r="86" spans="1:36" s="2" customFormat="1">
      <c r="A86" s="2">
        <v>2171</v>
      </c>
      <c r="B86" s="2" t="s">
        <v>3</v>
      </c>
      <c r="C86" s="2" t="s">
        <v>14</v>
      </c>
      <c r="D86" s="2">
        <v>17</v>
      </c>
      <c r="E86" s="2" t="s">
        <v>1</v>
      </c>
      <c r="F86" s="3" t="s">
        <v>13</v>
      </c>
      <c r="G86" s="3" t="s">
        <v>13</v>
      </c>
      <c r="H86" s="3" t="s">
        <v>13</v>
      </c>
      <c r="I86" s="3" t="s">
        <v>13</v>
      </c>
      <c r="J86" s="3" t="s">
        <v>13</v>
      </c>
      <c r="K86" s="3" t="s">
        <v>13</v>
      </c>
      <c r="L86" s="3" t="s">
        <v>13</v>
      </c>
      <c r="M86" s="3" t="s">
        <v>13</v>
      </c>
      <c r="N86" s="3" t="s">
        <v>13</v>
      </c>
      <c r="O86" s="3" t="s">
        <v>13</v>
      </c>
      <c r="P86" s="3" t="s">
        <v>13</v>
      </c>
      <c r="Q86" s="3" t="s">
        <v>13</v>
      </c>
      <c r="R86" s="3" t="s">
        <v>13</v>
      </c>
      <c r="S86" s="3" t="s">
        <v>13</v>
      </c>
      <c r="T86" s="3" t="s">
        <v>13</v>
      </c>
      <c r="U86" s="3" t="s">
        <v>13</v>
      </c>
      <c r="V86" s="3" t="s">
        <v>13</v>
      </c>
      <c r="W86" s="3" t="s">
        <v>13</v>
      </c>
      <c r="X86" s="3" t="s">
        <v>13</v>
      </c>
      <c r="Y86" s="3" t="s">
        <v>13</v>
      </c>
      <c r="Z86" s="3" t="s">
        <v>13</v>
      </c>
      <c r="AA86" s="3" t="s">
        <v>13</v>
      </c>
      <c r="AB86" s="3" t="s">
        <v>13</v>
      </c>
      <c r="AC86" s="3" t="s">
        <v>13</v>
      </c>
      <c r="AD86" s="3" t="s">
        <v>13</v>
      </c>
      <c r="AE86" s="2">
        <v>109.6</v>
      </c>
      <c r="AF86" s="2">
        <v>20.399999999999999</v>
      </c>
      <c r="AG86" s="2">
        <v>1</v>
      </c>
      <c r="AH86" s="3" t="s">
        <v>13</v>
      </c>
      <c r="AI86" s="3" t="s">
        <v>13</v>
      </c>
      <c r="AJ86" s="3" t="s">
        <v>13</v>
      </c>
    </row>
    <row r="87" spans="1:36" s="2" customFormat="1">
      <c r="A87" s="2">
        <v>2171</v>
      </c>
      <c r="B87" s="2" t="s">
        <v>3</v>
      </c>
      <c r="C87" s="2" t="s">
        <v>14</v>
      </c>
      <c r="D87" s="2">
        <v>18</v>
      </c>
      <c r="E87" s="2" t="s">
        <v>2</v>
      </c>
      <c r="F87" s="3" t="s">
        <v>13</v>
      </c>
      <c r="G87" s="3" t="s">
        <v>13</v>
      </c>
      <c r="H87" s="3" t="s">
        <v>13</v>
      </c>
      <c r="I87" s="3" t="s">
        <v>13</v>
      </c>
      <c r="J87" s="3" t="s">
        <v>13</v>
      </c>
      <c r="K87" s="3" t="s">
        <v>13</v>
      </c>
      <c r="L87" s="3" t="s">
        <v>13</v>
      </c>
      <c r="M87" s="3" t="s">
        <v>13</v>
      </c>
      <c r="N87" s="3" t="s">
        <v>13</v>
      </c>
      <c r="O87" s="3" t="s">
        <v>13</v>
      </c>
      <c r="P87" s="3" t="s">
        <v>13</v>
      </c>
      <c r="Q87" s="3" t="s">
        <v>13</v>
      </c>
      <c r="R87" s="3" t="s">
        <v>13</v>
      </c>
      <c r="S87" s="3" t="s">
        <v>13</v>
      </c>
      <c r="T87" s="3" t="s">
        <v>13</v>
      </c>
      <c r="U87" s="3" t="s">
        <v>13</v>
      </c>
      <c r="V87" s="3" t="s">
        <v>13</v>
      </c>
      <c r="W87" s="3" t="s">
        <v>13</v>
      </c>
      <c r="X87" s="3" t="s">
        <v>13</v>
      </c>
      <c r="Y87" s="3" t="s">
        <v>13</v>
      </c>
      <c r="Z87" s="3" t="s">
        <v>13</v>
      </c>
      <c r="AA87" s="3" t="s">
        <v>13</v>
      </c>
      <c r="AB87" s="3" t="s">
        <v>13</v>
      </c>
      <c r="AC87" s="3" t="s">
        <v>13</v>
      </c>
      <c r="AD87" s="3" t="s">
        <v>13</v>
      </c>
      <c r="AE87" s="2">
        <v>132.19999999999999</v>
      </c>
      <c r="AF87" s="2">
        <v>20.7</v>
      </c>
      <c r="AG87" s="2">
        <v>1</v>
      </c>
      <c r="AH87" s="3" t="s">
        <v>13</v>
      </c>
      <c r="AI87" s="3" t="s">
        <v>13</v>
      </c>
      <c r="AJ87" s="3" t="s">
        <v>13</v>
      </c>
    </row>
    <row r="88" spans="1:36" s="2" customFormat="1">
      <c r="A88" s="2">
        <v>2171</v>
      </c>
      <c r="B88" s="2" t="s">
        <v>3</v>
      </c>
      <c r="C88" s="2" t="s">
        <v>14</v>
      </c>
      <c r="D88" s="2">
        <v>20</v>
      </c>
      <c r="E88" s="2" t="s">
        <v>2</v>
      </c>
      <c r="F88" s="3" t="s">
        <v>13</v>
      </c>
      <c r="G88" s="3" t="s">
        <v>13</v>
      </c>
      <c r="H88" s="3" t="s">
        <v>13</v>
      </c>
      <c r="I88" s="3" t="s">
        <v>13</v>
      </c>
      <c r="J88" s="3" t="s">
        <v>13</v>
      </c>
      <c r="K88" s="3" t="s">
        <v>13</v>
      </c>
      <c r="L88" s="3" t="s">
        <v>13</v>
      </c>
      <c r="M88" s="3" t="s">
        <v>13</v>
      </c>
      <c r="N88" s="3" t="s">
        <v>13</v>
      </c>
      <c r="O88" s="3" t="s">
        <v>13</v>
      </c>
      <c r="P88" s="3" t="s">
        <v>13</v>
      </c>
      <c r="Q88" s="3" t="s">
        <v>13</v>
      </c>
      <c r="R88" s="3" t="s">
        <v>13</v>
      </c>
      <c r="S88" s="3" t="s">
        <v>13</v>
      </c>
      <c r="T88" s="3" t="s">
        <v>13</v>
      </c>
      <c r="U88" s="3" t="s">
        <v>13</v>
      </c>
      <c r="V88" s="3" t="s">
        <v>13</v>
      </c>
      <c r="W88" s="3" t="s">
        <v>13</v>
      </c>
      <c r="X88" s="3" t="s">
        <v>13</v>
      </c>
      <c r="Y88" s="3" t="s">
        <v>13</v>
      </c>
      <c r="Z88" s="3" t="s">
        <v>13</v>
      </c>
      <c r="AA88" s="3" t="s">
        <v>13</v>
      </c>
      <c r="AB88" s="3" t="s">
        <v>13</v>
      </c>
      <c r="AC88" s="3" t="s">
        <v>13</v>
      </c>
      <c r="AD88" s="3" t="s">
        <v>13</v>
      </c>
      <c r="AE88" s="2">
        <v>163.69999999999999</v>
      </c>
      <c r="AF88" s="2">
        <v>15.9</v>
      </c>
      <c r="AG88" s="2">
        <v>1</v>
      </c>
      <c r="AH88" s="3" t="s">
        <v>13</v>
      </c>
      <c r="AI88" s="3" t="s">
        <v>13</v>
      </c>
      <c r="AJ88" s="3" t="s">
        <v>13</v>
      </c>
    </row>
    <row r="89" spans="1:36" s="2" customFormat="1">
      <c r="A89" s="2">
        <v>2188</v>
      </c>
      <c r="B89" s="2" t="s">
        <v>3</v>
      </c>
      <c r="C89" s="2" t="s">
        <v>14</v>
      </c>
      <c r="D89" s="2">
        <v>7</v>
      </c>
      <c r="E89" s="2" t="s">
        <v>2</v>
      </c>
      <c r="F89" s="3" t="s">
        <v>13</v>
      </c>
      <c r="G89" s="3" t="s">
        <v>13</v>
      </c>
      <c r="H89" s="3" t="s">
        <v>13</v>
      </c>
      <c r="I89" s="3" t="s">
        <v>13</v>
      </c>
      <c r="J89" s="3" t="s">
        <v>13</v>
      </c>
      <c r="K89" s="3" t="s">
        <v>13</v>
      </c>
      <c r="L89" s="3" t="s">
        <v>13</v>
      </c>
      <c r="M89" s="3" t="s">
        <v>13</v>
      </c>
      <c r="N89" s="3" t="s">
        <v>13</v>
      </c>
      <c r="O89" s="3" t="s">
        <v>13</v>
      </c>
      <c r="P89" s="3" t="s">
        <v>13</v>
      </c>
      <c r="Q89" s="3" t="s">
        <v>13</v>
      </c>
      <c r="R89" s="3" t="s">
        <v>13</v>
      </c>
      <c r="S89" s="3" t="s">
        <v>13</v>
      </c>
      <c r="T89" s="3" t="s">
        <v>13</v>
      </c>
      <c r="U89" s="3" t="s">
        <v>13</v>
      </c>
      <c r="V89" s="3" t="s">
        <v>13</v>
      </c>
      <c r="W89" s="3" t="s">
        <v>13</v>
      </c>
      <c r="X89" s="3" t="s">
        <v>13</v>
      </c>
      <c r="Y89" s="3" t="s">
        <v>13</v>
      </c>
      <c r="Z89" s="3" t="s">
        <v>13</v>
      </c>
      <c r="AA89" s="3" t="s">
        <v>13</v>
      </c>
      <c r="AB89" s="3" t="s">
        <v>13</v>
      </c>
      <c r="AC89" s="3" t="s">
        <v>13</v>
      </c>
      <c r="AD89" s="3" t="s">
        <v>13</v>
      </c>
      <c r="AE89" s="2">
        <v>205.4</v>
      </c>
      <c r="AF89" s="2">
        <v>8.1</v>
      </c>
      <c r="AG89" s="2">
        <v>1</v>
      </c>
      <c r="AH89" s="3" t="s">
        <v>13</v>
      </c>
      <c r="AI89" s="3" t="s">
        <v>13</v>
      </c>
      <c r="AJ89" s="3" t="s">
        <v>13</v>
      </c>
    </row>
    <row r="90" spans="1:36" s="2" customFormat="1">
      <c r="A90" s="2">
        <v>2188</v>
      </c>
      <c r="B90" s="2" t="s">
        <v>3</v>
      </c>
      <c r="C90" s="2" t="s">
        <v>14</v>
      </c>
      <c r="D90" s="2">
        <v>14</v>
      </c>
      <c r="E90" s="2" t="s">
        <v>2</v>
      </c>
      <c r="F90" s="3" t="s">
        <v>13</v>
      </c>
      <c r="G90" s="3" t="s">
        <v>13</v>
      </c>
      <c r="H90" s="3" t="s">
        <v>13</v>
      </c>
      <c r="I90" s="3" t="s">
        <v>13</v>
      </c>
      <c r="J90" s="3" t="s">
        <v>13</v>
      </c>
      <c r="K90" s="3" t="s">
        <v>13</v>
      </c>
      <c r="L90" s="3" t="s">
        <v>13</v>
      </c>
      <c r="M90" s="3" t="s">
        <v>13</v>
      </c>
      <c r="N90" s="3" t="s">
        <v>13</v>
      </c>
      <c r="O90" s="3" t="s">
        <v>13</v>
      </c>
      <c r="P90" s="3" t="s">
        <v>13</v>
      </c>
      <c r="Q90" s="3" t="s">
        <v>13</v>
      </c>
      <c r="R90" s="3" t="s">
        <v>13</v>
      </c>
      <c r="S90" s="3" t="s">
        <v>13</v>
      </c>
      <c r="T90" s="3" t="s">
        <v>13</v>
      </c>
      <c r="U90" s="3" t="s">
        <v>13</v>
      </c>
      <c r="V90" s="3" t="s">
        <v>13</v>
      </c>
      <c r="W90" s="3" t="s">
        <v>13</v>
      </c>
      <c r="X90" s="3" t="s">
        <v>13</v>
      </c>
      <c r="Y90" s="3" t="s">
        <v>13</v>
      </c>
      <c r="Z90" s="3" t="s">
        <v>13</v>
      </c>
      <c r="AA90" s="3" t="s">
        <v>13</v>
      </c>
      <c r="AB90" s="3" t="s">
        <v>13</v>
      </c>
      <c r="AC90" s="3" t="s">
        <v>13</v>
      </c>
      <c r="AD90" s="3" t="s">
        <v>13</v>
      </c>
      <c r="AE90" s="2">
        <v>200.5</v>
      </c>
      <c r="AF90" s="2">
        <v>20.399999999999999</v>
      </c>
      <c r="AG90" s="2">
        <v>1</v>
      </c>
      <c r="AH90" s="3" t="s">
        <v>13</v>
      </c>
      <c r="AI90" s="3" t="s">
        <v>13</v>
      </c>
      <c r="AJ90" s="3" t="s">
        <v>13</v>
      </c>
    </row>
    <row r="91" spans="1:36" s="2" customFormat="1">
      <c r="A91" s="2">
        <v>2188</v>
      </c>
      <c r="B91" s="2" t="s">
        <v>3</v>
      </c>
      <c r="C91" s="2" t="s">
        <v>14</v>
      </c>
      <c r="D91" s="2">
        <v>17</v>
      </c>
      <c r="E91" s="2" t="s">
        <v>1</v>
      </c>
      <c r="F91" s="3" t="s">
        <v>13</v>
      </c>
      <c r="G91" s="3" t="s">
        <v>13</v>
      </c>
      <c r="H91" s="3" t="s">
        <v>13</v>
      </c>
      <c r="I91" s="3" t="s">
        <v>13</v>
      </c>
      <c r="J91" s="3" t="s">
        <v>13</v>
      </c>
      <c r="K91" s="3" t="s">
        <v>13</v>
      </c>
      <c r="L91" s="3" t="s">
        <v>13</v>
      </c>
      <c r="M91" s="3" t="s">
        <v>13</v>
      </c>
      <c r="N91" s="3" t="s">
        <v>13</v>
      </c>
      <c r="O91" s="3" t="s">
        <v>13</v>
      </c>
      <c r="P91" s="3" t="s">
        <v>13</v>
      </c>
      <c r="Q91" s="3" t="s">
        <v>13</v>
      </c>
      <c r="R91" s="3" t="s">
        <v>13</v>
      </c>
      <c r="S91" s="3" t="s">
        <v>13</v>
      </c>
      <c r="T91" s="3" t="s">
        <v>13</v>
      </c>
      <c r="U91" s="3" t="s">
        <v>13</v>
      </c>
      <c r="V91" s="3" t="s">
        <v>13</v>
      </c>
      <c r="W91" s="3" t="s">
        <v>13</v>
      </c>
      <c r="X91" s="3" t="s">
        <v>13</v>
      </c>
      <c r="Y91" s="3" t="s">
        <v>13</v>
      </c>
      <c r="Z91" s="3" t="s">
        <v>13</v>
      </c>
      <c r="AA91" s="3" t="s">
        <v>13</v>
      </c>
      <c r="AB91" s="3" t="s">
        <v>13</v>
      </c>
      <c r="AC91" s="3" t="s">
        <v>13</v>
      </c>
      <c r="AD91" s="3" t="s">
        <v>13</v>
      </c>
      <c r="AE91" s="2">
        <v>193</v>
      </c>
      <c r="AF91" s="2">
        <v>10.199999999999999</v>
      </c>
      <c r="AG91" s="2">
        <v>1</v>
      </c>
      <c r="AH91" s="3" t="s">
        <v>13</v>
      </c>
      <c r="AI91" s="3" t="s">
        <v>13</v>
      </c>
      <c r="AJ91" s="3" t="s">
        <v>13</v>
      </c>
    </row>
    <row r="92" spans="1:36" s="2" customFormat="1">
      <c r="A92" s="2">
        <v>2188</v>
      </c>
      <c r="B92" s="2" t="s">
        <v>3</v>
      </c>
      <c r="C92" s="2" t="s">
        <v>14</v>
      </c>
      <c r="D92" s="2">
        <v>18</v>
      </c>
      <c r="E92" s="2" t="s">
        <v>1</v>
      </c>
      <c r="F92" s="3" t="s">
        <v>13</v>
      </c>
      <c r="G92" s="3" t="s">
        <v>13</v>
      </c>
      <c r="H92" s="3" t="s">
        <v>13</v>
      </c>
      <c r="I92" s="3" t="s">
        <v>13</v>
      </c>
      <c r="J92" s="3" t="s">
        <v>13</v>
      </c>
      <c r="K92" s="3" t="s">
        <v>13</v>
      </c>
      <c r="L92" s="3" t="s">
        <v>13</v>
      </c>
      <c r="M92" s="3" t="s">
        <v>13</v>
      </c>
      <c r="N92" s="3" t="s">
        <v>13</v>
      </c>
      <c r="O92" s="3" t="s">
        <v>13</v>
      </c>
      <c r="P92" s="3" t="s">
        <v>13</v>
      </c>
      <c r="Q92" s="3" t="s">
        <v>13</v>
      </c>
      <c r="R92" s="3" t="s">
        <v>13</v>
      </c>
      <c r="S92" s="3" t="s">
        <v>13</v>
      </c>
      <c r="T92" s="3" t="s">
        <v>13</v>
      </c>
      <c r="U92" s="3" t="s">
        <v>13</v>
      </c>
      <c r="V92" s="3" t="s">
        <v>13</v>
      </c>
      <c r="W92" s="3" t="s">
        <v>13</v>
      </c>
      <c r="X92" s="3" t="s">
        <v>13</v>
      </c>
      <c r="Y92" s="3" t="s">
        <v>13</v>
      </c>
      <c r="Z92" s="3" t="s">
        <v>13</v>
      </c>
      <c r="AA92" s="3" t="s">
        <v>13</v>
      </c>
      <c r="AB92" s="3" t="s">
        <v>13</v>
      </c>
      <c r="AC92" s="3" t="s">
        <v>13</v>
      </c>
      <c r="AD92" s="3" t="s">
        <v>13</v>
      </c>
      <c r="AE92" s="2">
        <v>173</v>
      </c>
      <c r="AF92" s="2">
        <v>18.399999999999999</v>
      </c>
      <c r="AG92" s="2">
        <v>1</v>
      </c>
      <c r="AH92" s="3" t="s">
        <v>13</v>
      </c>
      <c r="AI92" s="3" t="s">
        <v>13</v>
      </c>
      <c r="AJ92" s="3" t="s">
        <v>13</v>
      </c>
    </row>
    <row r="93" spans="1:36" s="2" customFormat="1">
      <c r="A93" s="2">
        <v>2188</v>
      </c>
      <c r="B93" s="2" t="s">
        <v>3</v>
      </c>
      <c r="C93" s="2" t="s">
        <v>14</v>
      </c>
      <c r="D93" s="2">
        <v>19</v>
      </c>
      <c r="E93" s="2" t="s">
        <v>1</v>
      </c>
      <c r="F93" s="3" t="s">
        <v>13</v>
      </c>
      <c r="G93" s="3" t="s">
        <v>13</v>
      </c>
      <c r="H93" s="3" t="s">
        <v>13</v>
      </c>
      <c r="I93" s="3" t="s">
        <v>13</v>
      </c>
      <c r="J93" s="3" t="s">
        <v>13</v>
      </c>
      <c r="K93" s="3" t="s">
        <v>13</v>
      </c>
      <c r="L93" s="3" t="s">
        <v>13</v>
      </c>
      <c r="M93" s="3" t="s">
        <v>13</v>
      </c>
      <c r="N93" s="3" t="s">
        <v>13</v>
      </c>
      <c r="O93" s="3" t="s">
        <v>13</v>
      </c>
      <c r="P93" s="3" t="s">
        <v>13</v>
      </c>
      <c r="Q93" s="3" t="s">
        <v>13</v>
      </c>
      <c r="R93" s="3" t="s">
        <v>13</v>
      </c>
      <c r="S93" s="3" t="s">
        <v>13</v>
      </c>
      <c r="T93" s="3" t="s">
        <v>13</v>
      </c>
      <c r="U93" s="3" t="s">
        <v>13</v>
      </c>
      <c r="V93" s="3" t="s">
        <v>13</v>
      </c>
      <c r="W93" s="3" t="s">
        <v>13</v>
      </c>
      <c r="X93" s="3" t="s">
        <v>13</v>
      </c>
      <c r="Y93" s="3" t="s">
        <v>13</v>
      </c>
      <c r="Z93" s="3" t="s">
        <v>13</v>
      </c>
      <c r="AA93" s="3" t="s">
        <v>13</v>
      </c>
      <c r="AB93" s="3" t="s">
        <v>13</v>
      </c>
      <c r="AC93" s="3" t="s">
        <v>13</v>
      </c>
      <c r="AD93" s="3" t="s">
        <v>13</v>
      </c>
      <c r="AE93" s="2">
        <v>204.9</v>
      </c>
      <c r="AF93" s="2">
        <v>27.9</v>
      </c>
      <c r="AG93" s="2">
        <v>1</v>
      </c>
      <c r="AH93" s="3" t="s">
        <v>13</v>
      </c>
      <c r="AI93" s="3" t="s">
        <v>13</v>
      </c>
      <c r="AJ93" s="3" t="s">
        <v>13</v>
      </c>
    </row>
    <row r="94" spans="1:36" s="2" customFormat="1">
      <c r="A94" s="2">
        <v>2188</v>
      </c>
      <c r="B94" s="2" t="s">
        <v>3</v>
      </c>
      <c r="C94" s="2" t="s">
        <v>14</v>
      </c>
      <c r="D94" s="2">
        <v>20</v>
      </c>
      <c r="E94" s="2" t="s">
        <v>1</v>
      </c>
      <c r="F94" s="3" t="s">
        <v>13</v>
      </c>
      <c r="G94" s="3" t="s">
        <v>13</v>
      </c>
      <c r="H94" s="3" t="s">
        <v>13</v>
      </c>
      <c r="I94" s="3" t="s">
        <v>13</v>
      </c>
      <c r="J94" s="3" t="s">
        <v>13</v>
      </c>
      <c r="K94" s="3" t="s">
        <v>13</v>
      </c>
      <c r="L94" s="3" t="s">
        <v>13</v>
      </c>
      <c r="M94" s="3" t="s">
        <v>13</v>
      </c>
      <c r="N94" s="3" t="s">
        <v>13</v>
      </c>
      <c r="O94" s="3" t="s">
        <v>13</v>
      </c>
      <c r="P94" s="3" t="s">
        <v>13</v>
      </c>
      <c r="Q94" s="3" t="s">
        <v>13</v>
      </c>
      <c r="R94" s="3" t="s">
        <v>13</v>
      </c>
      <c r="S94" s="3" t="s">
        <v>13</v>
      </c>
      <c r="T94" s="3" t="s">
        <v>13</v>
      </c>
      <c r="U94" s="3" t="s">
        <v>13</v>
      </c>
      <c r="V94" s="3" t="s">
        <v>13</v>
      </c>
      <c r="W94" s="3" t="s">
        <v>13</v>
      </c>
      <c r="X94" s="3" t="s">
        <v>13</v>
      </c>
      <c r="Y94" s="3" t="s">
        <v>13</v>
      </c>
      <c r="Z94" s="3" t="s">
        <v>13</v>
      </c>
      <c r="AA94" s="3" t="s">
        <v>13</v>
      </c>
      <c r="AB94" s="3" t="s">
        <v>13</v>
      </c>
      <c r="AC94" s="3" t="s">
        <v>13</v>
      </c>
      <c r="AD94" s="3" t="s">
        <v>13</v>
      </c>
      <c r="AE94" s="2">
        <v>212.8</v>
      </c>
      <c r="AF94" s="2">
        <v>20.100000000000001</v>
      </c>
      <c r="AG94" s="2">
        <v>1</v>
      </c>
      <c r="AH94" s="3" t="s">
        <v>13</v>
      </c>
      <c r="AI94" s="3" t="s">
        <v>13</v>
      </c>
      <c r="AJ94" s="3" t="s">
        <v>13</v>
      </c>
    </row>
    <row r="95" spans="1:36" s="2" customFormat="1">
      <c r="A95" s="2">
        <v>2189</v>
      </c>
      <c r="B95" s="2" t="s">
        <v>3</v>
      </c>
      <c r="C95" s="2" t="s">
        <v>14</v>
      </c>
      <c r="D95" s="2">
        <v>5</v>
      </c>
      <c r="E95" s="2" t="s">
        <v>2</v>
      </c>
      <c r="F95" s="3" t="s">
        <v>13</v>
      </c>
      <c r="G95" s="3" t="s">
        <v>13</v>
      </c>
      <c r="H95" s="3" t="s">
        <v>13</v>
      </c>
      <c r="I95" s="3" t="s">
        <v>13</v>
      </c>
      <c r="J95" s="3" t="s">
        <v>13</v>
      </c>
      <c r="K95" s="3" t="s">
        <v>13</v>
      </c>
      <c r="L95" s="3" t="s">
        <v>13</v>
      </c>
      <c r="M95" s="3" t="s">
        <v>13</v>
      </c>
      <c r="N95" s="3" t="s">
        <v>13</v>
      </c>
      <c r="O95" s="3" t="s">
        <v>13</v>
      </c>
      <c r="P95" s="3" t="s">
        <v>13</v>
      </c>
      <c r="Q95" s="3" t="s">
        <v>13</v>
      </c>
      <c r="R95" s="3" t="s">
        <v>13</v>
      </c>
      <c r="S95" s="3" t="s">
        <v>13</v>
      </c>
      <c r="T95" s="3" t="s">
        <v>13</v>
      </c>
      <c r="U95" s="3" t="s">
        <v>13</v>
      </c>
      <c r="V95" s="3" t="s">
        <v>13</v>
      </c>
      <c r="W95" s="3" t="s">
        <v>13</v>
      </c>
      <c r="X95" s="3" t="s">
        <v>13</v>
      </c>
      <c r="Y95" s="3" t="s">
        <v>13</v>
      </c>
      <c r="Z95" s="3" t="s">
        <v>13</v>
      </c>
      <c r="AA95" s="3" t="s">
        <v>13</v>
      </c>
      <c r="AB95" s="3" t="s">
        <v>13</v>
      </c>
      <c r="AC95" s="3" t="s">
        <v>13</v>
      </c>
      <c r="AD95" s="3" t="s">
        <v>13</v>
      </c>
      <c r="AE95" s="2">
        <v>157.69999999999999</v>
      </c>
      <c r="AF95" s="2">
        <v>12.4</v>
      </c>
      <c r="AG95" s="2">
        <v>1</v>
      </c>
      <c r="AH95" s="3" t="s">
        <v>13</v>
      </c>
      <c r="AI95" s="3" t="s">
        <v>13</v>
      </c>
      <c r="AJ95" s="3" t="s">
        <v>13</v>
      </c>
    </row>
    <row r="96" spans="1:36" s="2" customFormat="1">
      <c r="A96" s="2">
        <v>2189</v>
      </c>
      <c r="B96" s="2" t="s">
        <v>3</v>
      </c>
      <c r="C96" s="2" t="s">
        <v>14</v>
      </c>
      <c r="D96" s="2">
        <v>9</v>
      </c>
      <c r="E96" s="2" t="s">
        <v>1</v>
      </c>
      <c r="F96" s="3" t="s">
        <v>13</v>
      </c>
      <c r="G96" s="3" t="s">
        <v>13</v>
      </c>
      <c r="H96" s="3" t="s">
        <v>13</v>
      </c>
      <c r="I96" s="3" t="s">
        <v>13</v>
      </c>
      <c r="J96" s="3" t="s">
        <v>13</v>
      </c>
      <c r="K96" s="3" t="s">
        <v>13</v>
      </c>
      <c r="L96" s="3" t="s">
        <v>13</v>
      </c>
      <c r="M96" s="3" t="s">
        <v>13</v>
      </c>
      <c r="N96" s="3" t="s">
        <v>13</v>
      </c>
      <c r="O96" s="3" t="s">
        <v>13</v>
      </c>
      <c r="P96" s="3" t="s">
        <v>13</v>
      </c>
      <c r="Q96" s="3" t="s">
        <v>13</v>
      </c>
      <c r="R96" s="3" t="s">
        <v>13</v>
      </c>
      <c r="S96" s="3" t="s">
        <v>13</v>
      </c>
      <c r="T96" s="3" t="s">
        <v>13</v>
      </c>
      <c r="U96" s="3" t="s">
        <v>13</v>
      </c>
      <c r="V96" s="3" t="s">
        <v>13</v>
      </c>
      <c r="W96" s="3" t="s">
        <v>13</v>
      </c>
      <c r="X96" s="3" t="s">
        <v>13</v>
      </c>
      <c r="Y96" s="3" t="s">
        <v>13</v>
      </c>
      <c r="Z96" s="3" t="s">
        <v>13</v>
      </c>
      <c r="AA96" s="3" t="s">
        <v>13</v>
      </c>
      <c r="AB96" s="3" t="s">
        <v>13</v>
      </c>
      <c r="AC96" s="3" t="s">
        <v>13</v>
      </c>
      <c r="AD96" s="3" t="s">
        <v>13</v>
      </c>
      <c r="AE96" s="2">
        <v>190.3</v>
      </c>
      <c r="AF96" s="2">
        <v>0</v>
      </c>
      <c r="AG96" s="2">
        <v>1</v>
      </c>
      <c r="AH96" s="3" t="s">
        <v>13</v>
      </c>
      <c r="AI96" s="3" t="s">
        <v>13</v>
      </c>
      <c r="AJ96" s="3" t="s">
        <v>13</v>
      </c>
    </row>
    <row r="97" spans="1:36" s="2" customFormat="1">
      <c r="A97" s="2">
        <v>2189</v>
      </c>
      <c r="B97" s="2" t="s">
        <v>3</v>
      </c>
      <c r="C97" s="2" t="s">
        <v>14</v>
      </c>
      <c r="D97" s="2">
        <v>9</v>
      </c>
      <c r="E97" s="2" t="s">
        <v>2</v>
      </c>
      <c r="F97" s="3" t="s">
        <v>13</v>
      </c>
      <c r="G97" s="3" t="s">
        <v>13</v>
      </c>
      <c r="H97" s="3" t="s">
        <v>13</v>
      </c>
      <c r="I97" s="3" t="s">
        <v>13</v>
      </c>
      <c r="J97" s="3" t="s">
        <v>13</v>
      </c>
      <c r="K97" s="3" t="s">
        <v>13</v>
      </c>
      <c r="L97" s="3" t="s">
        <v>13</v>
      </c>
      <c r="M97" s="3" t="s">
        <v>13</v>
      </c>
      <c r="N97" s="3" t="s">
        <v>13</v>
      </c>
      <c r="O97" s="3" t="s">
        <v>13</v>
      </c>
      <c r="P97" s="3" t="s">
        <v>13</v>
      </c>
      <c r="Q97" s="3" t="s">
        <v>13</v>
      </c>
      <c r="R97" s="3" t="s">
        <v>13</v>
      </c>
      <c r="S97" s="3" t="s">
        <v>13</v>
      </c>
      <c r="T97" s="3" t="s">
        <v>13</v>
      </c>
      <c r="U97" s="3" t="s">
        <v>13</v>
      </c>
      <c r="V97" s="3" t="s">
        <v>13</v>
      </c>
      <c r="W97" s="3" t="s">
        <v>13</v>
      </c>
      <c r="X97" s="3" t="s">
        <v>13</v>
      </c>
      <c r="Y97" s="3" t="s">
        <v>13</v>
      </c>
      <c r="Z97" s="3" t="s">
        <v>13</v>
      </c>
      <c r="AA97" s="3" t="s">
        <v>13</v>
      </c>
      <c r="AB97" s="3" t="s">
        <v>13</v>
      </c>
      <c r="AC97" s="3" t="s">
        <v>13</v>
      </c>
      <c r="AD97" s="3" t="s">
        <v>13</v>
      </c>
      <c r="AE97" s="2">
        <v>136.6</v>
      </c>
      <c r="AF97" s="2">
        <v>0</v>
      </c>
      <c r="AG97" s="2">
        <v>1</v>
      </c>
      <c r="AH97" s="3" t="s">
        <v>13</v>
      </c>
      <c r="AI97" s="3" t="s">
        <v>13</v>
      </c>
      <c r="AJ97" s="3" t="s">
        <v>13</v>
      </c>
    </row>
    <row r="98" spans="1:36" s="2" customFormat="1">
      <c r="A98" s="2">
        <v>2189</v>
      </c>
      <c r="B98" s="2" t="s">
        <v>3</v>
      </c>
      <c r="C98" s="2" t="s">
        <v>14</v>
      </c>
      <c r="D98" s="2">
        <v>12</v>
      </c>
      <c r="E98" s="2" t="s">
        <v>2</v>
      </c>
      <c r="F98" s="3" t="s">
        <v>13</v>
      </c>
      <c r="G98" s="3" t="s">
        <v>13</v>
      </c>
      <c r="H98" s="3" t="s">
        <v>13</v>
      </c>
      <c r="I98" s="3" t="s">
        <v>13</v>
      </c>
      <c r="J98" s="3" t="s">
        <v>13</v>
      </c>
      <c r="K98" s="3" t="s">
        <v>13</v>
      </c>
      <c r="L98" s="3" t="s">
        <v>13</v>
      </c>
      <c r="M98" s="3" t="s">
        <v>13</v>
      </c>
      <c r="N98" s="3" t="s">
        <v>13</v>
      </c>
      <c r="O98" s="3" t="s">
        <v>13</v>
      </c>
      <c r="P98" s="3" t="s">
        <v>13</v>
      </c>
      <c r="Q98" s="3" t="s">
        <v>13</v>
      </c>
      <c r="R98" s="3" t="s">
        <v>13</v>
      </c>
      <c r="S98" s="3" t="s">
        <v>13</v>
      </c>
      <c r="T98" s="3" t="s">
        <v>13</v>
      </c>
      <c r="U98" s="3" t="s">
        <v>13</v>
      </c>
      <c r="V98" s="3" t="s">
        <v>13</v>
      </c>
      <c r="W98" s="3" t="s">
        <v>13</v>
      </c>
      <c r="X98" s="3" t="s">
        <v>13</v>
      </c>
      <c r="Y98" s="3" t="s">
        <v>13</v>
      </c>
      <c r="Z98" s="3" t="s">
        <v>13</v>
      </c>
      <c r="AA98" s="3" t="s">
        <v>13</v>
      </c>
      <c r="AB98" s="3" t="s">
        <v>13</v>
      </c>
      <c r="AC98" s="3" t="s">
        <v>13</v>
      </c>
      <c r="AD98" s="3" t="s">
        <v>13</v>
      </c>
      <c r="AE98" s="2">
        <v>176.3</v>
      </c>
      <c r="AF98" s="2">
        <v>20</v>
      </c>
      <c r="AG98" s="2">
        <v>1</v>
      </c>
      <c r="AH98" s="3" t="s">
        <v>13</v>
      </c>
      <c r="AI98" s="3" t="s">
        <v>13</v>
      </c>
      <c r="AJ98" s="3" t="s">
        <v>13</v>
      </c>
    </row>
    <row r="99" spans="1:36" s="2" customFormat="1">
      <c r="A99" s="2">
        <v>2189</v>
      </c>
      <c r="B99" s="2" t="s">
        <v>3</v>
      </c>
      <c r="C99" s="2" t="s">
        <v>14</v>
      </c>
      <c r="D99" s="2">
        <v>18</v>
      </c>
      <c r="E99" s="2" t="s">
        <v>1</v>
      </c>
      <c r="F99" s="3" t="s">
        <v>13</v>
      </c>
      <c r="G99" s="3" t="s">
        <v>13</v>
      </c>
      <c r="H99" s="3" t="s">
        <v>13</v>
      </c>
      <c r="I99" s="3" t="s">
        <v>13</v>
      </c>
      <c r="J99" s="3" t="s">
        <v>13</v>
      </c>
      <c r="K99" s="3" t="s">
        <v>13</v>
      </c>
      <c r="L99" s="3" t="s">
        <v>13</v>
      </c>
      <c r="M99" s="3" t="s">
        <v>13</v>
      </c>
      <c r="N99" s="3" t="s">
        <v>13</v>
      </c>
      <c r="O99" s="3" t="s">
        <v>13</v>
      </c>
      <c r="P99" s="3" t="s">
        <v>13</v>
      </c>
      <c r="Q99" s="3" t="s">
        <v>13</v>
      </c>
      <c r="R99" s="3" t="s">
        <v>13</v>
      </c>
      <c r="S99" s="3" t="s">
        <v>13</v>
      </c>
      <c r="T99" s="3" t="s">
        <v>13</v>
      </c>
      <c r="U99" s="3" t="s">
        <v>13</v>
      </c>
      <c r="V99" s="3" t="s">
        <v>13</v>
      </c>
      <c r="W99" s="3" t="s">
        <v>13</v>
      </c>
      <c r="X99" s="3" t="s">
        <v>13</v>
      </c>
      <c r="Y99" s="3" t="s">
        <v>13</v>
      </c>
      <c r="Z99" s="3" t="s">
        <v>13</v>
      </c>
      <c r="AA99" s="3" t="s">
        <v>13</v>
      </c>
      <c r="AB99" s="3" t="s">
        <v>13</v>
      </c>
      <c r="AC99" s="3" t="s">
        <v>13</v>
      </c>
      <c r="AD99" s="3" t="s">
        <v>13</v>
      </c>
      <c r="AE99" s="2">
        <v>107.5</v>
      </c>
      <c r="AF99" s="2">
        <v>20</v>
      </c>
      <c r="AG99" s="2">
        <v>1</v>
      </c>
      <c r="AH99" s="3" t="s">
        <v>13</v>
      </c>
      <c r="AI99" s="3" t="s">
        <v>13</v>
      </c>
      <c r="AJ99" s="3" t="s">
        <v>13</v>
      </c>
    </row>
    <row r="100" spans="1:36" s="2" customFormat="1">
      <c r="A100" s="2">
        <v>2189</v>
      </c>
      <c r="B100" s="2" t="s">
        <v>3</v>
      </c>
      <c r="C100" s="2" t="s">
        <v>14</v>
      </c>
      <c r="D100" s="2">
        <v>22</v>
      </c>
      <c r="E100" s="2" t="s">
        <v>2</v>
      </c>
      <c r="F100" s="3" t="s">
        <v>13</v>
      </c>
      <c r="G100" s="3" t="s">
        <v>13</v>
      </c>
      <c r="H100" s="3" t="s">
        <v>13</v>
      </c>
      <c r="I100" s="3" t="s">
        <v>13</v>
      </c>
      <c r="J100" s="3" t="s">
        <v>13</v>
      </c>
      <c r="K100" s="3" t="s">
        <v>13</v>
      </c>
      <c r="L100" s="3" t="s">
        <v>13</v>
      </c>
      <c r="M100" s="3" t="s">
        <v>13</v>
      </c>
      <c r="N100" s="3" t="s">
        <v>13</v>
      </c>
      <c r="O100" s="3" t="s">
        <v>13</v>
      </c>
      <c r="P100" s="3" t="s">
        <v>13</v>
      </c>
      <c r="Q100" s="3" t="s">
        <v>13</v>
      </c>
      <c r="R100" s="3" t="s">
        <v>13</v>
      </c>
      <c r="S100" s="3" t="s">
        <v>13</v>
      </c>
      <c r="T100" s="3" t="s">
        <v>13</v>
      </c>
      <c r="U100" s="3" t="s">
        <v>13</v>
      </c>
      <c r="V100" s="3" t="s">
        <v>13</v>
      </c>
      <c r="W100" s="3" t="s">
        <v>13</v>
      </c>
      <c r="X100" s="3" t="s">
        <v>13</v>
      </c>
      <c r="Y100" s="3" t="s">
        <v>13</v>
      </c>
      <c r="Z100" s="3" t="s">
        <v>13</v>
      </c>
      <c r="AA100" s="3" t="s">
        <v>13</v>
      </c>
      <c r="AB100" s="3" t="s">
        <v>13</v>
      </c>
      <c r="AC100" s="3" t="s">
        <v>13</v>
      </c>
      <c r="AD100" s="3" t="s">
        <v>13</v>
      </c>
      <c r="AE100" s="2">
        <v>99.6</v>
      </c>
      <c r="AF100" s="2">
        <v>2.8</v>
      </c>
      <c r="AG100" s="2">
        <v>1</v>
      </c>
      <c r="AH100" s="3" t="s">
        <v>13</v>
      </c>
      <c r="AI100" s="3" t="s">
        <v>13</v>
      </c>
      <c r="AJ100" s="3" t="s">
        <v>13</v>
      </c>
    </row>
    <row r="101" spans="1:36" s="2" customFormat="1">
      <c r="A101" s="2">
        <v>2189</v>
      </c>
      <c r="B101" s="2" t="s">
        <v>3</v>
      </c>
      <c r="C101" s="2" t="s">
        <v>14</v>
      </c>
      <c r="D101" s="2">
        <v>23</v>
      </c>
      <c r="E101" s="2" t="s">
        <v>2</v>
      </c>
      <c r="F101" s="3" t="s">
        <v>13</v>
      </c>
      <c r="G101" s="3" t="s">
        <v>13</v>
      </c>
      <c r="H101" s="3" t="s">
        <v>13</v>
      </c>
      <c r="I101" s="3" t="s">
        <v>13</v>
      </c>
      <c r="J101" s="3" t="s">
        <v>13</v>
      </c>
      <c r="K101" s="3" t="s">
        <v>13</v>
      </c>
      <c r="L101" s="3" t="s">
        <v>13</v>
      </c>
      <c r="M101" s="3" t="s">
        <v>13</v>
      </c>
      <c r="N101" s="3" t="s">
        <v>13</v>
      </c>
      <c r="O101" s="3" t="s">
        <v>13</v>
      </c>
      <c r="P101" s="3" t="s">
        <v>13</v>
      </c>
      <c r="Q101" s="3" t="s">
        <v>13</v>
      </c>
      <c r="R101" s="3" t="s">
        <v>13</v>
      </c>
      <c r="S101" s="3" t="s">
        <v>13</v>
      </c>
      <c r="T101" s="3" t="s">
        <v>13</v>
      </c>
      <c r="U101" s="3" t="s">
        <v>13</v>
      </c>
      <c r="V101" s="3" t="s">
        <v>13</v>
      </c>
      <c r="W101" s="3" t="s">
        <v>13</v>
      </c>
      <c r="X101" s="3" t="s">
        <v>13</v>
      </c>
      <c r="Y101" s="3" t="s">
        <v>13</v>
      </c>
      <c r="Z101" s="3" t="s">
        <v>13</v>
      </c>
      <c r="AA101" s="3" t="s">
        <v>13</v>
      </c>
      <c r="AB101" s="3" t="s">
        <v>13</v>
      </c>
      <c r="AC101" s="3" t="s">
        <v>13</v>
      </c>
      <c r="AD101" s="3" t="s">
        <v>13</v>
      </c>
      <c r="AE101" s="2">
        <v>111.9</v>
      </c>
      <c r="AF101" s="2">
        <v>11.8</v>
      </c>
      <c r="AG101" s="2">
        <v>1</v>
      </c>
      <c r="AH101" s="3" t="s">
        <v>13</v>
      </c>
      <c r="AI101" s="3" t="s">
        <v>13</v>
      </c>
      <c r="AJ101" s="3" t="s">
        <v>13</v>
      </c>
    </row>
    <row r="102" spans="1:36" s="2" customFormat="1">
      <c r="A102" s="2">
        <v>2189</v>
      </c>
      <c r="B102" s="2" t="s">
        <v>3</v>
      </c>
      <c r="C102" s="2" t="s">
        <v>14</v>
      </c>
      <c r="D102" s="2">
        <v>25</v>
      </c>
      <c r="E102" s="2" t="s">
        <v>1</v>
      </c>
      <c r="F102" s="3" t="s">
        <v>13</v>
      </c>
      <c r="G102" s="3" t="s">
        <v>13</v>
      </c>
      <c r="H102" s="3" t="s">
        <v>13</v>
      </c>
      <c r="I102" s="3" t="s">
        <v>13</v>
      </c>
      <c r="J102" s="3" t="s">
        <v>13</v>
      </c>
      <c r="K102" s="3" t="s">
        <v>13</v>
      </c>
      <c r="L102" s="3" t="s">
        <v>13</v>
      </c>
      <c r="M102" s="3" t="s">
        <v>13</v>
      </c>
      <c r="N102" s="3" t="s">
        <v>13</v>
      </c>
      <c r="O102" s="3" t="s">
        <v>13</v>
      </c>
      <c r="P102" s="3" t="s">
        <v>13</v>
      </c>
      <c r="Q102" s="3" t="s">
        <v>13</v>
      </c>
      <c r="R102" s="3" t="s">
        <v>13</v>
      </c>
      <c r="S102" s="3" t="s">
        <v>13</v>
      </c>
      <c r="T102" s="3" t="s">
        <v>13</v>
      </c>
      <c r="U102" s="3" t="s">
        <v>13</v>
      </c>
      <c r="V102" s="3" t="s">
        <v>13</v>
      </c>
      <c r="W102" s="3" t="s">
        <v>13</v>
      </c>
      <c r="X102" s="3" t="s">
        <v>13</v>
      </c>
      <c r="Y102" s="3" t="s">
        <v>13</v>
      </c>
      <c r="Z102" s="3" t="s">
        <v>13</v>
      </c>
      <c r="AA102" s="3" t="s">
        <v>13</v>
      </c>
      <c r="AB102" s="3" t="s">
        <v>13</v>
      </c>
      <c r="AC102" s="3" t="s">
        <v>13</v>
      </c>
      <c r="AD102" s="3" t="s">
        <v>13</v>
      </c>
      <c r="AE102" s="2">
        <v>99.5</v>
      </c>
      <c r="AF102" s="2">
        <v>13.9</v>
      </c>
      <c r="AG102" s="2">
        <v>1</v>
      </c>
      <c r="AH102" s="3" t="s">
        <v>13</v>
      </c>
      <c r="AI102" s="3" t="s">
        <v>13</v>
      </c>
      <c r="AJ102" s="3" t="s">
        <v>13</v>
      </c>
    </row>
    <row r="103" spans="1:36" s="2" customFormat="1">
      <c r="A103" s="2">
        <v>2189</v>
      </c>
      <c r="B103" s="2" t="s">
        <v>3</v>
      </c>
      <c r="C103" s="2" t="s">
        <v>14</v>
      </c>
      <c r="D103" s="2">
        <v>26</v>
      </c>
      <c r="E103" s="2" t="s">
        <v>1</v>
      </c>
      <c r="F103" s="3" t="s">
        <v>13</v>
      </c>
      <c r="G103" s="3" t="s">
        <v>13</v>
      </c>
      <c r="H103" s="3" t="s">
        <v>13</v>
      </c>
      <c r="I103" s="3" t="s">
        <v>13</v>
      </c>
      <c r="J103" s="3" t="s">
        <v>13</v>
      </c>
      <c r="K103" s="3" t="s">
        <v>13</v>
      </c>
      <c r="L103" s="3" t="s">
        <v>13</v>
      </c>
      <c r="M103" s="3" t="s">
        <v>13</v>
      </c>
      <c r="N103" s="3" t="s">
        <v>13</v>
      </c>
      <c r="O103" s="3" t="s">
        <v>13</v>
      </c>
      <c r="P103" s="3" t="s">
        <v>13</v>
      </c>
      <c r="Q103" s="3" t="s">
        <v>13</v>
      </c>
      <c r="R103" s="3" t="s">
        <v>13</v>
      </c>
      <c r="S103" s="3" t="s">
        <v>13</v>
      </c>
      <c r="T103" s="3" t="s">
        <v>13</v>
      </c>
      <c r="U103" s="3" t="s">
        <v>13</v>
      </c>
      <c r="V103" s="3" t="s">
        <v>13</v>
      </c>
      <c r="W103" s="3" t="s">
        <v>13</v>
      </c>
      <c r="X103" s="3" t="s">
        <v>13</v>
      </c>
      <c r="Y103" s="3" t="s">
        <v>13</v>
      </c>
      <c r="Z103" s="3" t="s">
        <v>13</v>
      </c>
      <c r="AA103" s="3" t="s">
        <v>13</v>
      </c>
      <c r="AB103" s="3" t="s">
        <v>13</v>
      </c>
      <c r="AC103" s="3" t="s">
        <v>13</v>
      </c>
      <c r="AD103" s="3" t="s">
        <v>13</v>
      </c>
      <c r="AE103" s="2">
        <v>162.6</v>
      </c>
      <c r="AF103" s="2">
        <v>14.6</v>
      </c>
      <c r="AG103" s="2">
        <v>1</v>
      </c>
      <c r="AH103" s="3" t="s">
        <v>13</v>
      </c>
      <c r="AI103" s="3" t="s">
        <v>13</v>
      </c>
      <c r="AJ103" s="3" t="s">
        <v>13</v>
      </c>
    </row>
    <row r="104" spans="1:36" s="2" customFormat="1">
      <c r="A104" s="2">
        <v>3063</v>
      </c>
      <c r="B104" s="2" t="s">
        <v>4</v>
      </c>
      <c r="C104" s="2" t="s">
        <v>14</v>
      </c>
      <c r="D104" s="2">
        <v>2</v>
      </c>
      <c r="E104" s="2" t="s">
        <v>2</v>
      </c>
      <c r="F104" s="3">
        <v>11.24</v>
      </c>
      <c r="G104" s="3">
        <v>5.79</v>
      </c>
      <c r="H104" s="3">
        <f>SUM(F104:G104)</f>
        <v>17.03</v>
      </c>
      <c r="I104" s="3">
        <v>38.85</v>
      </c>
      <c r="J104" s="3">
        <v>10057.555</v>
      </c>
      <c r="K104" s="3">
        <v>581.33199999999999</v>
      </c>
      <c r="L104" s="3">
        <v>2221.9050000000002</v>
      </c>
      <c r="M104" s="3">
        <v>9169.8829999999998</v>
      </c>
      <c r="N104" s="3">
        <v>14883.224</v>
      </c>
      <c r="O104" s="3">
        <v>10057.555</v>
      </c>
      <c r="P104" s="3">
        <f>AVERAGE(K104:N104)</f>
        <v>6714.0859999999993</v>
      </c>
      <c r="Q104" s="3">
        <v>1842.087</v>
      </c>
      <c r="R104" s="3">
        <v>1302.479</v>
      </c>
      <c r="S104" s="3">
        <v>1845.596</v>
      </c>
      <c r="T104" s="3">
        <v>2164.6120000000001</v>
      </c>
      <c r="U104" s="3">
        <v>1561.289</v>
      </c>
      <c r="V104" s="3">
        <v>1842.087</v>
      </c>
      <c r="W104" s="3">
        <f>AVERAGE(R104:U104)</f>
        <v>1718.4939999999999</v>
      </c>
      <c r="X104" s="3">
        <v>12020.550999999999</v>
      </c>
      <c r="Y104" s="3">
        <v>733.54</v>
      </c>
      <c r="Z104" s="3">
        <v>2630.3780000000002</v>
      </c>
      <c r="AA104" s="3">
        <v>10841.619000000001</v>
      </c>
      <c r="AB104" s="3">
        <v>17951.125</v>
      </c>
      <c r="AC104" s="3">
        <v>12020.550999999999</v>
      </c>
      <c r="AD104" s="3">
        <f>AVERAGE(Y104:AB104)</f>
        <v>8039.1655000000001</v>
      </c>
      <c r="AE104" s="2">
        <v>93.7</v>
      </c>
      <c r="AF104" s="2">
        <v>4.4000000000000004</v>
      </c>
      <c r="AG104" s="2">
        <v>1</v>
      </c>
      <c r="AH104" s="3">
        <f>H104/I104</f>
        <v>0.43835263835263838</v>
      </c>
      <c r="AI104" s="3">
        <f>F104/I104</f>
        <v>0.28931788931788932</v>
      </c>
      <c r="AJ104" s="3">
        <f>G104/I104</f>
        <v>0.14903474903474903</v>
      </c>
    </row>
    <row r="105" spans="1:36" s="2" customFormat="1">
      <c r="A105" s="2">
        <v>3063</v>
      </c>
      <c r="B105" s="2" t="s">
        <v>4</v>
      </c>
      <c r="C105" s="2" t="s">
        <v>14</v>
      </c>
      <c r="D105" s="2">
        <v>7</v>
      </c>
      <c r="E105" s="2" t="s">
        <v>2</v>
      </c>
      <c r="F105" s="3">
        <v>14.77</v>
      </c>
      <c r="G105" s="3">
        <v>5.47</v>
      </c>
      <c r="H105" s="3">
        <f>SUM(F105:G105)</f>
        <v>20.239999999999998</v>
      </c>
      <c r="I105" s="3">
        <v>42.44</v>
      </c>
      <c r="J105" s="3">
        <v>9767.26</v>
      </c>
      <c r="K105" s="3">
        <v>316.90100000000001</v>
      </c>
      <c r="L105" s="3">
        <v>1871.296</v>
      </c>
      <c r="M105" s="3">
        <v>9073.6319999999996</v>
      </c>
      <c r="N105" s="3">
        <v>14306.998</v>
      </c>
      <c r="O105" s="3">
        <v>9767.26</v>
      </c>
      <c r="P105" s="3">
        <f t="shared" ref="P105:P168" si="0">AVERAGE(K105:N105)</f>
        <v>6392.2067499999994</v>
      </c>
      <c r="Q105" s="3">
        <v>1958.538</v>
      </c>
      <c r="R105" s="3">
        <v>893.18100000000004</v>
      </c>
      <c r="S105" s="3">
        <v>1436.135</v>
      </c>
      <c r="T105" s="3">
        <v>2223.19</v>
      </c>
      <c r="U105" s="3">
        <v>1989.444</v>
      </c>
      <c r="V105" s="3">
        <v>1958.538</v>
      </c>
      <c r="W105" s="3">
        <f>AVERAGE(R105:U105)</f>
        <v>1635.4874999999997</v>
      </c>
      <c r="X105" s="3">
        <v>11228.397999999999</v>
      </c>
      <c r="Y105" s="3">
        <v>375.863</v>
      </c>
      <c r="Z105" s="3">
        <v>2236.8719999999998</v>
      </c>
      <c r="AA105" s="3">
        <v>10404.736999999999</v>
      </c>
      <c r="AB105" s="3">
        <v>16414.55</v>
      </c>
      <c r="AC105" s="3">
        <v>11228.397999999999</v>
      </c>
      <c r="AD105" s="3">
        <f>AVERAGE(Y105:AB105)</f>
        <v>7358.0054999999993</v>
      </c>
      <c r="AE105" s="2">
        <v>111.4</v>
      </c>
      <c r="AF105" s="2">
        <v>11</v>
      </c>
      <c r="AG105" s="2">
        <v>1</v>
      </c>
      <c r="AH105" s="3">
        <f>H105/I105</f>
        <v>0.47690857681432608</v>
      </c>
      <c r="AI105" s="3">
        <f>F105/I105</f>
        <v>0.34802073515551368</v>
      </c>
      <c r="AJ105" s="3">
        <f>G105/I105</f>
        <v>0.12888784165881245</v>
      </c>
    </row>
    <row r="106" spans="1:36" s="2" customFormat="1">
      <c r="A106" s="2">
        <v>3063</v>
      </c>
      <c r="B106" s="2" t="s">
        <v>4</v>
      </c>
      <c r="C106" s="2" t="s">
        <v>14</v>
      </c>
      <c r="D106" s="2">
        <v>8</v>
      </c>
      <c r="E106" s="2" t="s">
        <v>2</v>
      </c>
      <c r="F106" s="3">
        <v>9.09</v>
      </c>
      <c r="G106" s="3">
        <v>4.5599999999999996</v>
      </c>
      <c r="H106" s="3">
        <f>SUM(F106:G106)</f>
        <v>13.649999999999999</v>
      </c>
      <c r="I106" s="3">
        <v>38.74</v>
      </c>
      <c r="J106" s="3">
        <v>10180.976000000001</v>
      </c>
      <c r="K106" s="3">
        <v>609.01800000000003</v>
      </c>
      <c r="L106" s="3">
        <v>2235.692</v>
      </c>
      <c r="M106" s="3">
        <v>9521.3970000000008</v>
      </c>
      <c r="N106" s="3">
        <v>14683.55</v>
      </c>
      <c r="O106" s="3">
        <v>10180.976000000001</v>
      </c>
      <c r="P106" s="3">
        <f t="shared" si="0"/>
        <v>6762.4142499999998</v>
      </c>
      <c r="Q106" s="3">
        <v>1312.5029999999999</v>
      </c>
      <c r="R106" s="3">
        <v>961.30499999999995</v>
      </c>
      <c r="S106" s="3">
        <v>1194.8820000000001</v>
      </c>
      <c r="T106" s="3">
        <v>1651.7159999999999</v>
      </c>
      <c r="U106" s="3">
        <v>1061.566</v>
      </c>
      <c r="V106" s="3">
        <v>1312.5029999999999</v>
      </c>
      <c r="W106" s="3">
        <f t="shared" ref="W106:W169" si="1">AVERAGE(R106:U106)</f>
        <v>1217.36725</v>
      </c>
      <c r="X106" s="3">
        <v>10226.959000000001</v>
      </c>
      <c r="Y106" s="3">
        <v>176.75200000000001</v>
      </c>
      <c r="Z106" s="3">
        <v>1968.4090000000001</v>
      </c>
      <c r="AA106" s="3">
        <v>9415.0360000000001</v>
      </c>
      <c r="AB106" s="3">
        <v>15100.819</v>
      </c>
      <c r="AC106" s="3">
        <v>10226.959000000001</v>
      </c>
      <c r="AD106" s="3">
        <f t="shared" ref="AD106:AD169" si="2">AVERAGE(Y106:AB106)</f>
        <v>6665.2539999999999</v>
      </c>
      <c r="AE106" s="2">
        <v>99.4</v>
      </c>
      <c r="AF106" s="2">
        <v>13.6</v>
      </c>
      <c r="AG106" s="2">
        <v>1</v>
      </c>
      <c r="AH106" s="3">
        <f t="shared" ref="AH106:AH169" si="3">H106/I106</f>
        <v>0.35234899328859054</v>
      </c>
      <c r="AI106" s="3">
        <f t="shared" ref="AI106:AI169" si="4">F106/I106</f>
        <v>0.23464119772844602</v>
      </c>
      <c r="AJ106" s="3">
        <f t="shared" ref="AJ106:AJ169" si="5">G106/I106</f>
        <v>0.11770779556014453</v>
      </c>
    </row>
    <row r="107" spans="1:36" s="2" customFormat="1">
      <c r="A107" s="2">
        <v>3063</v>
      </c>
      <c r="B107" s="2" t="s">
        <v>4</v>
      </c>
      <c r="C107" s="2" t="s">
        <v>14</v>
      </c>
      <c r="D107" s="2">
        <v>9</v>
      </c>
      <c r="E107" s="2" t="s">
        <v>2</v>
      </c>
      <c r="F107" s="3">
        <v>12.83</v>
      </c>
      <c r="G107" s="3">
        <v>4.75</v>
      </c>
      <c r="H107" s="3">
        <f t="shared" ref="H107:H170" si="6">SUM(F107:G107)</f>
        <v>17.579999999999998</v>
      </c>
      <c r="I107" s="3">
        <v>43.3</v>
      </c>
      <c r="J107" s="3">
        <v>7892.6710000000003</v>
      </c>
      <c r="K107" s="3">
        <v>352.12700000000001</v>
      </c>
      <c r="L107" s="3">
        <v>1636.5319999999999</v>
      </c>
      <c r="M107" s="3">
        <v>7195.741</v>
      </c>
      <c r="N107" s="3">
        <v>11792.758</v>
      </c>
      <c r="O107" s="3">
        <v>7892.6710000000003</v>
      </c>
      <c r="P107" s="3">
        <f t="shared" si="0"/>
        <v>5244.2894999999999</v>
      </c>
      <c r="Q107" s="3">
        <v>2533.6509999999998</v>
      </c>
      <c r="R107" s="3">
        <v>1987.1859999999999</v>
      </c>
      <c r="S107" s="3">
        <v>2537.5100000000002</v>
      </c>
      <c r="T107" s="3">
        <v>2876.203</v>
      </c>
      <c r="U107" s="3">
        <v>2212.328</v>
      </c>
      <c r="V107" s="3">
        <v>2533.6509999999998</v>
      </c>
      <c r="W107" s="3">
        <f t="shared" si="1"/>
        <v>2403.3067499999997</v>
      </c>
      <c r="X107" s="3">
        <v>10887.781999999999</v>
      </c>
      <c r="Y107" s="3">
        <v>575.35400000000004</v>
      </c>
      <c r="Z107" s="3">
        <v>2169.2199999999998</v>
      </c>
      <c r="AA107" s="3">
        <v>9784.3989999999994</v>
      </c>
      <c r="AB107" s="3">
        <v>16442.689999999999</v>
      </c>
      <c r="AC107" s="3">
        <v>10887.781999999999</v>
      </c>
      <c r="AD107" s="3">
        <f t="shared" si="2"/>
        <v>7242.9157499999992</v>
      </c>
      <c r="AE107" s="2">
        <v>116.6</v>
      </c>
      <c r="AF107" s="2">
        <v>7.3</v>
      </c>
      <c r="AG107" s="2">
        <v>1</v>
      </c>
      <c r="AH107" s="3">
        <f t="shared" si="3"/>
        <v>0.40600461893764433</v>
      </c>
      <c r="AI107" s="3">
        <f t="shared" si="4"/>
        <v>0.2963048498845266</v>
      </c>
      <c r="AJ107" s="3">
        <f t="shared" si="5"/>
        <v>0.10969976905311779</v>
      </c>
    </row>
    <row r="108" spans="1:36" s="2" customFormat="1">
      <c r="A108" s="2">
        <v>3063</v>
      </c>
      <c r="B108" s="2" t="s">
        <v>4</v>
      </c>
      <c r="C108" s="2" t="s">
        <v>14</v>
      </c>
      <c r="D108" s="2">
        <v>10</v>
      </c>
      <c r="E108" s="2" t="s">
        <v>1</v>
      </c>
      <c r="F108" s="3">
        <v>14.62</v>
      </c>
      <c r="G108" s="3">
        <v>7.4</v>
      </c>
      <c r="H108" s="3">
        <f t="shared" si="6"/>
        <v>22.02</v>
      </c>
      <c r="I108" s="3">
        <v>45.63</v>
      </c>
      <c r="J108" s="3">
        <v>9456.49</v>
      </c>
      <c r="K108" s="3">
        <v>542.39</v>
      </c>
      <c r="L108" s="3">
        <v>2003.0450000000001</v>
      </c>
      <c r="M108" s="3">
        <v>8433.4310000000005</v>
      </c>
      <c r="N108" s="3">
        <v>14381.611000000001</v>
      </c>
      <c r="O108" s="3">
        <v>9456.49</v>
      </c>
      <c r="P108" s="3">
        <f t="shared" si="0"/>
        <v>6340.1192499999997</v>
      </c>
      <c r="Q108" s="3">
        <v>1889.2650000000001</v>
      </c>
      <c r="R108" s="3">
        <v>1389.2360000000001</v>
      </c>
      <c r="S108" s="3">
        <v>1780.961</v>
      </c>
      <c r="T108" s="3">
        <v>2228.0210000000002</v>
      </c>
      <c r="U108" s="3">
        <v>1625.673</v>
      </c>
      <c r="V108" s="3">
        <v>1889.2650000000001</v>
      </c>
      <c r="W108" s="3">
        <f t="shared" si="1"/>
        <v>1755.9727500000001</v>
      </c>
      <c r="X108" s="3">
        <v>11907.308000000001</v>
      </c>
      <c r="Y108" s="3">
        <v>1466.3109999999999</v>
      </c>
      <c r="Z108" s="3">
        <v>2959.7289999999998</v>
      </c>
      <c r="AA108" s="3">
        <v>10543.319</v>
      </c>
      <c r="AB108" s="3">
        <v>17959.503000000001</v>
      </c>
      <c r="AC108" s="3">
        <v>11907.308000000001</v>
      </c>
      <c r="AD108" s="3">
        <f t="shared" si="2"/>
        <v>8232.2155000000002</v>
      </c>
      <c r="AE108" s="2">
        <v>132.5</v>
      </c>
      <c r="AF108" s="2">
        <v>20.8</v>
      </c>
      <c r="AG108" s="2">
        <v>1</v>
      </c>
      <c r="AH108" s="3">
        <f t="shared" si="3"/>
        <v>0.48257725180802102</v>
      </c>
      <c r="AI108" s="3">
        <f t="shared" si="4"/>
        <v>0.32040324348016652</v>
      </c>
      <c r="AJ108" s="3">
        <f t="shared" si="5"/>
        <v>0.16217400832785447</v>
      </c>
    </row>
    <row r="109" spans="1:36" s="2" customFormat="1">
      <c r="A109" s="2">
        <v>3063</v>
      </c>
      <c r="B109" s="2" t="s">
        <v>4</v>
      </c>
      <c r="C109" s="2" t="s">
        <v>14</v>
      </c>
      <c r="D109" s="2">
        <v>13</v>
      </c>
      <c r="E109" s="2" t="s">
        <v>2</v>
      </c>
      <c r="F109" s="3">
        <v>12.65</v>
      </c>
      <c r="G109" s="3">
        <v>4.7300000000000004</v>
      </c>
      <c r="H109" s="3">
        <f t="shared" si="6"/>
        <v>17.380000000000003</v>
      </c>
      <c r="I109" s="3">
        <v>39.68</v>
      </c>
      <c r="J109" s="3">
        <v>7705.2830000000004</v>
      </c>
      <c r="K109" s="3">
        <v>362.09199999999998</v>
      </c>
      <c r="L109" s="3">
        <v>1656.28</v>
      </c>
      <c r="M109" s="3">
        <v>6885.4979999999996</v>
      </c>
      <c r="N109" s="3">
        <v>11738.025</v>
      </c>
      <c r="O109" s="3">
        <v>7705.2830000000004</v>
      </c>
      <c r="P109" s="3">
        <f t="shared" si="0"/>
        <v>5160.4737499999992</v>
      </c>
      <c r="Q109" s="3">
        <v>1383.567</v>
      </c>
      <c r="R109" s="3">
        <v>793.428</v>
      </c>
      <c r="S109" s="3">
        <v>1197.7539999999999</v>
      </c>
      <c r="T109" s="3">
        <v>1718.086</v>
      </c>
      <c r="U109" s="3">
        <v>1164.0619999999999</v>
      </c>
      <c r="V109" s="3">
        <v>1383.567</v>
      </c>
      <c r="W109" s="3">
        <f t="shared" si="1"/>
        <v>1218.3325</v>
      </c>
      <c r="X109" s="3">
        <v>9777.7819999999992</v>
      </c>
      <c r="Y109" s="3">
        <v>392.63900000000001</v>
      </c>
      <c r="Z109" s="3">
        <v>1899.0450000000001</v>
      </c>
      <c r="AA109" s="3">
        <v>8472.6790000000001</v>
      </c>
      <c r="AB109" s="3">
        <v>15351.411</v>
      </c>
      <c r="AC109" s="3">
        <v>9777.7819999999992</v>
      </c>
      <c r="AD109" s="3">
        <f t="shared" si="2"/>
        <v>6528.9435000000003</v>
      </c>
      <c r="AE109" s="2">
        <v>105.1</v>
      </c>
      <c r="AF109" s="2">
        <v>7.4</v>
      </c>
      <c r="AG109" s="2">
        <v>1</v>
      </c>
      <c r="AH109" s="3">
        <f t="shared" si="3"/>
        <v>0.43800403225806456</v>
      </c>
      <c r="AI109" s="3">
        <f t="shared" si="4"/>
        <v>0.31880040322580644</v>
      </c>
      <c r="AJ109" s="3">
        <f t="shared" si="5"/>
        <v>0.11920362903225808</v>
      </c>
    </row>
    <row r="110" spans="1:36" s="2" customFormat="1">
      <c r="A110" s="2">
        <v>3063</v>
      </c>
      <c r="B110" s="2" t="s">
        <v>4</v>
      </c>
      <c r="C110" s="2" t="s">
        <v>14</v>
      </c>
      <c r="D110" s="2">
        <v>20</v>
      </c>
      <c r="E110" s="2" t="s">
        <v>1</v>
      </c>
      <c r="F110" s="3">
        <v>11.96</v>
      </c>
      <c r="G110" s="3">
        <v>4.87</v>
      </c>
      <c r="H110" s="3">
        <f t="shared" si="6"/>
        <v>16.830000000000002</v>
      </c>
      <c r="I110" s="3">
        <v>41.11</v>
      </c>
      <c r="J110" s="3">
        <v>11321.091</v>
      </c>
      <c r="K110" s="3">
        <v>487.87900000000002</v>
      </c>
      <c r="L110" s="3">
        <v>2509.0329999999999</v>
      </c>
      <c r="M110" s="3">
        <v>10450.714</v>
      </c>
      <c r="N110" s="3">
        <v>16508.807000000001</v>
      </c>
      <c r="O110" s="3">
        <v>11321.091</v>
      </c>
      <c r="P110" s="3">
        <f t="shared" si="0"/>
        <v>7489.1082500000002</v>
      </c>
      <c r="Q110" s="3">
        <v>2262.7190000000001</v>
      </c>
      <c r="R110" s="3">
        <v>1625.818</v>
      </c>
      <c r="S110" s="3">
        <v>2154.3510000000001</v>
      </c>
      <c r="T110" s="3">
        <v>2589.9180000000001</v>
      </c>
      <c r="U110" s="3">
        <v>2012.152</v>
      </c>
      <c r="V110" s="3">
        <v>2262.7190000000001</v>
      </c>
      <c r="W110" s="3">
        <f t="shared" si="1"/>
        <v>2095.5597499999999</v>
      </c>
      <c r="X110" s="3">
        <v>11801.768</v>
      </c>
      <c r="Y110" s="3">
        <v>888.71900000000005</v>
      </c>
      <c r="Z110" s="3">
        <v>2773.5210000000002</v>
      </c>
      <c r="AA110" s="3">
        <v>10779.734</v>
      </c>
      <c r="AB110" s="3">
        <v>17307.207999999999</v>
      </c>
      <c r="AC110" s="3">
        <v>11801.768</v>
      </c>
      <c r="AD110" s="3">
        <f t="shared" si="2"/>
        <v>7937.2955000000002</v>
      </c>
      <c r="AE110" s="2">
        <v>107</v>
      </c>
      <c r="AF110" s="2">
        <v>5.9</v>
      </c>
      <c r="AG110" s="2">
        <v>1</v>
      </c>
      <c r="AH110" s="3">
        <f t="shared" si="3"/>
        <v>0.40938944295791785</v>
      </c>
      <c r="AI110" s="3">
        <f t="shared" si="4"/>
        <v>0.29092678180491366</v>
      </c>
      <c r="AJ110" s="3">
        <f t="shared" si="5"/>
        <v>0.11846266115300413</v>
      </c>
    </row>
    <row r="111" spans="1:36" s="2" customFormat="1">
      <c r="A111" s="2">
        <v>3063</v>
      </c>
      <c r="B111" s="2" t="s">
        <v>4</v>
      </c>
      <c r="C111" s="2" t="s">
        <v>14</v>
      </c>
      <c r="D111" s="2">
        <v>22</v>
      </c>
      <c r="E111" s="2" t="s">
        <v>1</v>
      </c>
      <c r="F111" s="3">
        <v>16.96</v>
      </c>
      <c r="G111" s="3">
        <v>8.27</v>
      </c>
      <c r="H111" s="3">
        <f t="shared" si="6"/>
        <v>25.23</v>
      </c>
      <c r="I111" s="3">
        <v>47.2</v>
      </c>
      <c r="J111" s="3">
        <v>8924.0319999999992</v>
      </c>
      <c r="K111" s="3">
        <v>373.06900000000002</v>
      </c>
      <c r="L111" s="3">
        <v>1918.144</v>
      </c>
      <c r="M111" s="3">
        <v>8264.866</v>
      </c>
      <c r="N111" s="3">
        <v>13051.38</v>
      </c>
      <c r="O111" s="3">
        <v>8924.0319999999992</v>
      </c>
      <c r="P111" s="3">
        <f t="shared" si="0"/>
        <v>5901.8647499999997</v>
      </c>
      <c r="Q111" s="3">
        <v>1701.297</v>
      </c>
      <c r="R111" s="3">
        <v>852.56</v>
      </c>
      <c r="S111" s="3">
        <v>1337.346</v>
      </c>
      <c r="T111" s="3">
        <v>1997.615</v>
      </c>
      <c r="U111" s="3">
        <v>1619.3789999999999</v>
      </c>
      <c r="V111" s="3">
        <v>1701.297</v>
      </c>
      <c r="W111" s="3">
        <f t="shared" si="1"/>
        <v>1451.7249999999999</v>
      </c>
      <c r="X111" s="3">
        <v>10965.513000000001</v>
      </c>
      <c r="Y111" s="3">
        <v>584.46699999999998</v>
      </c>
      <c r="Z111" s="3">
        <v>2298.81</v>
      </c>
      <c r="AA111" s="3">
        <v>9898.6620000000003</v>
      </c>
      <c r="AB111" s="3">
        <v>16426.237000000001</v>
      </c>
      <c r="AC111" s="3">
        <v>10965.513000000001</v>
      </c>
      <c r="AD111" s="3">
        <f t="shared" si="2"/>
        <v>7302.0439999999999</v>
      </c>
      <c r="AE111" s="2">
        <v>127.8</v>
      </c>
      <c r="AF111" s="2">
        <v>5.6</v>
      </c>
      <c r="AG111" s="2">
        <v>1</v>
      </c>
      <c r="AH111" s="3">
        <f t="shared" si="3"/>
        <v>0.53453389830508469</v>
      </c>
      <c r="AI111" s="3">
        <f t="shared" si="4"/>
        <v>0.35932203389830508</v>
      </c>
      <c r="AJ111" s="3">
        <f t="shared" si="5"/>
        <v>0.17521186440677963</v>
      </c>
    </row>
    <row r="112" spans="1:36" s="2" customFormat="1">
      <c r="A112" s="2">
        <v>3063</v>
      </c>
      <c r="B112" s="2" t="s">
        <v>4</v>
      </c>
      <c r="C112" s="2" t="s">
        <v>14</v>
      </c>
      <c r="D112" s="2">
        <v>24</v>
      </c>
      <c r="E112" s="2" t="s">
        <v>1</v>
      </c>
      <c r="F112" s="3">
        <v>14.35</v>
      </c>
      <c r="G112" s="3">
        <v>6.3</v>
      </c>
      <c r="H112" s="3">
        <f t="shared" si="6"/>
        <v>20.65</v>
      </c>
      <c r="I112" s="3">
        <v>42.43</v>
      </c>
      <c r="J112" s="3">
        <v>11724.053</v>
      </c>
      <c r="K112" s="3">
        <v>936.44899999999996</v>
      </c>
      <c r="L112" s="3">
        <v>2669.5740000000001</v>
      </c>
      <c r="M112" s="3">
        <v>10776.546</v>
      </c>
      <c r="N112" s="3">
        <v>17111.684000000001</v>
      </c>
      <c r="O112" s="3">
        <v>11724.053</v>
      </c>
      <c r="P112" s="3">
        <f t="shared" si="0"/>
        <v>7873.5632500000002</v>
      </c>
      <c r="Q112" s="3">
        <v>2338.2240000000002</v>
      </c>
      <c r="R112" s="3">
        <v>1462.768</v>
      </c>
      <c r="S112" s="3">
        <v>1863.1279999999999</v>
      </c>
      <c r="T112" s="3">
        <v>2617.0390000000002</v>
      </c>
      <c r="U112" s="3">
        <v>2324.1550000000002</v>
      </c>
      <c r="V112" s="3">
        <v>2338.2240000000002</v>
      </c>
      <c r="W112" s="3">
        <f t="shared" si="1"/>
        <v>2066.7725</v>
      </c>
      <c r="X112" s="3">
        <v>11914.79</v>
      </c>
      <c r="Y112" s="3">
        <v>630.54</v>
      </c>
      <c r="Z112" s="3">
        <v>2446.0329999999999</v>
      </c>
      <c r="AA112" s="3">
        <v>10899.289000000001</v>
      </c>
      <c r="AB112" s="3">
        <v>17593.245999999999</v>
      </c>
      <c r="AC112" s="3">
        <v>11914.79</v>
      </c>
      <c r="AD112" s="3">
        <f t="shared" si="2"/>
        <v>7892.277</v>
      </c>
      <c r="AE112" s="2">
        <v>110</v>
      </c>
      <c r="AF112" s="2">
        <v>7.3</v>
      </c>
      <c r="AG112" s="2">
        <v>1</v>
      </c>
      <c r="AH112" s="3">
        <f t="shared" si="3"/>
        <v>0.48668395003535231</v>
      </c>
      <c r="AI112" s="3">
        <f t="shared" si="4"/>
        <v>0.33820410087202452</v>
      </c>
      <c r="AJ112" s="3">
        <f t="shared" si="5"/>
        <v>0.14847984916332782</v>
      </c>
    </row>
    <row r="113" spans="1:36" s="2" customFormat="1">
      <c r="A113" s="2">
        <v>3065</v>
      </c>
      <c r="B113" s="2" t="s">
        <v>4</v>
      </c>
      <c r="C113" s="2" t="s">
        <v>14</v>
      </c>
      <c r="D113" s="2">
        <v>2</v>
      </c>
      <c r="E113" s="2" t="s">
        <v>2</v>
      </c>
      <c r="F113" s="3">
        <v>12.04</v>
      </c>
      <c r="G113" s="3">
        <v>4.3099999999999996</v>
      </c>
      <c r="H113" s="3">
        <f t="shared" si="6"/>
        <v>16.349999999999998</v>
      </c>
      <c r="I113" s="3">
        <v>46.22</v>
      </c>
      <c r="J113" s="3">
        <v>8297.7420000000002</v>
      </c>
      <c r="K113" s="3">
        <v>622.33600000000001</v>
      </c>
      <c r="L113" s="3">
        <v>1872.3689999999999</v>
      </c>
      <c r="M113" s="3">
        <v>7570.75</v>
      </c>
      <c r="N113" s="3">
        <v>12304.579</v>
      </c>
      <c r="O113" s="3">
        <v>8297.7420000000002</v>
      </c>
      <c r="P113" s="3">
        <f t="shared" si="0"/>
        <v>5592.5084999999999</v>
      </c>
      <c r="Q113" s="3">
        <v>1832.2180000000001</v>
      </c>
      <c r="R113" s="3">
        <v>843.98099999999999</v>
      </c>
      <c r="S113" s="3">
        <v>1548.1010000000001</v>
      </c>
      <c r="T113" s="3">
        <v>2132.4699999999998</v>
      </c>
      <c r="U113" s="3">
        <v>1705.979</v>
      </c>
      <c r="V113" s="3">
        <v>1832.2180000000001</v>
      </c>
      <c r="W113" s="3">
        <f t="shared" si="1"/>
        <v>1557.63275</v>
      </c>
      <c r="X113" s="3">
        <v>9617.6290000000008</v>
      </c>
      <c r="Y113" s="3">
        <v>305.392</v>
      </c>
      <c r="Z113" s="3">
        <v>1802.202</v>
      </c>
      <c r="AA113" s="3">
        <v>8659.6309999999994</v>
      </c>
      <c r="AB113" s="3">
        <v>14572.24</v>
      </c>
      <c r="AC113" s="3">
        <v>9617.6290000000008</v>
      </c>
      <c r="AD113" s="3">
        <f t="shared" si="2"/>
        <v>6334.8662499999991</v>
      </c>
      <c r="AE113" s="2">
        <v>110.2</v>
      </c>
      <c r="AF113" s="2">
        <v>13</v>
      </c>
      <c r="AG113" s="2">
        <v>1</v>
      </c>
      <c r="AH113" s="3">
        <f t="shared" si="3"/>
        <v>0.35374296841194286</v>
      </c>
      <c r="AI113" s="3">
        <f t="shared" si="4"/>
        <v>0.26049329294677626</v>
      </c>
      <c r="AJ113" s="3">
        <f t="shared" si="5"/>
        <v>9.324967546516659E-2</v>
      </c>
    </row>
    <row r="114" spans="1:36" s="2" customFormat="1">
      <c r="A114" s="2">
        <v>3065</v>
      </c>
      <c r="B114" s="2" t="s">
        <v>4</v>
      </c>
      <c r="C114" s="2" t="s">
        <v>14</v>
      </c>
      <c r="D114" s="2">
        <v>3</v>
      </c>
      <c r="E114" s="2" t="s">
        <v>2</v>
      </c>
      <c r="F114" s="3">
        <v>15.73</v>
      </c>
      <c r="G114" s="3">
        <v>5.31</v>
      </c>
      <c r="H114" s="3">
        <f t="shared" si="6"/>
        <v>21.04</v>
      </c>
      <c r="I114" s="3">
        <v>52.62</v>
      </c>
      <c r="J114" s="3">
        <v>9107.9390000000003</v>
      </c>
      <c r="K114" s="3">
        <v>381.84399999999999</v>
      </c>
      <c r="L114" s="3">
        <v>1857.239</v>
      </c>
      <c r="M114" s="3">
        <v>8205.8469999999998</v>
      </c>
      <c r="N114" s="3">
        <v>13755.927</v>
      </c>
      <c r="O114" s="3">
        <v>9107.9390000000003</v>
      </c>
      <c r="P114" s="3">
        <f t="shared" si="0"/>
        <v>6050.21425</v>
      </c>
      <c r="Q114" s="3">
        <v>1921.4459999999999</v>
      </c>
      <c r="R114" s="3">
        <v>1050.6389999999999</v>
      </c>
      <c r="S114" s="3">
        <v>1510.876</v>
      </c>
      <c r="T114" s="3">
        <v>2218.9740000000002</v>
      </c>
      <c r="U114" s="3">
        <v>1852.942</v>
      </c>
      <c r="V114" s="3">
        <v>1921.4459999999999</v>
      </c>
      <c r="W114" s="3">
        <f t="shared" si="1"/>
        <v>1658.3577499999999</v>
      </c>
      <c r="X114" s="3">
        <v>9941.8029999999999</v>
      </c>
      <c r="Y114" s="3">
        <v>415.04</v>
      </c>
      <c r="Z114" s="3">
        <v>1886.154</v>
      </c>
      <c r="AA114" s="3">
        <v>8731.7099999999991</v>
      </c>
      <c r="AB114" s="3">
        <v>15403.513999999999</v>
      </c>
      <c r="AC114" s="3">
        <v>9941.8029999999999</v>
      </c>
      <c r="AD114" s="3">
        <f t="shared" si="2"/>
        <v>6609.1044999999995</v>
      </c>
      <c r="AE114" s="2">
        <v>131.9</v>
      </c>
      <c r="AF114" s="2">
        <v>2.4</v>
      </c>
      <c r="AG114" s="2">
        <v>1</v>
      </c>
      <c r="AH114" s="3">
        <f t="shared" si="3"/>
        <v>0.3998479665526416</v>
      </c>
      <c r="AI114" s="3">
        <f t="shared" si="4"/>
        <v>0.29893576586849108</v>
      </c>
      <c r="AJ114" s="3">
        <f t="shared" si="5"/>
        <v>0.10091220068415051</v>
      </c>
    </row>
    <row r="115" spans="1:36" s="2" customFormat="1">
      <c r="A115" s="2">
        <v>3065</v>
      </c>
      <c r="B115" s="2" t="s">
        <v>4</v>
      </c>
      <c r="C115" s="2" t="s">
        <v>14</v>
      </c>
      <c r="D115" s="2">
        <v>4</v>
      </c>
      <c r="E115" s="2" t="s">
        <v>1</v>
      </c>
      <c r="F115" s="3">
        <v>11.23</v>
      </c>
      <c r="G115" s="3">
        <v>4.57</v>
      </c>
      <c r="H115" s="3">
        <f t="shared" si="6"/>
        <v>15.8</v>
      </c>
      <c r="I115" s="3">
        <v>46.91</v>
      </c>
      <c r="J115" s="3">
        <v>10660.728999999999</v>
      </c>
      <c r="K115" s="3">
        <v>313.72000000000003</v>
      </c>
      <c r="L115" s="3">
        <v>2055.4279999999999</v>
      </c>
      <c r="M115" s="3">
        <v>9827.89</v>
      </c>
      <c r="N115" s="3">
        <v>15700.745999999999</v>
      </c>
      <c r="O115" s="3">
        <v>10660.728999999999</v>
      </c>
      <c r="P115" s="3">
        <f t="shared" si="0"/>
        <v>6974.4459999999999</v>
      </c>
      <c r="Q115" s="3">
        <v>1758.5940000000001</v>
      </c>
      <c r="R115" s="3">
        <v>1148.0999999999999</v>
      </c>
      <c r="S115" s="3">
        <v>1635.0319999999999</v>
      </c>
      <c r="T115" s="3">
        <v>2045.586</v>
      </c>
      <c r="U115" s="3">
        <v>1592.818</v>
      </c>
      <c r="V115" s="3">
        <v>1758.5940000000001</v>
      </c>
      <c r="W115" s="3">
        <f t="shared" si="1"/>
        <v>1605.384</v>
      </c>
      <c r="X115" s="3">
        <v>11147.307000000001</v>
      </c>
      <c r="Y115" s="3">
        <v>203.65199999999999</v>
      </c>
      <c r="Z115" s="3">
        <v>2032.1510000000001</v>
      </c>
      <c r="AA115" s="3">
        <v>10082.974</v>
      </c>
      <c r="AB115" s="3">
        <v>16790.196</v>
      </c>
      <c r="AC115" s="3">
        <v>11147.307000000001</v>
      </c>
      <c r="AD115" s="3">
        <f t="shared" si="2"/>
        <v>7277.2432499999995</v>
      </c>
      <c r="AE115" s="2">
        <v>101.5</v>
      </c>
      <c r="AF115" s="2">
        <v>6.5</v>
      </c>
      <c r="AG115" s="2">
        <v>1</v>
      </c>
      <c r="AH115" s="3">
        <f t="shared" si="3"/>
        <v>0.33681517800042637</v>
      </c>
      <c r="AI115" s="3">
        <f t="shared" si="4"/>
        <v>0.23939458537625241</v>
      </c>
      <c r="AJ115" s="3">
        <f t="shared" si="5"/>
        <v>9.7420592624173963E-2</v>
      </c>
    </row>
    <row r="116" spans="1:36" s="2" customFormat="1">
      <c r="A116" s="2">
        <v>3065</v>
      </c>
      <c r="B116" s="2" t="s">
        <v>4</v>
      </c>
      <c r="C116" s="2" t="s">
        <v>14</v>
      </c>
      <c r="D116" s="2">
        <v>7</v>
      </c>
      <c r="E116" s="2" t="s">
        <v>2</v>
      </c>
      <c r="F116" s="3">
        <v>17.93</v>
      </c>
      <c r="G116" s="3">
        <v>6.15</v>
      </c>
      <c r="H116" s="3">
        <f t="shared" si="6"/>
        <v>24.08</v>
      </c>
      <c r="I116" s="3">
        <v>50.8</v>
      </c>
      <c r="J116" s="3">
        <v>9008.9089999999997</v>
      </c>
      <c r="K116" s="3">
        <v>359.06299999999999</v>
      </c>
      <c r="L116" s="3">
        <v>1899.58</v>
      </c>
      <c r="M116" s="3">
        <v>8073.6180000000004</v>
      </c>
      <c r="N116" s="3">
        <v>13634.259</v>
      </c>
      <c r="O116" s="3">
        <v>9008.9089999999997</v>
      </c>
      <c r="P116" s="3">
        <f t="shared" si="0"/>
        <v>5991.63</v>
      </c>
      <c r="Q116" s="3">
        <v>1866.1110000000001</v>
      </c>
      <c r="R116" s="3">
        <v>989.66700000000003</v>
      </c>
      <c r="S116" s="3">
        <v>1529.5809999999999</v>
      </c>
      <c r="T116" s="3">
        <v>2150.4229999999998</v>
      </c>
      <c r="U116" s="3">
        <v>1788.2449999999999</v>
      </c>
      <c r="V116" s="3">
        <v>1866.1110000000001</v>
      </c>
      <c r="W116" s="3">
        <f t="shared" si="1"/>
        <v>1614.479</v>
      </c>
      <c r="X116" s="3">
        <v>9877.7919999999995</v>
      </c>
      <c r="Y116" s="3">
        <v>452.53699999999998</v>
      </c>
      <c r="Z116" s="3">
        <v>1945.5650000000001</v>
      </c>
      <c r="AA116" s="3">
        <v>8644.991</v>
      </c>
      <c r="AB116" s="3">
        <v>15341.177</v>
      </c>
      <c r="AC116" s="3">
        <v>9877.7919999999995</v>
      </c>
      <c r="AD116" s="3">
        <f t="shared" si="2"/>
        <v>6596.0675000000001</v>
      </c>
      <c r="AE116" s="2">
        <v>133.1</v>
      </c>
      <c r="AF116" s="2">
        <v>12.2</v>
      </c>
      <c r="AG116" s="2">
        <v>1</v>
      </c>
      <c r="AH116" s="3">
        <f t="shared" si="3"/>
        <v>0.47401574803149604</v>
      </c>
      <c r="AI116" s="3">
        <f t="shared" si="4"/>
        <v>0.35295275590551184</v>
      </c>
      <c r="AJ116" s="3">
        <f t="shared" si="5"/>
        <v>0.12106299212598426</v>
      </c>
    </row>
    <row r="117" spans="1:36" s="2" customFormat="1">
      <c r="A117" s="2">
        <v>3065</v>
      </c>
      <c r="B117" s="2" t="s">
        <v>4</v>
      </c>
      <c r="C117" s="2" t="s">
        <v>14</v>
      </c>
      <c r="D117" s="2">
        <v>9</v>
      </c>
      <c r="E117" s="2" t="s">
        <v>1</v>
      </c>
      <c r="F117" s="3">
        <v>9.9499999999999993</v>
      </c>
      <c r="G117" s="3">
        <v>2.23</v>
      </c>
      <c r="H117" s="3">
        <f t="shared" si="6"/>
        <v>12.18</v>
      </c>
      <c r="I117" s="3">
        <v>36.630000000000003</v>
      </c>
      <c r="J117" s="3">
        <v>8730.1489999999994</v>
      </c>
      <c r="K117" s="3">
        <v>433.16300000000001</v>
      </c>
      <c r="L117" s="3">
        <v>2199.8989999999999</v>
      </c>
      <c r="M117" s="3">
        <v>8375.3220000000001</v>
      </c>
      <c r="N117" s="3">
        <v>12151.456</v>
      </c>
      <c r="O117" s="3">
        <v>8730.1489999999994</v>
      </c>
      <c r="P117" s="3">
        <f t="shared" si="0"/>
        <v>5789.96</v>
      </c>
      <c r="Q117" s="3">
        <v>2876.7559999999999</v>
      </c>
      <c r="R117" s="3">
        <v>1264.3520000000001</v>
      </c>
      <c r="S117" s="3">
        <v>1946.6179999999999</v>
      </c>
      <c r="T117" s="3">
        <v>3044.11</v>
      </c>
      <c r="U117" s="3">
        <v>3225.2339999999999</v>
      </c>
      <c r="V117" s="3">
        <v>2876.7559999999999</v>
      </c>
      <c r="W117" s="3">
        <f t="shared" si="1"/>
        <v>2370.0785000000001</v>
      </c>
      <c r="X117" s="3">
        <v>12910.165999999999</v>
      </c>
      <c r="Y117" s="3">
        <v>585.09100000000001</v>
      </c>
      <c r="Z117" s="3">
        <v>2724.1990000000001</v>
      </c>
      <c r="AA117" s="3">
        <v>12162.200999999999</v>
      </c>
      <c r="AB117" s="3">
        <v>18418.442999999999</v>
      </c>
      <c r="AC117" s="3">
        <v>12910.165999999999</v>
      </c>
      <c r="AD117" s="3">
        <f t="shared" si="2"/>
        <v>8472.4834999999985</v>
      </c>
      <c r="AE117" s="2">
        <v>64.8</v>
      </c>
      <c r="AF117" s="2">
        <v>2.8</v>
      </c>
      <c r="AG117" s="2">
        <v>1</v>
      </c>
      <c r="AH117" s="3">
        <f t="shared" si="3"/>
        <v>0.33251433251433249</v>
      </c>
      <c r="AI117" s="3">
        <f t="shared" si="4"/>
        <v>0.27163527163527162</v>
      </c>
      <c r="AJ117" s="3">
        <f t="shared" si="5"/>
        <v>6.0879060879060871E-2</v>
      </c>
    </row>
    <row r="118" spans="1:36" s="2" customFormat="1">
      <c r="A118" s="2">
        <v>3065</v>
      </c>
      <c r="B118" s="2" t="s">
        <v>4</v>
      </c>
      <c r="C118" s="2" t="s">
        <v>14</v>
      </c>
      <c r="D118" s="2">
        <v>12</v>
      </c>
      <c r="E118" s="2" t="s">
        <v>2</v>
      </c>
      <c r="F118" s="3">
        <v>11.37</v>
      </c>
      <c r="G118" s="3">
        <v>3.29</v>
      </c>
      <c r="H118" s="3">
        <f t="shared" si="6"/>
        <v>14.66</v>
      </c>
      <c r="I118" s="3">
        <v>39.26</v>
      </c>
      <c r="J118" s="3">
        <v>7807.0929999999998</v>
      </c>
      <c r="K118" s="3">
        <v>568.49400000000003</v>
      </c>
      <c r="L118" s="3">
        <v>1912.46</v>
      </c>
      <c r="M118" s="3">
        <v>7211.3850000000002</v>
      </c>
      <c r="N118" s="3">
        <v>11404.11</v>
      </c>
      <c r="O118" s="3">
        <v>7807.0929999999998</v>
      </c>
      <c r="P118" s="3">
        <f t="shared" si="0"/>
        <v>5274.1122500000001</v>
      </c>
      <c r="Q118" s="3">
        <v>1696.741</v>
      </c>
      <c r="R118" s="3">
        <v>1008.244</v>
      </c>
      <c r="S118" s="3">
        <v>1575.8910000000001</v>
      </c>
      <c r="T118" s="3">
        <v>2049.7449999999999</v>
      </c>
      <c r="U118" s="3">
        <v>1421.941</v>
      </c>
      <c r="V118" s="3">
        <v>1696.741</v>
      </c>
      <c r="W118" s="3">
        <f t="shared" si="1"/>
        <v>1513.95525</v>
      </c>
      <c r="X118" s="3">
        <v>10882.493</v>
      </c>
      <c r="Y118" s="3">
        <v>375.33800000000002</v>
      </c>
      <c r="Z118" s="3">
        <v>2058.0210000000002</v>
      </c>
      <c r="AA118" s="3">
        <v>9840.8330000000005</v>
      </c>
      <c r="AB118" s="3">
        <v>16376.833000000001</v>
      </c>
      <c r="AC118" s="3">
        <v>10882.493</v>
      </c>
      <c r="AD118" s="3">
        <f t="shared" si="2"/>
        <v>7162.7562500000004</v>
      </c>
      <c r="AE118" s="2">
        <v>91.7</v>
      </c>
      <c r="AF118" s="2">
        <v>3.7</v>
      </c>
      <c r="AG118" s="2">
        <v>1</v>
      </c>
      <c r="AH118" s="3">
        <f t="shared" si="3"/>
        <v>0.37340804890473767</v>
      </c>
      <c r="AI118" s="3">
        <f t="shared" si="4"/>
        <v>0.28960774325012734</v>
      </c>
      <c r="AJ118" s="3">
        <f t="shared" si="5"/>
        <v>8.3800305654610302E-2</v>
      </c>
    </row>
    <row r="119" spans="1:36" s="2" customFormat="1">
      <c r="A119" s="2">
        <v>3065</v>
      </c>
      <c r="B119" s="2" t="s">
        <v>4</v>
      </c>
      <c r="C119" s="2" t="s">
        <v>14</v>
      </c>
      <c r="D119" s="2">
        <v>18</v>
      </c>
      <c r="E119" s="2" t="s">
        <v>2</v>
      </c>
      <c r="F119" s="3">
        <v>10.83</v>
      </c>
      <c r="G119" s="3">
        <v>1.43</v>
      </c>
      <c r="H119" s="3">
        <f t="shared" si="6"/>
        <v>12.26</v>
      </c>
      <c r="I119" s="3">
        <v>39.58</v>
      </c>
      <c r="J119" s="3">
        <v>5625.1959999999999</v>
      </c>
      <c r="K119" s="3">
        <v>649.27700000000004</v>
      </c>
      <c r="L119" s="3">
        <v>1714.2840000000001</v>
      </c>
      <c r="M119" s="3">
        <v>5381.9589999999998</v>
      </c>
      <c r="N119" s="3">
        <v>7852.4840000000004</v>
      </c>
      <c r="O119" s="3">
        <v>5625.1959999999999</v>
      </c>
      <c r="P119" s="3">
        <f t="shared" si="0"/>
        <v>3899.5010000000002</v>
      </c>
      <c r="Q119" s="3">
        <v>1622.172</v>
      </c>
      <c r="R119" s="3">
        <v>1148.569</v>
      </c>
      <c r="S119" s="3">
        <v>1550.1859999999999</v>
      </c>
      <c r="T119" s="3">
        <v>1964.9369999999999</v>
      </c>
      <c r="U119" s="3">
        <v>1345.46</v>
      </c>
      <c r="V119" s="3">
        <v>1622.172</v>
      </c>
      <c r="W119" s="3">
        <f t="shared" si="1"/>
        <v>1502.288</v>
      </c>
      <c r="X119" s="3">
        <v>9913.2420000000002</v>
      </c>
      <c r="Y119" s="3">
        <v>541.24699999999996</v>
      </c>
      <c r="Z119" s="3">
        <v>1923.2929999999999</v>
      </c>
      <c r="AA119" s="3">
        <v>8894.9429999999993</v>
      </c>
      <c r="AB119" s="3">
        <v>15033.361999999999</v>
      </c>
      <c r="AC119" s="3">
        <v>9913.2420000000002</v>
      </c>
      <c r="AD119" s="3">
        <f t="shared" si="2"/>
        <v>6598.2112500000003</v>
      </c>
      <c r="AE119" s="2">
        <v>96.3</v>
      </c>
      <c r="AF119" s="2">
        <v>7.5</v>
      </c>
      <c r="AG119" s="2">
        <v>1</v>
      </c>
      <c r="AH119" s="3">
        <f t="shared" si="3"/>
        <v>0.3097524002021223</v>
      </c>
      <c r="AI119" s="3">
        <f t="shared" si="4"/>
        <v>0.27362304194037396</v>
      </c>
      <c r="AJ119" s="3">
        <f t="shared" si="5"/>
        <v>3.6129358261748359E-2</v>
      </c>
    </row>
    <row r="120" spans="1:36" s="2" customFormat="1">
      <c r="A120" s="2">
        <v>3072</v>
      </c>
      <c r="B120" s="2" t="s">
        <v>4</v>
      </c>
      <c r="C120" s="2" t="s">
        <v>14</v>
      </c>
      <c r="D120" s="2">
        <v>4</v>
      </c>
      <c r="E120" s="2" t="s">
        <v>2</v>
      </c>
      <c r="F120" s="3">
        <v>13.28</v>
      </c>
      <c r="G120" s="3">
        <v>5.43</v>
      </c>
      <c r="H120" s="3">
        <f t="shared" si="6"/>
        <v>18.71</v>
      </c>
      <c r="I120" s="3">
        <v>44.25</v>
      </c>
      <c r="J120" s="3">
        <v>7875.2380000000003</v>
      </c>
      <c r="K120" s="3">
        <v>444.649</v>
      </c>
      <c r="L120" s="3">
        <v>1721.077</v>
      </c>
      <c r="M120" s="3">
        <v>7003.6120000000001</v>
      </c>
      <c r="N120" s="3">
        <v>12028.124</v>
      </c>
      <c r="O120" s="3">
        <v>7875.2380000000003</v>
      </c>
      <c r="P120" s="3">
        <f t="shared" si="0"/>
        <v>5299.3654999999999</v>
      </c>
      <c r="Q120" s="3">
        <v>1801.175</v>
      </c>
      <c r="R120" s="3">
        <v>883.005</v>
      </c>
      <c r="S120" s="3">
        <v>1485.615</v>
      </c>
      <c r="T120" s="3">
        <v>2083.556</v>
      </c>
      <c r="U120" s="3">
        <v>1727.3610000000001</v>
      </c>
      <c r="V120" s="3">
        <v>1801.175</v>
      </c>
      <c r="W120" s="3">
        <f t="shared" si="1"/>
        <v>1544.8842499999998</v>
      </c>
      <c r="X120" s="3">
        <v>8132.9480000000003</v>
      </c>
      <c r="Y120" s="3">
        <v>412.255</v>
      </c>
      <c r="Z120" s="3">
        <v>1660.5150000000001</v>
      </c>
      <c r="AA120" s="3">
        <v>7146.02</v>
      </c>
      <c r="AB120" s="3">
        <v>12624.451999999999</v>
      </c>
      <c r="AC120" s="3">
        <v>8132.9480000000003</v>
      </c>
      <c r="AD120" s="3">
        <f t="shared" si="2"/>
        <v>5460.8104999999996</v>
      </c>
      <c r="AE120" s="2">
        <v>134.80000000000001</v>
      </c>
      <c r="AF120" s="2">
        <v>6</v>
      </c>
      <c r="AG120" s="2">
        <v>1</v>
      </c>
      <c r="AH120" s="3">
        <f t="shared" si="3"/>
        <v>0.42282485875706216</v>
      </c>
      <c r="AI120" s="3">
        <f t="shared" si="4"/>
        <v>0.30011299435028249</v>
      </c>
      <c r="AJ120" s="3">
        <f t="shared" si="5"/>
        <v>0.12271186440677966</v>
      </c>
    </row>
    <row r="121" spans="1:36" s="2" customFormat="1">
      <c r="A121" s="2">
        <v>3072</v>
      </c>
      <c r="B121" s="2" t="s">
        <v>4</v>
      </c>
      <c r="C121" s="2" t="s">
        <v>14</v>
      </c>
      <c r="D121" s="2">
        <v>8</v>
      </c>
      <c r="E121" s="2" t="s">
        <v>1</v>
      </c>
      <c r="F121" s="3">
        <v>17.57</v>
      </c>
      <c r="G121" s="3">
        <v>6.34</v>
      </c>
      <c r="H121" s="3">
        <f t="shared" si="6"/>
        <v>23.91</v>
      </c>
      <c r="I121" s="3">
        <v>52.59</v>
      </c>
      <c r="J121" s="3">
        <v>8959.6209999999992</v>
      </c>
      <c r="K121" s="3">
        <v>459.19099999999997</v>
      </c>
      <c r="L121" s="3">
        <v>1851.778</v>
      </c>
      <c r="M121" s="3">
        <v>7972.56</v>
      </c>
      <c r="N121" s="3">
        <v>13682.144</v>
      </c>
      <c r="O121" s="3">
        <v>8959.6209999999992</v>
      </c>
      <c r="P121" s="3">
        <f t="shared" si="0"/>
        <v>5991.4182500000006</v>
      </c>
      <c r="Q121" s="3">
        <v>2570.8449999999998</v>
      </c>
      <c r="R121" s="3">
        <v>955.79399999999998</v>
      </c>
      <c r="S121" s="3">
        <v>1440.7380000000001</v>
      </c>
      <c r="T121" s="3">
        <v>2627.36</v>
      </c>
      <c r="U121" s="3">
        <v>3195.5050000000001</v>
      </c>
      <c r="V121" s="3">
        <v>2570.8449999999998</v>
      </c>
      <c r="W121" s="3">
        <f t="shared" si="1"/>
        <v>2054.8492500000002</v>
      </c>
      <c r="X121" s="3">
        <v>10229.630999999999</v>
      </c>
      <c r="Y121" s="3">
        <v>462.88200000000001</v>
      </c>
      <c r="Z121" s="3">
        <v>1884.4269999999999</v>
      </c>
      <c r="AA121" s="3">
        <v>8906.2520000000004</v>
      </c>
      <c r="AB121" s="3">
        <v>16011.109</v>
      </c>
      <c r="AC121" s="3">
        <v>10229.630999999999</v>
      </c>
      <c r="AD121" s="3">
        <f t="shared" si="2"/>
        <v>6816.1674999999996</v>
      </c>
      <c r="AE121" s="2">
        <v>158.5</v>
      </c>
      <c r="AF121" s="2">
        <v>17.899999999999999</v>
      </c>
      <c r="AG121" s="2">
        <v>1</v>
      </c>
      <c r="AH121" s="3">
        <f t="shared" si="3"/>
        <v>0.45464917284654877</v>
      </c>
      <c r="AI121" s="3">
        <f t="shared" si="4"/>
        <v>0.3340939342080243</v>
      </c>
      <c r="AJ121" s="3">
        <f t="shared" si="5"/>
        <v>0.12055523863852442</v>
      </c>
    </row>
    <row r="122" spans="1:36" s="2" customFormat="1">
      <c r="A122" s="2">
        <v>3072</v>
      </c>
      <c r="B122" s="2" t="s">
        <v>4</v>
      </c>
      <c r="C122" s="2" t="s">
        <v>14</v>
      </c>
      <c r="D122" s="2">
        <v>9</v>
      </c>
      <c r="E122" s="2" t="s">
        <v>2</v>
      </c>
      <c r="F122" s="3">
        <v>13.01</v>
      </c>
      <c r="G122" s="3">
        <v>3.58</v>
      </c>
      <c r="H122" s="3">
        <f t="shared" si="6"/>
        <v>16.59</v>
      </c>
      <c r="I122" s="3">
        <v>50.7</v>
      </c>
      <c r="J122" s="3">
        <v>7270.4790000000003</v>
      </c>
      <c r="K122" s="3">
        <v>350.43200000000002</v>
      </c>
      <c r="L122" s="3">
        <v>1549.5050000000001</v>
      </c>
      <c r="M122" s="3">
        <v>6582.4309999999996</v>
      </c>
      <c r="N122" s="3">
        <v>10955.337</v>
      </c>
      <c r="O122" s="3">
        <v>7270.4790000000003</v>
      </c>
      <c r="P122" s="3">
        <f t="shared" si="0"/>
        <v>4859.4262500000004</v>
      </c>
      <c r="Q122" s="3">
        <v>1782.874</v>
      </c>
      <c r="R122" s="3">
        <v>1160.028</v>
      </c>
      <c r="S122" s="3">
        <v>1579.9690000000001</v>
      </c>
      <c r="T122" s="3">
        <v>2066.6149999999998</v>
      </c>
      <c r="U122" s="3">
        <v>1655.088</v>
      </c>
      <c r="V122" s="3">
        <v>1782.874</v>
      </c>
      <c r="W122" s="3">
        <f t="shared" si="1"/>
        <v>1615.425</v>
      </c>
      <c r="X122" s="3">
        <v>9746.06</v>
      </c>
      <c r="Y122" s="3">
        <v>460.91899999999998</v>
      </c>
      <c r="Z122" s="3">
        <v>1905.9739999999999</v>
      </c>
      <c r="AA122" s="3">
        <v>8692.4750000000004</v>
      </c>
      <c r="AB122" s="3">
        <v>14864.209000000001</v>
      </c>
      <c r="AC122" s="3">
        <v>9746.06</v>
      </c>
      <c r="AD122" s="3">
        <f t="shared" si="2"/>
        <v>6480.8942500000003</v>
      </c>
      <c r="AE122" s="2">
        <v>140.4</v>
      </c>
      <c r="AF122" s="2">
        <v>13.8</v>
      </c>
      <c r="AG122" s="2">
        <v>1</v>
      </c>
      <c r="AH122" s="3">
        <f t="shared" si="3"/>
        <v>0.3272189349112426</v>
      </c>
      <c r="AI122" s="3">
        <f t="shared" si="4"/>
        <v>0.25660749506903352</v>
      </c>
      <c r="AJ122" s="3">
        <f t="shared" si="5"/>
        <v>7.0611439842209064E-2</v>
      </c>
    </row>
    <row r="123" spans="1:36" s="2" customFormat="1">
      <c r="A123" s="2">
        <v>3072</v>
      </c>
      <c r="B123" s="2" t="s">
        <v>4</v>
      </c>
      <c r="C123" s="2" t="s">
        <v>14</v>
      </c>
      <c r="D123" s="2">
        <v>14</v>
      </c>
      <c r="E123" s="2" t="s">
        <v>2</v>
      </c>
      <c r="F123" s="3">
        <v>17.309999999999999</v>
      </c>
      <c r="G123" s="3">
        <v>6.25</v>
      </c>
      <c r="H123" s="3">
        <f t="shared" si="6"/>
        <v>23.56</v>
      </c>
      <c r="I123" s="3">
        <v>52.98</v>
      </c>
      <c r="J123" s="3">
        <v>8995.5</v>
      </c>
      <c r="K123" s="3">
        <v>393.11200000000002</v>
      </c>
      <c r="L123" s="3">
        <v>1744.385</v>
      </c>
      <c r="M123" s="3">
        <v>7923.6890000000003</v>
      </c>
      <c r="N123" s="3">
        <v>13922.602000000001</v>
      </c>
      <c r="O123" s="3">
        <v>8995.5</v>
      </c>
      <c r="P123" s="3">
        <f t="shared" si="0"/>
        <v>5995.9470000000001</v>
      </c>
      <c r="Q123" s="3">
        <v>1583.7619999999999</v>
      </c>
      <c r="R123" s="3">
        <v>1114.096</v>
      </c>
      <c r="S123" s="3">
        <v>1498.193</v>
      </c>
      <c r="T123" s="3">
        <v>1930.2070000000001</v>
      </c>
      <c r="U123" s="3">
        <v>1308.9169999999999</v>
      </c>
      <c r="V123" s="3">
        <v>1583.7619999999999</v>
      </c>
      <c r="W123" s="3">
        <f t="shared" si="1"/>
        <v>1462.8532500000001</v>
      </c>
      <c r="X123" s="3">
        <v>9946.4150000000009</v>
      </c>
      <c r="Y123" s="3">
        <v>465.64100000000002</v>
      </c>
      <c r="Z123" s="3">
        <v>1945.1769999999999</v>
      </c>
      <c r="AA123" s="3">
        <v>8719.5509999999995</v>
      </c>
      <c r="AB123" s="3">
        <v>15435.834999999999</v>
      </c>
      <c r="AC123" s="3">
        <v>9946.4150000000009</v>
      </c>
      <c r="AD123" s="3">
        <f t="shared" si="2"/>
        <v>6641.5509999999995</v>
      </c>
      <c r="AE123" s="2">
        <v>178.4</v>
      </c>
      <c r="AF123" s="2">
        <v>24.8</v>
      </c>
      <c r="AG123" s="2">
        <v>1</v>
      </c>
      <c r="AH123" s="3">
        <f t="shared" si="3"/>
        <v>0.44469611174027934</v>
      </c>
      <c r="AI123" s="3">
        <f t="shared" si="4"/>
        <v>0.32672706681766706</v>
      </c>
      <c r="AJ123" s="3">
        <f t="shared" si="5"/>
        <v>0.11796904492261232</v>
      </c>
    </row>
    <row r="124" spans="1:36" s="2" customFormat="1">
      <c r="A124" s="2">
        <v>3072</v>
      </c>
      <c r="B124" s="2" t="s">
        <v>4</v>
      </c>
      <c r="C124" s="2" t="s">
        <v>14</v>
      </c>
      <c r="D124" s="2">
        <v>17</v>
      </c>
      <c r="E124" s="2" t="s">
        <v>1</v>
      </c>
      <c r="F124" s="3">
        <v>12.67</v>
      </c>
      <c r="G124" s="3">
        <v>3.88</v>
      </c>
      <c r="H124" s="3">
        <f t="shared" si="6"/>
        <v>16.55</v>
      </c>
      <c r="I124" s="3">
        <v>54.87</v>
      </c>
      <c r="J124" s="3">
        <v>7533.1859999999997</v>
      </c>
      <c r="K124" s="3">
        <v>510.58800000000002</v>
      </c>
      <c r="L124" s="3">
        <v>1779.489</v>
      </c>
      <c r="M124" s="3">
        <v>6731.9549999999999</v>
      </c>
      <c r="N124" s="3">
        <v>11417.249</v>
      </c>
      <c r="O124" s="3">
        <v>7533.1859999999997</v>
      </c>
      <c r="P124" s="3">
        <f t="shared" si="0"/>
        <v>5109.8202499999998</v>
      </c>
      <c r="Q124" s="3">
        <v>2098.9850000000001</v>
      </c>
      <c r="R124" s="3">
        <v>1328.317</v>
      </c>
      <c r="S124" s="3">
        <v>1742.163</v>
      </c>
      <c r="T124" s="3">
        <v>2309.643</v>
      </c>
      <c r="U124" s="3">
        <v>2152.4389999999999</v>
      </c>
      <c r="V124" s="3">
        <v>2098.9850000000001</v>
      </c>
      <c r="W124" s="3">
        <f t="shared" si="1"/>
        <v>1883.1405</v>
      </c>
      <c r="X124" s="3">
        <v>9327.6229999999996</v>
      </c>
      <c r="Y124" s="3">
        <v>326.786</v>
      </c>
      <c r="Z124" s="3">
        <v>1881.123</v>
      </c>
      <c r="AA124" s="3">
        <v>8128.93</v>
      </c>
      <c r="AB124" s="3">
        <v>14560.032999999999</v>
      </c>
      <c r="AC124" s="3">
        <v>9327.6229999999996</v>
      </c>
      <c r="AD124" s="3">
        <f t="shared" si="2"/>
        <v>6224.2179999999998</v>
      </c>
      <c r="AE124" s="2">
        <v>185.2</v>
      </c>
      <c r="AF124" s="2">
        <v>13.6</v>
      </c>
      <c r="AG124" s="2">
        <v>1</v>
      </c>
      <c r="AH124" s="3">
        <f t="shared" si="3"/>
        <v>0.3016220156734099</v>
      </c>
      <c r="AI124" s="3">
        <f t="shared" si="4"/>
        <v>0.23090942227082195</v>
      </c>
      <c r="AJ124" s="3">
        <f t="shared" si="5"/>
        <v>7.0712593402587939E-2</v>
      </c>
    </row>
    <row r="125" spans="1:36" s="2" customFormat="1">
      <c r="A125" s="2">
        <v>3072</v>
      </c>
      <c r="B125" s="2" t="s">
        <v>4</v>
      </c>
      <c r="C125" s="2" t="s">
        <v>14</v>
      </c>
      <c r="D125" s="2">
        <v>21</v>
      </c>
      <c r="E125" s="2" t="s">
        <v>2</v>
      </c>
      <c r="F125" s="3">
        <v>16.36</v>
      </c>
      <c r="G125" s="3">
        <v>5.62</v>
      </c>
      <c r="H125" s="3">
        <f t="shared" si="6"/>
        <v>21.98</v>
      </c>
      <c r="I125" s="3">
        <v>55.02</v>
      </c>
      <c r="J125" s="3">
        <v>8639.6910000000007</v>
      </c>
      <c r="K125" s="3">
        <v>365.51</v>
      </c>
      <c r="L125" s="3">
        <v>1804.7339999999999</v>
      </c>
      <c r="M125" s="3">
        <v>7701.643</v>
      </c>
      <c r="N125" s="3">
        <v>13186.31</v>
      </c>
      <c r="O125" s="3">
        <v>8639.6910000000007</v>
      </c>
      <c r="P125" s="3">
        <f t="shared" si="0"/>
        <v>5764.54925</v>
      </c>
      <c r="Q125" s="3">
        <v>1626.5129999999999</v>
      </c>
      <c r="R125" s="3">
        <v>1210.298</v>
      </c>
      <c r="S125" s="3">
        <v>1510.2739999999999</v>
      </c>
      <c r="T125" s="3">
        <v>1946.367</v>
      </c>
      <c r="U125" s="3">
        <v>1404.7650000000001</v>
      </c>
      <c r="V125" s="3">
        <v>1626.5129999999999</v>
      </c>
      <c r="W125" s="3">
        <f t="shared" si="1"/>
        <v>1517.9260000000002</v>
      </c>
      <c r="X125" s="3">
        <v>9526.1020000000008</v>
      </c>
      <c r="Y125" s="3">
        <v>568.93600000000004</v>
      </c>
      <c r="Z125" s="3">
        <v>2014.6279999999999</v>
      </c>
      <c r="AA125" s="3">
        <v>8222.6149999999998</v>
      </c>
      <c r="AB125" s="3">
        <v>14941.99</v>
      </c>
      <c r="AC125" s="3">
        <v>9526.1020000000008</v>
      </c>
      <c r="AD125" s="3">
        <f t="shared" si="2"/>
        <v>6437.0422500000004</v>
      </c>
      <c r="AE125" s="2">
        <v>165.6</v>
      </c>
      <c r="AF125" s="2">
        <v>5.7</v>
      </c>
      <c r="AG125" s="2">
        <v>1</v>
      </c>
      <c r="AH125" s="3">
        <f t="shared" si="3"/>
        <v>0.39949109414758266</v>
      </c>
      <c r="AI125" s="3">
        <f t="shared" si="4"/>
        <v>0.29734641948382401</v>
      </c>
      <c r="AJ125" s="3">
        <f t="shared" si="5"/>
        <v>0.10214467466375864</v>
      </c>
    </row>
    <row r="126" spans="1:36" s="2" customFormat="1">
      <c r="A126" s="2">
        <v>3076</v>
      </c>
      <c r="B126" s="2" t="s">
        <v>4</v>
      </c>
      <c r="C126" s="2" t="s">
        <v>14</v>
      </c>
      <c r="D126" s="2">
        <v>2</v>
      </c>
      <c r="E126" s="2" t="s">
        <v>1</v>
      </c>
      <c r="F126" s="3">
        <v>5.2629999999999999</v>
      </c>
      <c r="G126" s="3">
        <v>1.877</v>
      </c>
      <c r="H126" s="3">
        <f t="shared" si="6"/>
        <v>7.14</v>
      </c>
      <c r="I126" s="3">
        <v>46.002000000000002</v>
      </c>
      <c r="J126" s="3">
        <v>6596.9880000000003</v>
      </c>
      <c r="K126" s="3">
        <v>441.70100000000002</v>
      </c>
      <c r="L126" s="3">
        <v>1589.7180000000001</v>
      </c>
      <c r="M126" s="3">
        <v>5859.0889999999999</v>
      </c>
      <c r="N126" s="3">
        <v>10079.044</v>
      </c>
      <c r="O126" s="3">
        <v>6596.9880000000003</v>
      </c>
      <c r="P126" s="3">
        <f t="shared" si="0"/>
        <v>4492.3879999999999</v>
      </c>
      <c r="Q126" s="3">
        <v>1620.1759999999999</v>
      </c>
      <c r="R126" s="3">
        <v>1084.1679999999999</v>
      </c>
      <c r="S126" s="3">
        <v>1663.0809999999999</v>
      </c>
      <c r="T126" s="3">
        <v>1985.5619999999999</v>
      </c>
      <c r="U126" s="3">
        <v>1256.9670000000001</v>
      </c>
      <c r="V126" s="3">
        <v>1620.1759999999999</v>
      </c>
      <c r="W126" s="3">
        <f t="shared" si="1"/>
        <v>1497.4445000000001</v>
      </c>
      <c r="X126" s="3">
        <v>8565.5589999999993</v>
      </c>
      <c r="Y126" s="3">
        <v>520.1</v>
      </c>
      <c r="Z126" s="3">
        <v>1858.3219999999999</v>
      </c>
      <c r="AA126" s="3">
        <v>7384.8440000000001</v>
      </c>
      <c r="AB126" s="3">
        <v>13466.198</v>
      </c>
      <c r="AC126" s="3">
        <v>8565.5589999999993</v>
      </c>
      <c r="AD126" s="3">
        <f t="shared" si="2"/>
        <v>5807.366</v>
      </c>
      <c r="AE126" s="2">
        <v>129.5</v>
      </c>
      <c r="AF126" s="2">
        <v>14.6</v>
      </c>
      <c r="AG126" s="2">
        <v>1</v>
      </c>
      <c r="AH126" s="3">
        <f t="shared" si="3"/>
        <v>0.15521064301552104</v>
      </c>
      <c r="AI126" s="3">
        <f t="shared" si="4"/>
        <v>0.11440806921438197</v>
      </c>
      <c r="AJ126" s="3">
        <f t="shared" si="5"/>
        <v>4.080257380113908E-2</v>
      </c>
    </row>
    <row r="127" spans="1:36" s="2" customFormat="1">
      <c r="A127" s="2">
        <v>3076</v>
      </c>
      <c r="B127" s="2" t="s">
        <v>4</v>
      </c>
      <c r="C127" s="2" t="s">
        <v>14</v>
      </c>
      <c r="D127" s="2">
        <v>3</v>
      </c>
      <c r="E127" s="2" t="s">
        <v>2</v>
      </c>
      <c r="F127" s="3">
        <v>6.6289999999999996</v>
      </c>
      <c r="G127" s="3">
        <v>2.0059999999999998</v>
      </c>
      <c r="H127" s="3">
        <f t="shared" si="6"/>
        <v>8.6349999999999998</v>
      </c>
      <c r="I127" s="3">
        <v>49.131</v>
      </c>
      <c r="J127" s="3">
        <v>7360.3119999999999</v>
      </c>
      <c r="K127" s="3">
        <v>301.55700000000002</v>
      </c>
      <c r="L127" s="3">
        <v>1492.828</v>
      </c>
      <c r="M127" s="3">
        <v>6547.7169999999996</v>
      </c>
      <c r="N127" s="3">
        <v>11317.698</v>
      </c>
      <c r="O127" s="3">
        <v>7360.3119999999999</v>
      </c>
      <c r="P127" s="3">
        <f t="shared" si="0"/>
        <v>4914.95</v>
      </c>
      <c r="Q127" s="3">
        <v>1562.239</v>
      </c>
      <c r="R127" s="3">
        <v>1036.0509999999999</v>
      </c>
      <c r="S127" s="3">
        <v>1484.421</v>
      </c>
      <c r="T127" s="3">
        <v>1906.607</v>
      </c>
      <c r="U127" s="3">
        <v>1288.711</v>
      </c>
      <c r="V127" s="3">
        <v>1562.239</v>
      </c>
      <c r="W127" s="3">
        <f t="shared" si="1"/>
        <v>1428.9475</v>
      </c>
      <c r="X127" s="3">
        <v>7717.8329999999996</v>
      </c>
      <c r="Y127" s="3">
        <v>238.25200000000001</v>
      </c>
      <c r="Z127" s="3">
        <v>1413.5930000000001</v>
      </c>
      <c r="AA127" s="3">
        <v>6649.7120000000004</v>
      </c>
      <c r="AB127" s="3">
        <v>12285.985000000001</v>
      </c>
      <c r="AC127" s="3">
        <v>7717.8329999999996</v>
      </c>
      <c r="AD127" s="3">
        <f t="shared" si="2"/>
        <v>5146.8855000000003</v>
      </c>
      <c r="AE127" s="2">
        <v>138</v>
      </c>
      <c r="AF127" s="2">
        <v>3.6</v>
      </c>
      <c r="AG127" s="2">
        <v>1</v>
      </c>
      <c r="AH127" s="3">
        <f t="shared" si="3"/>
        <v>0.17575461521239136</v>
      </c>
      <c r="AI127" s="3">
        <f t="shared" si="4"/>
        <v>0.13492499643809405</v>
      </c>
      <c r="AJ127" s="3">
        <f t="shared" si="5"/>
        <v>4.0829618774297284E-2</v>
      </c>
    </row>
    <row r="128" spans="1:36" s="2" customFormat="1">
      <c r="A128" s="2">
        <v>3076</v>
      </c>
      <c r="B128" s="2" t="s">
        <v>4</v>
      </c>
      <c r="C128" s="2" t="s">
        <v>14</v>
      </c>
      <c r="D128" s="2">
        <v>6</v>
      </c>
      <c r="E128" s="2" t="s">
        <v>1</v>
      </c>
      <c r="F128" s="3">
        <v>4.4340000000000002</v>
      </c>
      <c r="G128" s="3">
        <v>0.99199999999999999</v>
      </c>
      <c r="H128" s="3">
        <f t="shared" si="6"/>
        <v>5.4260000000000002</v>
      </c>
      <c r="I128" s="3">
        <v>46.597999999999999</v>
      </c>
      <c r="J128" s="3">
        <v>5671.7079999999996</v>
      </c>
      <c r="K128" s="3">
        <v>730.10400000000004</v>
      </c>
      <c r="L128" s="3">
        <v>1675.3340000000001</v>
      </c>
      <c r="M128" s="3">
        <v>5226.8289999999997</v>
      </c>
      <c r="N128" s="3">
        <v>8271.0910000000003</v>
      </c>
      <c r="O128" s="3">
        <v>5671.7079999999996</v>
      </c>
      <c r="P128" s="3">
        <f t="shared" si="0"/>
        <v>3975.8395</v>
      </c>
      <c r="Q128" s="3">
        <v>1505.143</v>
      </c>
      <c r="R128" s="3">
        <v>1030.9480000000001</v>
      </c>
      <c r="S128" s="3">
        <v>1510.2729999999999</v>
      </c>
      <c r="T128" s="3">
        <v>1873.0119999999999</v>
      </c>
      <c r="U128" s="3">
        <v>1156.2929999999999</v>
      </c>
      <c r="V128" s="3">
        <v>1505.143</v>
      </c>
      <c r="W128" s="3">
        <f t="shared" si="1"/>
        <v>1392.6315</v>
      </c>
      <c r="X128" s="3">
        <v>9165.8709999999992</v>
      </c>
      <c r="Y128" s="3">
        <v>962.07100000000003</v>
      </c>
      <c r="Z128" s="3">
        <v>2184.4850000000001</v>
      </c>
      <c r="AA128" s="3">
        <v>7902.1450000000004</v>
      </c>
      <c r="AB128" s="3">
        <v>14299.029</v>
      </c>
      <c r="AC128" s="3">
        <v>9165.8709999999992</v>
      </c>
      <c r="AD128" s="3">
        <f t="shared" si="2"/>
        <v>6336.9325000000008</v>
      </c>
      <c r="AE128" s="2">
        <v>129.69999999999999</v>
      </c>
      <c r="AF128" s="2">
        <v>12.3</v>
      </c>
      <c r="AG128" s="2">
        <v>1</v>
      </c>
      <c r="AH128" s="3">
        <f t="shared" si="3"/>
        <v>0.11644276578393924</v>
      </c>
      <c r="AI128" s="3">
        <f t="shared" si="4"/>
        <v>9.5154298467745396E-2</v>
      </c>
      <c r="AJ128" s="3">
        <f t="shared" si="5"/>
        <v>2.128846731619383E-2</v>
      </c>
    </row>
    <row r="129" spans="1:36" s="2" customFormat="1">
      <c r="A129" s="2">
        <v>3076</v>
      </c>
      <c r="B129" s="2" t="s">
        <v>4</v>
      </c>
      <c r="C129" s="2" t="s">
        <v>14</v>
      </c>
      <c r="D129" s="2">
        <v>7</v>
      </c>
      <c r="E129" s="2" t="s">
        <v>1</v>
      </c>
      <c r="F129" s="3">
        <v>5.8860000000000001</v>
      </c>
      <c r="G129" s="3">
        <v>2.8250000000000002</v>
      </c>
      <c r="H129" s="3">
        <f t="shared" si="6"/>
        <v>8.7110000000000003</v>
      </c>
      <c r="I129" s="3">
        <v>45.872</v>
      </c>
      <c r="J129" s="3">
        <v>9108.6749999999993</v>
      </c>
      <c r="K129" s="3">
        <v>265.61099999999999</v>
      </c>
      <c r="L129" s="3">
        <v>1670.7449999999999</v>
      </c>
      <c r="M129" s="3">
        <v>8086.34</v>
      </c>
      <c r="N129" s="3">
        <v>14037.605</v>
      </c>
      <c r="O129" s="3">
        <v>9108.6749999999993</v>
      </c>
      <c r="P129" s="3">
        <f t="shared" si="0"/>
        <v>6015.0752499999999</v>
      </c>
      <c r="Q129" s="3">
        <v>1904.03</v>
      </c>
      <c r="R129" s="3">
        <v>1277.309</v>
      </c>
      <c r="S129" s="3">
        <v>1977.296</v>
      </c>
      <c r="T129" s="3">
        <v>2246.2159999999999</v>
      </c>
      <c r="U129" s="3">
        <v>1561.9110000000001</v>
      </c>
      <c r="V129" s="3">
        <v>1904.03</v>
      </c>
      <c r="W129" s="3">
        <f t="shared" si="1"/>
        <v>1765.683</v>
      </c>
      <c r="X129" s="3">
        <v>13354.438</v>
      </c>
      <c r="Y129" s="3">
        <v>1629.4390000000001</v>
      </c>
      <c r="Z129" s="3">
        <v>3682.7339999999999</v>
      </c>
      <c r="AA129" s="3">
        <v>11962.722</v>
      </c>
      <c r="AB129" s="3">
        <v>19724.712</v>
      </c>
      <c r="AC129" s="3">
        <v>13354.438</v>
      </c>
      <c r="AD129" s="3">
        <f t="shared" si="2"/>
        <v>9249.9017500000009</v>
      </c>
      <c r="AE129" s="2">
        <v>135.30000000000001</v>
      </c>
      <c r="AF129" s="2">
        <v>11.5</v>
      </c>
      <c r="AG129" s="2">
        <v>1</v>
      </c>
      <c r="AH129" s="3">
        <f t="shared" si="3"/>
        <v>0.18989797697942101</v>
      </c>
      <c r="AI129" s="3">
        <f t="shared" si="4"/>
        <v>0.12831356818974538</v>
      </c>
      <c r="AJ129" s="3">
        <f t="shared" si="5"/>
        <v>6.1584408789675624E-2</v>
      </c>
    </row>
    <row r="130" spans="1:36" s="2" customFormat="1">
      <c r="A130" s="2">
        <v>3076</v>
      </c>
      <c r="B130" s="2" t="s">
        <v>4</v>
      </c>
      <c r="C130" s="2" t="s">
        <v>14</v>
      </c>
      <c r="D130" s="2">
        <v>8</v>
      </c>
      <c r="E130" s="2" t="s">
        <v>2</v>
      </c>
      <c r="F130" s="3">
        <v>4.8899999999999997</v>
      </c>
      <c r="G130" s="3">
        <v>2.54</v>
      </c>
      <c r="H130" s="3">
        <f t="shared" si="6"/>
        <v>7.43</v>
      </c>
      <c r="I130" s="3">
        <v>46.606999999999999</v>
      </c>
      <c r="J130" s="3">
        <v>10875.826999999999</v>
      </c>
      <c r="K130" s="3">
        <v>645.25099999999998</v>
      </c>
      <c r="L130" s="3">
        <v>2180.4560000000001</v>
      </c>
      <c r="M130" s="3">
        <v>9795.0040000000008</v>
      </c>
      <c r="N130" s="3">
        <v>16397.972000000002</v>
      </c>
      <c r="O130" s="3">
        <v>10875.826999999999</v>
      </c>
      <c r="P130" s="3">
        <f t="shared" si="0"/>
        <v>7254.6707500000011</v>
      </c>
      <c r="Q130" s="3">
        <v>1848.481</v>
      </c>
      <c r="R130" s="3">
        <v>2056.8380000000002</v>
      </c>
      <c r="S130" s="3">
        <v>1954.48</v>
      </c>
      <c r="T130" s="3">
        <v>2172.3719999999998</v>
      </c>
      <c r="U130" s="3">
        <v>1533.4939999999999</v>
      </c>
      <c r="V130" s="3">
        <v>1848.481</v>
      </c>
      <c r="W130" s="3">
        <f t="shared" si="1"/>
        <v>1929.296</v>
      </c>
      <c r="X130" s="3">
        <v>10089.116</v>
      </c>
      <c r="Y130" s="3">
        <v>487.90199999999999</v>
      </c>
      <c r="Z130" s="3">
        <v>1823.0160000000001</v>
      </c>
      <c r="AA130" s="3">
        <v>8723.5859999999993</v>
      </c>
      <c r="AB130" s="3">
        <v>15907.644</v>
      </c>
      <c r="AC130" s="3">
        <v>10089.116</v>
      </c>
      <c r="AD130" s="3">
        <f t="shared" si="2"/>
        <v>6735.5370000000003</v>
      </c>
      <c r="AE130" s="2">
        <v>136.4</v>
      </c>
      <c r="AF130" s="2">
        <v>6.3</v>
      </c>
      <c r="AG130" s="2">
        <v>1</v>
      </c>
      <c r="AH130" s="3">
        <f t="shared" si="3"/>
        <v>0.15941811315896753</v>
      </c>
      <c r="AI130" s="3">
        <f t="shared" si="4"/>
        <v>0.10491986182333125</v>
      </c>
      <c r="AJ130" s="3">
        <f t="shared" si="5"/>
        <v>5.449825133563628E-2</v>
      </c>
    </row>
    <row r="131" spans="1:36" s="2" customFormat="1">
      <c r="A131" s="2">
        <v>3076</v>
      </c>
      <c r="B131" s="2" t="s">
        <v>4</v>
      </c>
      <c r="C131" s="2" t="s">
        <v>14</v>
      </c>
      <c r="D131" s="2">
        <v>10</v>
      </c>
      <c r="E131" s="2" t="s">
        <v>2</v>
      </c>
      <c r="F131" s="3">
        <v>4.95</v>
      </c>
      <c r="G131" s="3">
        <v>2.0529999999999999</v>
      </c>
      <c r="H131" s="3">
        <f t="shared" si="6"/>
        <v>7.0030000000000001</v>
      </c>
      <c r="I131" s="3">
        <v>42.81</v>
      </c>
      <c r="J131" s="3">
        <v>10031.662</v>
      </c>
      <c r="K131" s="3">
        <v>662.29399999999998</v>
      </c>
      <c r="L131" s="3">
        <v>2157.2040000000002</v>
      </c>
      <c r="M131" s="3">
        <v>9253.34</v>
      </c>
      <c r="N131" s="3">
        <v>14714.567999999999</v>
      </c>
      <c r="O131" s="3">
        <v>10031.662</v>
      </c>
      <c r="P131" s="3">
        <f t="shared" si="0"/>
        <v>6696.8514999999998</v>
      </c>
      <c r="Q131" s="3">
        <v>1699.3589999999999</v>
      </c>
      <c r="R131" s="3">
        <v>1553.607</v>
      </c>
      <c r="S131" s="3">
        <v>1714.902</v>
      </c>
      <c r="T131" s="3">
        <v>2075.2109999999998</v>
      </c>
      <c r="U131" s="3">
        <v>1341.645</v>
      </c>
      <c r="V131" s="3">
        <v>1699.3589999999999</v>
      </c>
      <c r="W131" s="3">
        <f t="shared" si="1"/>
        <v>1671.3412499999999</v>
      </c>
      <c r="X131" s="3">
        <v>9619.4150000000009</v>
      </c>
      <c r="Y131" s="3">
        <v>409.30500000000001</v>
      </c>
      <c r="Z131" s="3">
        <v>1731.441</v>
      </c>
      <c r="AA131" s="3">
        <v>8324.0490000000009</v>
      </c>
      <c r="AB131" s="3">
        <v>15192.717000000001</v>
      </c>
      <c r="AC131" s="3">
        <v>9619.4150000000009</v>
      </c>
      <c r="AD131" s="3">
        <f t="shared" si="2"/>
        <v>6414.3780000000006</v>
      </c>
      <c r="AE131" s="2">
        <v>120.7</v>
      </c>
      <c r="AF131" s="2">
        <v>3.6</v>
      </c>
      <c r="AG131" s="2">
        <v>1</v>
      </c>
      <c r="AH131" s="3">
        <f t="shared" si="3"/>
        <v>0.16358327493576266</v>
      </c>
      <c r="AI131" s="3">
        <f t="shared" si="4"/>
        <v>0.11562718990889979</v>
      </c>
      <c r="AJ131" s="3">
        <f t="shared" si="5"/>
        <v>4.7956085026862875E-2</v>
      </c>
    </row>
    <row r="132" spans="1:36" s="2" customFormat="1">
      <c r="A132" s="2">
        <v>3076</v>
      </c>
      <c r="B132" s="2" t="s">
        <v>4</v>
      </c>
      <c r="C132" s="2" t="s">
        <v>14</v>
      </c>
      <c r="D132" s="2">
        <v>13</v>
      </c>
      <c r="E132" s="2" t="s">
        <v>2</v>
      </c>
      <c r="F132" s="3">
        <v>5.1040000000000001</v>
      </c>
      <c r="G132" s="3">
        <v>1.8460000000000001</v>
      </c>
      <c r="H132" s="3">
        <f t="shared" si="6"/>
        <v>6.95</v>
      </c>
      <c r="I132" s="3">
        <v>45.722000000000001</v>
      </c>
      <c r="J132" s="3">
        <v>8985.1239999999998</v>
      </c>
      <c r="K132" s="3">
        <v>544.59</v>
      </c>
      <c r="L132" s="3">
        <v>1884.549</v>
      </c>
      <c r="M132" s="3">
        <v>8041.3</v>
      </c>
      <c r="N132" s="3">
        <v>13634.638999999999</v>
      </c>
      <c r="O132" s="3">
        <v>8985.1239999999998</v>
      </c>
      <c r="P132" s="3">
        <f t="shared" si="0"/>
        <v>6026.2695000000003</v>
      </c>
      <c r="Q132" s="3">
        <v>1748.8910000000001</v>
      </c>
      <c r="R132" s="3">
        <v>1194.4829999999999</v>
      </c>
      <c r="S132" s="3">
        <v>1816.1079999999999</v>
      </c>
      <c r="T132" s="3">
        <v>2147.6779999999999</v>
      </c>
      <c r="U132" s="3">
        <v>1320.865</v>
      </c>
      <c r="V132" s="3">
        <v>1748.8910000000001</v>
      </c>
      <c r="W132" s="3">
        <f t="shared" si="1"/>
        <v>1619.7835</v>
      </c>
      <c r="X132" s="3">
        <v>12628.209000000001</v>
      </c>
      <c r="Y132" s="3">
        <v>1188.5139999999999</v>
      </c>
      <c r="Z132" s="3">
        <v>3287.8710000000001</v>
      </c>
      <c r="AA132" s="3">
        <v>11287.477999999999</v>
      </c>
      <c r="AB132" s="3">
        <v>18812.524000000001</v>
      </c>
      <c r="AC132" s="3">
        <v>12628.209000000001</v>
      </c>
      <c r="AD132" s="3">
        <f t="shared" si="2"/>
        <v>8644.0967500000006</v>
      </c>
      <c r="AE132" s="2">
        <v>127.2</v>
      </c>
      <c r="AF132" s="2">
        <v>12.6</v>
      </c>
      <c r="AG132" s="2">
        <v>1</v>
      </c>
      <c r="AH132" s="3">
        <f t="shared" si="3"/>
        <v>0.15200559905515945</v>
      </c>
      <c r="AI132" s="3">
        <f t="shared" si="4"/>
        <v>0.11163116224137176</v>
      </c>
      <c r="AJ132" s="3">
        <f t="shared" si="5"/>
        <v>4.0374436813787676E-2</v>
      </c>
    </row>
    <row r="133" spans="1:36" s="2" customFormat="1">
      <c r="A133" s="2">
        <v>3076</v>
      </c>
      <c r="B133" s="2" t="s">
        <v>4</v>
      </c>
      <c r="C133" s="2" t="s">
        <v>14</v>
      </c>
      <c r="D133" s="2">
        <v>19</v>
      </c>
      <c r="E133" s="2" t="s">
        <v>2</v>
      </c>
      <c r="F133" s="3">
        <v>7.18</v>
      </c>
      <c r="G133" s="3">
        <v>2.98</v>
      </c>
      <c r="H133" s="3">
        <f t="shared" si="6"/>
        <v>10.16</v>
      </c>
      <c r="I133" s="3">
        <v>47.442</v>
      </c>
      <c r="J133" s="3">
        <v>9326.0969999999998</v>
      </c>
      <c r="K133" s="3">
        <v>546.36099999999999</v>
      </c>
      <c r="L133" s="3">
        <v>1814.58</v>
      </c>
      <c r="M133" s="3">
        <v>8330.5849999999991</v>
      </c>
      <c r="N133" s="3">
        <v>14225.521000000001</v>
      </c>
      <c r="O133" s="3">
        <v>9326.0969999999998</v>
      </c>
      <c r="P133" s="3">
        <f t="shared" si="0"/>
        <v>6229.2617499999997</v>
      </c>
      <c r="Q133" s="3">
        <v>1693.4760000000001</v>
      </c>
      <c r="R133" s="3">
        <v>1161.135</v>
      </c>
      <c r="S133" s="3">
        <v>1555.424</v>
      </c>
      <c r="T133" s="3">
        <v>2016.6110000000001</v>
      </c>
      <c r="U133" s="3">
        <v>1477.942</v>
      </c>
      <c r="V133" s="3">
        <v>1693.4760000000001</v>
      </c>
      <c r="W133" s="3">
        <f t="shared" si="1"/>
        <v>1552.778</v>
      </c>
      <c r="X133" s="3">
        <v>9270.1550000000007</v>
      </c>
      <c r="Y133" s="3">
        <v>259.57100000000003</v>
      </c>
      <c r="Z133" s="3">
        <v>1583.3409999999999</v>
      </c>
      <c r="AA133" s="3">
        <v>7913.4440000000004</v>
      </c>
      <c r="AB133" s="3">
        <v>14863.954</v>
      </c>
      <c r="AC133" s="3">
        <v>9270.1550000000007</v>
      </c>
      <c r="AD133" s="3">
        <f t="shared" si="2"/>
        <v>6155.0774999999994</v>
      </c>
      <c r="AE133" s="2">
        <v>135.9</v>
      </c>
      <c r="AF133" s="2">
        <v>17.600000000000001</v>
      </c>
      <c r="AG133" s="2">
        <v>1</v>
      </c>
      <c r="AH133" s="3">
        <f t="shared" si="3"/>
        <v>0.21415623287382488</v>
      </c>
      <c r="AI133" s="3">
        <f t="shared" si="4"/>
        <v>0.15134269212933688</v>
      </c>
      <c r="AJ133" s="3">
        <f t="shared" si="5"/>
        <v>6.2813540744488E-2</v>
      </c>
    </row>
    <row r="134" spans="1:36" s="2" customFormat="1">
      <c r="A134" s="2">
        <v>3076</v>
      </c>
      <c r="B134" s="2" t="s">
        <v>4</v>
      </c>
      <c r="C134" s="2" t="s">
        <v>14</v>
      </c>
      <c r="D134" s="2">
        <v>24</v>
      </c>
      <c r="E134" s="2" t="s">
        <v>1</v>
      </c>
      <c r="F134" s="3">
        <v>5.72</v>
      </c>
      <c r="G134" s="3">
        <v>2.3410000000000002</v>
      </c>
      <c r="H134" s="3">
        <f t="shared" si="6"/>
        <v>8.0609999999999999</v>
      </c>
      <c r="I134" s="3">
        <v>44.158000000000001</v>
      </c>
      <c r="J134" s="3">
        <v>7533.7</v>
      </c>
      <c r="K134" s="3">
        <v>417.97199999999998</v>
      </c>
      <c r="L134" s="3">
        <v>1581.826</v>
      </c>
      <c r="M134" s="3">
        <v>6819.5559999999996</v>
      </c>
      <c r="N134" s="3">
        <v>11333.294</v>
      </c>
      <c r="O134" s="3">
        <v>7533.7</v>
      </c>
      <c r="P134" s="3">
        <f t="shared" si="0"/>
        <v>5038.1620000000003</v>
      </c>
      <c r="Q134" s="3">
        <v>1351.4380000000001</v>
      </c>
      <c r="R134" s="3">
        <v>825.23099999999999</v>
      </c>
      <c r="S134" s="3">
        <v>1272.193</v>
      </c>
      <c r="T134" s="3">
        <v>1697.827</v>
      </c>
      <c r="U134" s="3">
        <v>1071.9259999999999</v>
      </c>
      <c r="V134" s="3">
        <v>1351.4380000000001</v>
      </c>
      <c r="W134" s="3">
        <f t="shared" si="1"/>
        <v>1216.7942499999999</v>
      </c>
      <c r="X134" s="3">
        <v>9479.6919999999991</v>
      </c>
      <c r="Y134" s="3">
        <v>392.21899999999999</v>
      </c>
      <c r="Z134" s="3">
        <v>1734.355</v>
      </c>
      <c r="AA134" s="3">
        <v>8206.3690000000006</v>
      </c>
      <c r="AB134" s="3">
        <v>14946.114</v>
      </c>
      <c r="AC134" s="3">
        <v>9479.6919999999991</v>
      </c>
      <c r="AD134" s="3">
        <f t="shared" si="2"/>
        <v>6319.7642500000002</v>
      </c>
      <c r="AE134" s="2">
        <v>117.5</v>
      </c>
      <c r="AF134" s="2">
        <v>8.1999999999999993</v>
      </c>
      <c r="AG134" s="2">
        <v>1</v>
      </c>
      <c r="AH134" s="3">
        <f t="shared" si="3"/>
        <v>0.18254902848860907</v>
      </c>
      <c r="AI134" s="3">
        <f t="shared" si="4"/>
        <v>0.12953485212192581</v>
      </c>
      <c r="AJ134" s="3">
        <f t="shared" si="5"/>
        <v>5.3014176366683277E-2</v>
      </c>
    </row>
    <row r="135" spans="1:36" s="2" customFormat="1">
      <c r="A135" s="2">
        <v>3076</v>
      </c>
      <c r="B135" s="2" t="s">
        <v>4</v>
      </c>
      <c r="C135" s="2" t="s">
        <v>14</v>
      </c>
      <c r="D135" s="2">
        <v>25</v>
      </c>
      <c r="E135" s="2" t="s">
        <v>1</v>
      </c>
      <c r="F135" s="3">
        <v>3.65</v>
      </c>
      <c r="G135" s="3">
        <v>2.13</v>
      </c>
      <c r="H135" s="3">
        <f t="shared" si="6"/>
        <v>5.7799999999999994</v>
      </c>
      <c r="I135" s="3">
        <v>41.51</v>
      </c>
      <c r="J135" s="3">
        <v>9665.5470000000005</v>
      </c>
      <c r="K135" s="3">
        <v>555.84</v>
      </c>
      <c r="L135" s="3">
        <v>1804.953</v>
      </c>
      <c r="M135" s="3">
        <v>8767.0400000000009</v>
      </c>
      <c r="N135" s="3">
        <v>14547.121999999999</v>
      </c>
      <c r="O135" s="3">
        <v>9665.5470000000005</v>
      </c>
      <c r="P135" s="3">
        <f t="shared" si="0"/>
        <v>6418.7387500000004</v>
      </c>
      <c r="Q135" s="3">
        <v>2766.24</v>
      </c>
      <c r="R135" s="3">
        <v>1989.6949999999999</v>
      </c>
      <c r="S135" s="3">
        <v>2733.5320000000002</v>
      </c>
      <c r="T135" s="3">
        <v>3109.6709999999998</v>
      </c>
      <c r="U135" s="3">
        <v>2454.5079999999998</v>
      </c>
      <c r="V135" s="3">
        <v>2766.24</v>
      </c>
      <c r="W135" s="3">
        <f t="shared" si="1"/>
        <v>2571.8514999999998</v>
      </c>
      <c r="X135" s="3">
        <v>11797.054</v>
      </c>
      <c r="Y135" s="3">
        <v>757.72400000000005</v>
      </c>
      <c r="Z135" s="3">
        <v>2539.4940000000001</v>
      </c>
      <c r="AA135" s="3">
        <v>10431.218000000001</v>
      </c>
      <c r="AB135" s="3">
        <v>18010.976999999999</v>
      </c>
      <c r="AC135" s="3">
        <v>11797.054</v>
      </c>
      <c r="AD135" s="3">
        <f t="shared" si="2"/>
        <v>7934.8532500000001</v>
      </c>
      <c r="AE135" s="2">
        <v>99.9</v>
      </c>
      <c r="AF135" s="2">
        <v>7.5</v>
      </c>
      <c r="AG135" s="2">
        <v>1</v>
      </c>
      <c r="AH135" s="3">
        <f t="shared" si="3"/>
        <v>0.13924355576969405</v>
      </c>
      <c r="AI135" s="3">
        <f t="shared" si="4"/>
        <v>8.7930619127920981E-2</v>
      </c>
      <c r="AJ135" s="3">
        <f t="shared" si="5"/>
        <v>5.1312936641773069E-2</v>
      </c>
    </row>
    <row r="136" spans="1:36" s="2" customFormat="1">
      <c r="A136" s="2">
        <v>3079</v>
      </c>
      <c r="B136" s="2" t="s">
        <v>4</v>
      </c>
      <c r="C136" s="2" t="s">
        <v>14</v>
      </c>
      <c r="D136" s="2">
        <v>2</v>
      </c>
      <c r="E136" s="2" t="s">
        <v>1</v>
      </c>
      <c r="F136" s="3">
        <v>13.21</v>
      </c>
      <c r="G136" s="3">
        <v>5.0999999999999996</v>
      </c>
      <c r="H136" s="3">
        <f t="shared" si="6"/>
        <v>18.310000000000002</v>
      </c>
      <c r="I136" s="3">
        <v>43.1</v>
      </c>
      <c r="J136" s="3">
        <v>8147.1769999999997</v>
      </c>
      <c r="K136" s="3">
        <v>330.34800000000001</v>
      </c>
      <c r="L136" s="3">
        <v>1551.239</v>
      </c>
      <c r="M136" s="3">
        <v>7329.607</v>
      </c>
      <c r="N136" s="3">
        <v>12397.26</v>
      </c>
      <c r="O136" s="3">
        <v>8147.1769999999997</v>
      </c>
      <c r="P136" s="3">
        <f t="shared" si="0"/>
        <v>5402.1134999999995</v>
      </c>
      <c r="Q136" s="3">
        <v>1576.3230000000001</v>
      </c>
      <c r="R136" s="3">
        <v>981.13900000000001</v>
      </c>
      <c r="S136" s="3">
        <v>1463.1980000000001</v>
      </c>
      <c r="T136" s="3">
        <v>1960.7760000000001</v>
      </c>
      <c r="U136" s="3">
        <v>1245.6880000000001</v>
      </c>
      <c r="V136" s="3">
        <v>1576.3230000000001</v>
      </c>
      <c r="W136" s="3">
        <f t="shared" si="1"/>
        <v>1412.7002500000001</v>
      </c>
      <c r="X136" s="3">
        <v>9769.0139999999992</v>
      </c>
      <c r="Y136" s="3">
        <v>689.23900000000003</v>
      </c>
      <c r="Z136" s="3">
        <v>2122.5810000000001</v>
      </c>
      <c r="AA136" s="3">
        <v>8686.74</v>
      </c>
      <c r="AB136" s="3">
        <v>14864.642</v>
      </c>
      <c r="AC136" s="3">
        <v>9769.0139999999992</v>
      </c>
      <c r="AD136" s="3">
        <f t="shared" si="2"/>
        <v>6590.8004999999994</v>
      </c>
      <c r="AE136" s="2">
        <v>100</v>
      </c>
      <c r="AF136" s="2">
        <v>4.8</v>
      </c>
      <c r="AG136" s="2">
        <v>1</v>
      </c>
      <c r="AH136" s="3">
        <f t="shared" si="3"/>
        <v>0.42482598607888633</v>
      </c>
      <c r="AI136" s="3">
        <f t="shared" si="4"/>
        <v>0.30649651972157771</v>
      </c>
      <c r="AJ136" s="3">
        <f t="shared" si="5"/>
        <v>0.11832946635730857</v>
      </c>
    </row>
    <row r="137" spans="1:36" s="2" customFormat="1">
      <c r="A137" s="2">
        <v>3079</v>
      </c>
      <c r="B137" s="2" t="s">
        <v>4</v>
      </c>
      <c r="C137" s="2" t="s">
        <v>14</v>
      </c>
      <c r="D137" s="2">
        <v>3</v>
      </c>
      <c r="E137" s="2" t="s">
        <v>1</v>
      </c>
      <c r="F137" s="3">
        <v>9.2799999999999994</v>
      </c>
      <c r="G137" s="3">
        <v>3.16</v>
      </c>
      <c r="H137" s="3">
        <f t="shared" si="6"/>
        <v>12.44</v>
      </c>
      <c r="I137" s="3">
        <v>35.18</v>
      </c>
      <c r="J137" s="3">
        <v>9167.9809999999998</v>
      </c>
      <c r="K137" s="3">
        <v>426.173</v>
      </c>
      <c r="L137" s="3">
        <v>1775.1659999999999</v>
      </c>
      <c r="M137" s="3">
        <v>8491.5079999999998</v>
      </c>
      <c r="N137" s="3">
        <v>13475.704</v>
      </c>
      <c r="O137" s="3">
        <v>9167.9809999999998</v>
      </c>
      <c r="P137" s="3">
        <f t="shared" si="0"/>
        <v>6042.1377499999999</v>
      </c>
      <c r="Q137" s="3">
        <v>2200.2849999999999</v>
      </c>
      <c r="R137" s="3">
        <v>908.41600000000005</v>
      </c>
      <c r="S137" s="3">
        <v>1461.991</v>
      </c>
      <c r="T137" s="3">
        <v>2338.0140000000001</v>
      </c>
      <c r="U137" s="3">
        <v>2522.4479999999999</v>
      </c>
      <c r="V137" s="3">
        <v>2200.2849999999999</v>
      </c>
      <c r="W137" s="3">
        <f t="shared" si="1"/>
        <v>1807.7172500000001</v>
      </c>
      <c r="X137" s="3">
        <v>9537.3160000000007</v>
      </c>
      <c r="Y137" s="3">
        <v>496.84800000000001</v>
      </c>
      <c r="Z137" s="3">
        <v>1866.1969999999999</v>
      </c>
      <c r="AA137" s="3">
        <v>8744.0470000000005</v>
      </c>
      <c r="AB137" s="3">
        <v>14145.31</v>
      </c>
      <c r="AC137" s="3">
        <v>9537.3160000000007</v>
      </c>
      <c r="AD137" s="3">
        <f t="shared" si="2"/>
        <v>6313.1005000000005</v>
      </c>
      <c r="AE137" s="2">
        <v>71.7</v>
      </c>
      <c r="AF137" s="2">
        <v>7.2</v>
      </c>
      <c r="AG137" s="2">
        <v>1</v>
      </c>
      <c r="AH137" s="3">
        <f t="shared" si="3"/>
        <v>0.3536100056850483</v>
      </c>
      <c r="AI137" s="3">
        <f t="shared" si="4"/>
        <v>0.26378624218305852</v>
      </c>
      <c r="AJ137" s="3">
        <f t="shared" si="5"/>
        <v>8.982376350198977E-2</v>
      </c>
    </row>
    <row r="138" spans="1:36" s="2" customFormat="1">
      <c r="A138" s="2">
        <v>3079</v>
      </c>
      <c r="B138" s="2" t="s">
        <v>4</v>
      </c>
      <c r="C138" s="2" t="s">
        <v>14</v>
      </c>
      <c r="D138" s="2">
        <v>8</v>
      </c>
      <c r="E138" s="2" t="s">
        <v>2</v>
      </c>
      <c r="F138" s="3">
        <v>14.93</v>
      </c>
      <c r="G138" s="3">
        <v>4.8600000000000003</v>
      </c>
      <c r="H138" s="3">
        <f t="shared" si="6"/>
        <v>19.79</v>
      </c>
      <c r="I138" s="3">
        <v>49.23</v>
      </c>
      <c r="J138" s="3">
        <v>9053.9</v>
      </c>
      <c r="K138" s="3">
        <v>380.56</v>
      </c>
      <c r="L138" s="3">
        <v>1574.62</v>
      </c>
      <c r="M138" s="3">
        <v>8031.2879999999996</v>
      </c>
      <c r="N138" s="3">
        <v>13988.317999999999</v>
      </c>
      <c r="O138" s="3">
        <v>9053.9</v>
      </c>
      <c r="P138" s="3">
        <f t="shared" si="0"/>
        <v>5993.6965</v>
      </c>
      <c r="Q138" s="3">
        <v>1454.0250000000001</v>
      </c>
      <c r="R138" s="3">
        <v>907.52700000000004</v>
      </c>
      <c r="S138" s="3">
        <v>1312.2329999999999</v>
      </c>
      <c r="T138" s="3">
        <v>1766.8579999999999</v>
      </c>
      <c r="U138" s="3">
        <v>1252.0150000000001</v>
      </c>
      <c r="V138" s="3">
        <v>1454.0250000000001</v>
      </c>
      <c r="W138" s="3">
        <f t="shared" si="1"/>
        <v>1309.6582500000002</v>
      </c>
      <c r="X138" s="3">
        <v>9813.509</v>
      </c>
      <c r="Y138" s="3">
        <v>394.40100000000001</v>
      </c>
      <c r="Z138" s="3">
        <v>1759.9580000000001</v>
      </c>
      <c r="AA138" s="3">
        <v>8581.3780000000006</v>
      </c>
      <c r="AB138" s="3">
        <v>15327.401</v>
      </c>
      <c r="AC138" s="3">
        <v>9813.509</v>
      </c>
      <c r="AD138" s="3">
        <f t="shared" si="2"/>
        <v>6515.7844999999998</v>
      </c>
      <c r="AE138" s="2">
        <v>144.30000000000001</v>
      </c>
      <c r="AF138" s="2">
        <v>11.4</v>
      </c>
      <c r="AG138" s="2">
        <v>1</v>
      </c>
      <c r="AH138" s="3">
        <f t="shared" si="3"/>
        <v>0.40199065610400164</v>
      </c>
      <c r="AI138" s="3">
        <f t="shared" si="4"/>
        <v>0.30327036359943127</v>
      </c>
      <c r="AJ138" s="3">
        <f t="shared" si="5"/>
        <v>9.8720292504570401E-2</v>
      </c>
    </row>
    <row r="139" spans="1:36" s="2" customFormat="1">
      <c r="A139" s="2">
        <v>3079</v>
      </c>
      <c r="B139" s="2" t="s">
        <v>4</v>
      </c>
      <c r="C139" s="2" t="s">
        <v>14</v>
      </c>
      <c r="D139" s="2">
        <v>10</v>
      </c>
      <c r="E139" s="2" t="s">
        <v>1</v>
      </c>
      <c r="F139" s="3">
        <v>11.04</v>
      </c>
      <c r="G139" s="3">
        <v>3.77</v>
      </c>
      <c r="H139" s="3">
        <f t="shared" si="6"/>
        <v>14.809999999999999</v>
      </c>
      <c r="I139" s="3">
        <v>44.19</v>
      </c>
      <c r="J139" s="3">
        <v>9863.6849999999995</v>
      </c>
      <c r="K139" s="3">
        <v>889.44299999999998</v>
      </c>
      <c r="L139" s="3">
        <v>2320.7629999999999</v>
      </c>
      <c r="M139" s="3">
        <v>8899.5079999999998</v>
      </c>
      <c r="N139" s="3">
        <v>14703.897000000001</v>
      </c>
      <c r="O139" s="3">
        <v>9863.6849999999995</v>
      </c>
      <c r="P139" s="3">
        <f t="shared" si="0"/>
        <v>6703.4027500000002</v>
      </c>
      <c r="Q139" s="3">
        <v>2111.5569999999998</v>
      </c>
      <c r="R139" s="3">
        <v>1733.018</v>
      </c>
      <c r="S139" s="3">
        <v>2074.0120000000002</v>
      </c>
      <c r="T139" s="3">
        <v>2467.6869999999999</v>
      </c>
      <c r="U139" s="3">
        <v>1793.702</v>
      </c>
      <c r="V139" s="3">
        <v>2111.5569999999998</v>
      </c>
      <c r="W139" s="3">
        <f t="shared" si="1"/>
        <v>2017.1047500000002</v>
      </c>
      <c r="X139" s="3">
        <v>10447.558999999999</v>
      </c>
      <c r="Y139" s="3">
        <v>711.11900000000003</v>
      </c>
      <c r="Z139" s="3">
        <v>2310.2269999999999</v>
      </c>
      <c r="AA139" s="3">
        <v>9260.6839999999993</v>
      </c>
      <c r="AB139" s="3">
        <v>15909.92</v>
      </c>
      <c r="AC139" s="3">
        <v>10447.558999999999</v>
      </c>
      <c r="AD139" s="3">
        <f t="shared" si="2"/>
        <v>7047.9874999999993</v>
      </c>
      <c r="AE139" s="2">
        <v>100.8</v>
      </c>
      <c r="AF139" s="2">
        <v>6.4</v>
      </c>
      <c r="AG139" s="2">
        <v>1</v>
      </c>
      <c r="AH139" s="3">
        <f t="shared" si="3"/>
        <v>0.33514369766915592</v>
      </c>
      <c r="AI139" s="3">
        <f t="shared" si="4"/>
        <v>0.24983027834351662</v>
      </c>
      <c r="AJ139" s="3">
        <f t="shared" si="5"/>
        <v>8.5313419325639295E-2</v>
      </c>
    </row>
    <row r="140" spans="1:36" s="2" customFormat="1">
      <c r="A140" s="2">
        <v>3079</v>
      </c>
      <c r="B140" s="2" t="s">
        <v>4</v>
      </c>
      <c r="C140" s="2" t="s">
        <v>14</v>
      </c>
      <c r="D140" s="2">
        <v>15</v>
      </c>
      <c r="E140" s="2" t="s">
        <v>2</v>
      </c>
      <c r="F140" s="3">
        <v>9.2100000000000009</v>
      </c>
      <c r="G140" s="3">
        <v>2.77</v>
      </c>
      <c r="H140" s="3">
        <f t="shared" si="6"/>
        <v>11.98</v>
      </c>
      <c r="I140" s="3">
        <v>39.950000000000003</v>
      </c>
      <c r="J140" s="3">
        <v>7414.7539999999999</v>
      </c>
      <c r="K140" s="3">
        <v>880.74400000000003</v>
      </c>
      <c r="L140" s="3">
        <v>1882.9269999999999</v>
      </c>
      <c r="M140" s="3">
        <v>6808.232</v>
      </c>
      <c r="N140" s="3">
        <v>10875.395</v>
      </c>
      <c r="O140" s="3">
        <v>7414.7539999999999</v>
      </c>
      <c r="P140" s="3">
        <f t="shared" si="0"/>
        <v>5111.8245000000006</v>
      </c>
      <c r="Q140" s="3">
        <v>1700.981</v>
      </c>
      <c r="R140" s="3">
        <v>937.41099999999994</v>
      </c>
      <c r="S140" s="3">
        <v>1363.7260000000001</v>
      </c>
      <c r="T140" s="3">
        <v>1962.5619999999999</v>
      </c>
      <c r="U140" s="3">
        <v>1662.4090000000001</v>
      </c>
      <c r="V140" s="3">
        <v>1700.981</v>
      </c>
      <c r="W140" s="3">
        <f t="shared" si="1"/>
        <v>1481.527</v>
      </c>
      <c r="X140" s="3">
        <v>7264.91</v>
      </c>
      <c r="Y140" s="3">
        <v>392.97800000000001</v>
      </c>
      <c r="Z140" s="3">
        <v>1560.61</v>
      </c>
      <c r="AA140" s="3">
        <v>6509.3490000000002</v>
      </c>
      <c r="AB140" s="3">
        <v>11056.794</v>
      </c>
      <c r="AC140" s="3">
        <v>7264.91</v>
      </c>
      <c r="AD140" s="3">
        <f t="shared" si="2"/>
        <v>4879.9327499999999</v>
      </c>
      <c r="AE140" s="2">
        <v>102.7</v>
      </c>
      <c r="AF140" s="2">
        <v>18.2</v>
      </c>
      <c r="AG140" s="2">
        <v>1</v>
      </c>
      <c r="AH140" s="3">
        <f t="shared" si="3"/>
        <v>0.29987484355444305</v>
      </c>
      <c r="AI140" s="3">
        <f t="shared" si="4"/>
        <v>0.23053817271589488</v>
      </c>
      <c r="AJ140" s="3">
        <f t="shared" si="5"/>
        <v>6.9336670838548178E-2</v>
      </c>
    </row>
    <row r="141" spans="1:36" s="2" customFormat="1">
      <c r="A141" s="2">
        <v>3079</v>
      </c>
      <c r="B141" s="2" t="s">
        <v>4</v>
      </c>
      <c r="C141" s="2" t="s">
        <v>14</v>
      </c>
      <c r="D141" s="2">
        <v>17</v>
      </c>
      <c r="E141" s="2" t="s">
        <v>2</v>
      </c>
      <c r="F141" s="3">
        <v>9.9</v>
      </c>
      <c r="G141" s="3">
        <v>3.2</v>
      </c>
      <c r="H141" s="3">
        <f t="shared" si="6"/>
        <v>13.100000000000001</v>
      </c>
      <c r="I141" s="3">
        <v>42.1</v>
      </c>
      <c r="J141" s="3">
        <v>8985.4169999999995</v>
      </c>
      <c r="K141" s="3">
        <v>345.97</v>
      </c>
      <c r="L141" s="3">
        <v>1703.405</v>
      </c>
      <c r="M141" s="3">
        <v>8437.1640000000007</v>
      </c>
      <c r="N141" s="3">
        <v>13052.156999999999</v>
      </c>
      <c r="O141" s="3">
        <v>8985.4169999999995</v>
      </c>
      <c r="P141" s="3">
        <f t="shared" si="0"/>
        <v>5884.674</v>
      </c>
      <c r="Q141" s="3">
        <v>1798.069</v>
      </c>
      <c r="R141" s="3">
        <v>1144.25</v>
      </c>
      <c r="S141" s="3">
        <v>1670.04</v>
      </c>
      <c r="T141" s="3">
        <v>2153.5349999999999</v>
      </c>
      <c r="U141" s="3">
        <v>1526.25</v>
      </c>
      <c r="V141" s="3">
        <v>1798.069</v>
      </c>
      <c r="W141" s="3">
        <f t="shared" si="1"/>
        <v>1623.51875</v>
      </c>
      <c r="X141" s="3">
        <v>8477.1049999999996</v>
      </c>
      <c r="Y141" s="3">
        <v>419.00700000000001</v>
      </c>
      <c r="Z141" s="3">
        <v>1727.1949999999999</v>
      </c>
      <c r="AA141" s="3">
        <v>7728.4359999999997</v>
      </c>
      <c r="AB141" s="3">
        <v>12655.558999999999</v>
      </c>
      <c r="AC141" s="3">
        <v>8477.1049999999996</v>
      </c>
      <c r="AD141" s="3">
        <f t="shared" si="2"/>
        <v>5632.54925</v>
      </c>
      <c r="AE141" s="2">
        <v>84.9</v>
      </c>
      <c r="AF141" s="2">
        <v>6.7</v>
      </c>
      <c r="AG141" s="2">
        <v>1</v>
      </c>
      <c r="AH141" s="3">
        <f t="shared" si="3"/>
        <v>0.3111638954869359</v>
      </c>
      <c r="AI141" s="3">
        <f t="shared" si="4"/>
        <v>0.23515439429928742</v>
      </c>
      <c r="AJ141" s="3">
        <f t="shared" si="5"/>
        <v>7.6009501187648459E-2</v>
      </c>
    </row>
    <row r="142" spans="1:36" s="2" customFormat="1">
      <c r="A142" s="2">
        <v>3079</v>
      </c>
      <c r="B142" s="2" t="s">
        <v>4</v>
      </c>
      <c r="C142" s="2" t="s">
        <v>14</v>
      </c>
      <c r="D142" s="2">
        <v>20</v>
      </c>
      <c r="E142" s="2" t="s">
        <v>2</v>
      </c>
      <c r="F142" s="3">
        <v>9.67</v>
      </c>
      <c r="G142" s="3">
        <v>3.79</v>
      </c>
      <c r="H142" s="3">
        <f t="shared" si="6"/>
        <v>13.46</v>
      </c>
      <c r="I142" s="3">
        <v>44.25</v>
      </c>
      <c r="J142" s="3">
        <v>9550.1440000000002</v>
      </c>
      <c r="K142" s="3">
        <v>726.17100000000005</v>
      </c>
      <c r="L142" s="3">
        <v>2271.4630000000002</v>
      </c>
      <c r="M142" s="3">
        <v>8555.6980000000003</v>
      </c>
      <c r="N142" s="3">
        <v>14343.168</v>
      </c>
      <c r="O142" s="3">
        <v>9550.1440000000002</v>
      </c>
      <c r="P142" s="3">
        <f t="shared" si="0"/>
        <v>6474.125</v>
      </c>
      <c r="Q142" s="3">
        <v>1726.6510000000001</v>
      </c>
      <c r="R142" s="3">
        <v>1101.319</v>
      </c>
      <c r="S142" s="3">
        <v>1569.2370000000001</v>
      </c>
      <c r="T142" s="3">
        <v>2087.8119999999999</v>
      </c>
      <c r="U142" s="3">
        <v>1458.1969999999999</v>
      </c>
      <c r="V142" s="3">
        <v>1726.6510000000001</v>
      </c>
      <c r="W142" s="3">
        <f t="shared" si="1"/>
        <v>1554.1412500000001</v>
      </c>
      <c r="X142" s="3">
        <v>7958.8220000000001</v>
      </c>
      <c r="Y142" s="3">
        <v>429.51100000000002</v>
      </c>
      <c r="Z142" s="3">
        <v>1591.135</v>
      </c>
      <c r="AA142" s="3">
        <v>7018.8969999999999</v>
      </c>
      <c r="AB142" s="3">
        <v>12316.308000000001</v>
      </c>
      <c r="AC142" s="3">
        <v>7958.8220000000001</v>
      </c>
      <c r="AD142" s="3">
        <f t="shared" si="2"/>
        <v>5338.9627500000006</v>
      </c>
      <c r="AE142" s="2">
        <v>144.5</v>
      </c>
      <c r="AF142" s="2">
        <v>6.7</v>
      </c>
      <c r="AG142" s="2">
        <v>1</v>
      </c>
      <c r="AH142" s="3">
        <f t="shared" si="3"/>
        <v>0.30418079096045197</v>
      </c>
      <c r="AI142" s="3">
        <f t="shared" si="4"/>
        <v>0.21853107344632769</v>
      </c>
      <c r="AJ142" s="3">
        <f t="shared" si="5"/>
        <v>8.5649717514124299E-2</v>
      </c>
    </row>
    <row r="143" spans="1:36" s="2" customFormat="1">
      <c r="A143" s="2">
        <v>3079</v>
      </c>
      <c r="B143" s="2" t="s">
        <v>4</v>
      </c>
      <c r="C143" s="2" t="s">
        <v>14</v>
      </c>
      <c r="D143" s="2">
        <v>21</v>
      </c>
      <c r="E143" s="2" t="s">
        <v>2</v>
      </c>
      <c r="F143" s="3">
        <v>10.11</v>
      </c>
      <c r="G143" s="3">
        <v>4.47</v>
      </c>
      <c r="H143" s="3">
        <f t="shared" si="6"/>
        <v>14.579999999999998</v>
      </c>
      <c r="I143" s="3">
        <v>43.81</v>
      </c>
      <c r="J143" s="3">
        <v>9100.8330000000005</v>
      </c>
      <c r="K143" s="3">
        <v>360.30700000000002</v>
      </c>
      <c r="L143" s="3">
        <v>1748.6110000000001</v>
      </c>
      <c r="M143" s="3">
        <v>8360.5390000000007</v>
      </c>
      <c r="N143" s="3">
        <v>13517.374</v>
      </c>
      <c r="O143" s="3">
        <v>9100.8330000000005</v>
      </c>
      <c r="P143" s="3">
        <f t="shared" si="0"/>
        <v>5996.7077499999996</v>
      </c>
      <c r="Q143" s="3">
        <v>1732.991</v>
      </c>
      <c r="R143" s="3">
        <v>1347.847</v>
      </c>
      <c r="S143" s="3">
        <v>1603.7</v>
      </c>
      <c r="T143" s="3">
        <v>2096.5549999999998</v>
      </c>
      <c r="U143" s="3">
        <v>1448.259</v>
      </c>
      <c r="V143" s="3">
        <v>1732.991</v>
      </c>
      <c r="W143" s="3">
        <f t="shared" si="1"/>
        <v>1624.09025</v>
      </c>
      <c r="X143" s="3">
        <v>7940.9870000000001</v>
      </c>
      <c r="Y143" s="3">
        <v>531.26300000000003</v>
      </c>
      <c r="Z143" s="3">
        <v>2162.761</v>
      </c>
      <c r="AA143" s="3">
        <v>7439.9430000000002</v>
      </c>
      <c r="AB143" s="3">
        <v>11318.67</v>
      </c>
      <c r="AC143" s="3">
        <v>7940.9870000000001</v>
      </c>
      <c r="AD143" s="3">
        <f t="shared" si="2"/>
        <v>5363.1592500000006</v>
      </c>
      <c r="AE143" s="2">
        <v>104.3</v>
      </c>
      <c r="AF143" s="2">
        <v>12.8</v>
      </c>
      <c r="AG143" s="2">
        <v>1</v>
      </c>
      <c r="AH143" s="3">
        <f t="shared" si="3"/>
        <v>0.33280073042684311</v>
      </c>
      <c r="AI143" s="3">
        <f t="shared" si="4"/>
        <v>0.23076923076923075</v>
      </c>
      <c r="AJ143" s="3">
        <f t="shared" si="5"/>
        <v>0.10203149965761241</v>
      </c>
    </row>
    <row r="144" spans="1:36" s="2" customFormat="1">
      <c r="A144" s="2">
        <v>3079</v>
      </c>
      <c r="B144" s="2" t="s">
        <v>4</v>
      </c>
      <c r="C144" s="2" t="s">
        <v>14</v>
      </c>
      <c r="D144" s="2">
        <v>22</v>
      </c>
      <c r="E144" s="2" t="s">
        <v>1</v>
      </c>
      <c r="F144" s="3">
        <v>13.19</v>
      </c>
      <c r="G144" s="3">
        <v>3.92</v>
      </c>
      <c r="H144" s="3">
        <f t="shared" si="6"/>
        <v>17.11</v>
      </c>
      <c r="I144" s="3">
        <v>45.54</v>
      </c>
      <c r="J144" s="3">
        <v>8501.0580000000009</v>
      </c>
      <c r="K144" s="3">
        <v>567.28800000000001</v>
      </c>
      <c r="L144" s="3">
        <v>1875.646</v>
      </c>
      <c r="M144" s="3">
        <v>7793.0510000000004</v>
      </c>
      <c r="N144" s="3">
        <v>12562.884</v>
      </c>
      <c r="O144" s="3">
        <v>8501.0580000000009</v>
      </c>
      <c r="P144" s="3">
        <f t="shared" si="0"/>
        <v>5699.7172499999997</v>
      </c>
      <c r="Q144" s="3">
        <v>1574.8330000000001</v>
      </c>
      <c r="R144" s="3">
        <v>911.68399999999997</v>
      </c>
      <c r="S144" s="3">
        <v>1262.2070000000001</v>
      </c>
      <c r="T144" s="3">
        <v>1866.74</v>
      </c>
      <c r="U144" s="3">
        <v>1478.787</v>
      </c>
      <c r="V144" s="3">
        <v>1574.8330000000001</v>
      </c>
      <c r="W144" s="3">
        <f t="shared" si="1"/>
        <v>1379.8545000000001</v>
      </c>
      <c r="X144" s="3">
        <v>8057.0140000000001</v>
      </c>
      <c r="Y144" s="3">
        <v>336.13099999999997</v>
      </c>
      <c r="Z144" s="3">
        <v>1575.454</v>
      </c>
      <c r="AA144" s="3">
        <v>7268.6480000000001</v>
      </c>
      <c r="AB144" s="3">
        <v>12210.735000000001</v>
      </c>
      <c r="AC144" s="3">
        <v>8057.0140000000001</v>
      </c>
      <c r="AD144" s="3">
        <f t="shared" si="2"/>
        <v>5347.7420000000002</v>
      </c>
      <c r="AE144" s="2">
        <v>101.1</v>
      </c>
      <c r="AF144" s="2">
        <v>5.3</v>
      </c>
      <c r="AG144" s="2">
        <v>1</v>
      </c>
      <c r="AH144" s="3">
        <f t="shared" si="3"/>
        <v>0.37571365832235398</v>
      </c>
      <c r="AI144" s="3">
        <f t="shared" si="4"/>
        <v>0.2896354852876592</v>
      </c>
      <c r="AJ144" s="3">
        <f t="shared" si="5"/>
        <v>8.6078173034694769E-2</v>
      </c>
    </row>
    <row r="145" spans="1:36" s="2" customFormat="1">
      <c r="A145" s="2">
        <v>3079</v>
      </c>
      <c r="B145" s="2" t="s">
        <v>4</v>
      </c>
      <c r="C145" s="2" t="s">
        <v>14</v>
      </c>
      <c r="D145" s="2">
        <v>24</v>
      </c>
      <c r="E145" s="2" t="s">
        <v>2</v>
      </c>
      <c r="F145" s="3">
        <v>12.69</v>
      </c>
      <c r="G145" s="3">
        <v>4.07</v>
      </c>
      <c r="H145" s="3">
        <f t="shared" si="6"/>
        <v>16.759999999999998</v>
      </c>
      <c r="I145" s="3">
        <v>48.07</v>
      </c>
      <c r="J145" s="3">
        <v>9255.357</v>
      </c>
      <c r="K145" s="3">
        <v>397.82900000000001</v>
      </c>
      <c r="L145" s="3">
        <v>1789.0350000000001</v>
      </c>
      <c r="M145" s="3">
        <v>8408.9320000000007</v>
      </c>
      <c r="N145" s="3">
        <v>13895.956</v>
      </c>
      <c r="O145" s="3">
        <v>9255.357</v>
      </c>
      <c r="P145" s="3">
        <f t="shared" si="0"/>
        <v>6122.9380000000001</v>
      </c>
      <c r="Q145" s="3">
        <v>1625.375</v>
      </c>
      <c r="R145" s="3">
        <v>1109.1420000000001</v>
      </c>
      <c r="S145" s="3">
        <v>1599.1289999999999</v>
      </c>
      <c r="T145" s="3">
        <v>1980.8430000000001</v>
      </c>
      <c r="U145" s="3">
        <v>1307.434</v>
      </c>
      <c r="V145" s="3">
        <v>1625.375</v>
      </c>
      <c r="W145" s="3">
        <f t="shared" si="1"/>
        <v>1499.1369999999999</v>
      </c>
      <c r="X145" s="3">
        <v>10973.653</v>
      </c>
      <c r="Y145" s="3">
        <v>567.45799999999997</v>
      </c>
      <c r="Z145" s="3">
        <v>2190.549</v>
      </c>
      <c r="AA145" s="3">
        <v>9774.0509999999995</v>
      </c>
      <c r="AB145" s="3">
        <v>16717</v>
      </c>
      <c r="AC145" s="3">
        <v>10973.653</v>
      </c>
      <c r="AD145" s="3">
        <f t="shared" si="2"/>
        <v>7312.2644999999993</v>
      </c>
      <c r="AE145" s="2">
        <v>122.3</v>
      </c>
      <c r="AF145" s="2">
        <v>6.3</v>
      </c>
      <c r="AG145" s="2">
        <v>1</v>
      </c>
      <c r="AH145" s="3">
        <f t="shared" si="3"/>
        <v>0.34865820678177656</v>
      </c>
      <c r="AI145" s="3">
        <f t="shared" si="4"/>
        <v>0.26399001456209692</v>
      </c>
      <c r="AJ145" s="3">
        <f t="shared" si="5"/>
        <v>8.4668192219679639E-2</v>
      </c>
    </row>
    <row r="146" spans="1:36" s="2" customFormat="1">
      <c r="A146" s="2">
        <v>3085</v>
      </c>
      <c r="B146" s="2" t="s">
        <v>4</v>
      </c>
      <c r="C146" s="2" t="s">
        <v>14</v>
      </c>
      <c r="D146" s="2">
        <v>7</v>
      </c>
      <c r="E146" s="2" t="s">
        <v>2</v>
      </c>
      <c r="F146" s="3">
        <v>10.61</v>
      </c>
      <c r="G146" s="3">
        <v>4.8099999999999996</v>
      </c>
      <c r="H146" s="3">
        <f t="shared" si="6"/>
        <v>15.419999999999998</v>
      </c>
      <c r="I146" s="3">
        <v>39.81</v>
      </c>
      <c r="J146" s="3">
        <v>7637.7619999999997</v>
      </c>
      <c r="K146" s="3">
        <v>317.15899999999999</v>
      </c>
      <c r="L146" s="3">
        <v>1373.883</v>
      </c>
      <c r="M146" s="3">
        <v>6726.7449999999999</v>
      </c>
      <c r="N146" s="3">
        <v>11913.476000000001</v>
      </c>
      <c r="O146" s="3">
        <v>7637.7619999999997</v>
      </c>
      <c r="P146" s="3">
        <f t="shared" si="0"/>
        <v>5082.8157499999998</v>
      </c>
      <c r="Q146" s="3">
        <v>1484.116</v>
      </c>
      <c r="R146" s="3">
        <v>1018.157</v>
      </c>
      <c r="S146" s="3">
        <v>1405.9849999999999</v>
      </c>
      <c r="T146" s="3">
        <v>1877.2950000000001</v>
      </c>
      <c r="U146" s="3">
        <v>1128.4939999999999</v>
      </c>
      <c r="V146" s="3">
        <v>1484.116</v>
      </c>
      <c r="W146" s="3">
        <f t="shared" si="1"/>
        <v>1357.4827499999999</v>
      </c>
      <c r="X146" s="3">
        <v>9693.7749999999996</v>
      </c>
      <c r="Y146" s="3">
        <v>920.25400000000002</v>
      </c>
      <c r="Z146" s="3">
        <v>2126.8130000000001</v>
      </c>
      <c r="AA146" s="3">
        <v>8227.5650000000005</v>
      </c>
      <c r="AB146" s="3">
        <v>15410.279</v>
      </c>
      <c r="AC146" s="3">
        <v>9693.7749999999996</v>
      </c>
      <c r="AD146" s="3">
        <f t="shared" si="2"/>
        <v>6671.22775</v>
      </c>
      <c r="AE146" s="2">
        <v>114</v>
      </c>
      <c r="AF146" s="2">
        <v>7.5</v>
      </c>
      <c r="AG146" s="2">
        <v>1</v>
      </c>
      <c r="AH146" s="3">
        <f t="shared" si="3"/>
        <v>0.38733986435568946</v>
      </c>
      <c r="AI146" s="3">
        <f t="shared" si="4"/>
        <v>0.26651595076613915</v>
      </c>
      <c r="AJ146" s="3">
        <f t="shared" si="5"/>
        <v>0.12082391358955034</v>
      </c>
    </row>
    <row r="147" spans="1:36" s="2" customFormat="1">
      <c r="A147" s="2">
        <v>3085</v>
      </c>
      <c r="B147" s="2" t="s">
        <v>4</v>
      </c>
      <c r="C147" s="2" t="s">
        <v>14</v>
      </c>
      <c r="D147" s="2">
        <v>13</v>
      </c>
      <c r="E147" s="2" t="s">
        <v>2</v>
      </c>
      <c r="F147" s="3">
        <v>14.6</v>
      </c>
      <c r="G147" s="3">
        <v>5.95</v>
      </c>
      <c r="H147" s="3">
        <f t="shared" si="6"/>
        <v>20.55</v>
      </c>
      <c r="I147" s="3">
        <v>44.47</v>
      </c>
      <c r="J147" s="3">
        <v>9800.9480000000003</v>
      </c>
      <c r="K147" s="3">
        <v>189.59899999999999</v>
      </c>
      <c r="L147" s="3">
        <v>1742.1320000000001</v>
      </c>
      <c r="M147" s="3">
        <v>8650.402</v>
      </c>
      <c r="N147" s="3">
        <v>15196.188</v>
      </c>
      <c r="O147" s="3">
        <v>9800.9480000000003</v>
      </c>
      <c r="P147" s="3">
        <f t="shared" si="0"/>
        <v>6444.58025</v>
      </c>
      <c r="Q147" s="3">
        <v>1810.797</v>
      </c>
      <c r="R147" s="3">
        <v>1183.4100000000001</v>
      </c>
      <c r="S147" s="3">
        <v>1604.498</v>
      </c>
      <c r="T147" s="3">
        <v>2184.473</v>
      </c>
      <c r="U147" s="3">
        <v>1535.019</v>
      </c>
      <c r="V147" s="3">
        <v>1810.797</v>
      </c>
      <c r="W147" s="3">
        <f t="shared" si="1"/>
        <v>1626.8500000000001</v>
      </c>
      <c r="X147" s="3">
        <v>9516.11</v>
      </c>
      <c r="Y147" s="3">
        <v>299.548</v>
      </c>
      <c r="Z147" s="3">
        <v>1757.5039999999999</v>
      </c>
      <c r="AA147" s="3">
        <v>8302.5030000000006</v>
      </c>
      <c r="AB147" s="3">
        <v>14892.758</v>
      </c>
      <c r="AC147" s="3">
        <v>9516.11</v>
      </c>
      <c r="AD147" s="3">
        <f t="shared" si="2"/>
        <v>6313.0782500000005</v>
      </c>
      <c r="AE147" s="2">
        <v>140.9</v>
      </c>
      <c r="AF147" s="2">
        <v>10</v>
      </c>
      <c r="AG147" s="2">
        <v>1</v>
      </c>
      <c r="AH147" s="3">
        <f t="shared" si="3"/>
        <v>0.46210928715988309</v>
      </c>
      <c r="AI147" s="3">
        <f t="shared" si="4"/>
        <v>0.32831122104789745</v>
      </c>
      <c r="AJ147" s="3">
        <f t="shared" si="5"/>
        <v>0.13379806611198561</v>
      </c>
    </row>
    <row r="148" spans="1:36" s="2" customFormat="1">
      <c r="A148" s="2">
        <v>3085</v>
      </c>
      <c r="B148" s="2" t="s">
        <v>4</v>
      </c>
      <c r="C148" s="2" t="s">
        <v>14</v>
      </c>
      <c r="D148" s="2">
        <v>14</v>
      </c>
      <c r="E148" s="2" t="s">
        <v>1</v>
      </c>
      <c r="F148" s="3">
        <v>10.92</v>
      </c>
      <c r="G148" s="3">
        <v>4.26</v>
      </c>
      <c r="H148" s="3">
        <f t="shared" si="6"/>
        <v>15.18</v>
      </c>
      <c r="I148" s="3">
        <v>38.56</v>
      </c>
      <c r="J148" s="3">
        <v>11658.828</v>
      </c>
      <c r="K148" s="3">
        <v>1120.0119999999999</v>
      </c>
      <c r="L148" s="3">
        <v>2833.6329999999998</v>
      </c>
      <c r="M148" s="3">
        <v>10380.689</v>
      </c>
      <c r="N148" s="3">
        <v>17524.667000000001</v>
      </c>
      <c r="O148" s="3">
        <v>11658.828</v>
      </c>
      <c r="P148" s="3">
        <f t="shared" si="0"/>
        <v>7964.7502500000001</v>
      </c>
      <c r="Q148" s="3">
        <v>1733.5409999999999</v>
      </c>
      <c r="R148" s="3">
        <v>1100.9970000000001</v>
      </c>
      <c r="S148" s="3">
        <v>1725.403</v>
      </c>
      <c r="T148" s="3">
        <v>2110.491</v>
      </c>
      <c r="U148" s="3">
        <v>1372.2380000000001</v>
      </c>
      <c r="V148" s="3">
        <v>1733.5409999999999</v>
      </c>
      <c r="W148" s="3">
        <f t="shared" si="1"/>
        <v>1577.28225</v>
      </c>
      <c r="X148" s="3">
        <v>11856.684999999999</v>
      </c>
      <c r="Y148" s="3">
        <v>1835.299</v>
      </c>
      <c r="Z148" s="3">
        <v>3278.1370000000002</v>
      </c>
      <c r="AA148" s="3">
        <v>10317.589</v>
      </c>
      <c r="AB148" s="3">
        <v>18053.038</v>
      </c>
      <c r="AC148" s="3">
        <v>11856.684999999999</v>
      </c>
      <c r="AD148" s="3">
        <f t="shared" si="2"/>
        <v>8371.0157500000005</v>
      </c>
      <c r="AE148" s="2">
        <v>113.6</v>
      </c>
      <c r="AF148" s="2">
        <v>9.8000000000000007</v>
      </c>
      <c r="AG148" s="2">
        <v>1</v>
      </c>
      <c r="AH148" s="3">
        <f t="shared" si="3"/>
        <v>0.39367219917012447</v>
      </c>
      <c r="AI148" s="3">
        <f t="shared" si="4"/>
        <v>0.28319502074688796</v>
      </c>
      <c r="AJ148" s="3">
        <f t="shared" si="5"/>
        <v>0.1104771784232365</v>
      </c>
    </row>
    <row r="149" spans="1:36" s="2" customFormat="1">
      <c r="A149" s="2">
        <v>3085</v>
      </c>
      <c r="B149" s="2" t="s">
        <v>4</v>
      </c>
      <c r="C149" s="2" t="s">
        <v>14</v>
      </c>
      <c r="D149" s="2">
        <v>15</v>
      </c>
      <c r="E149" s="2" t="s">
        <v>1</v>
      </c>
      <c r="F149" s="3">
        <v>9.66</v>
      </c>
      <c r="G149" s="3">
        <v>4.16</v>
      </c>
      <c r="H149" s="3">
        <f t="shared" si="6"/>
        <v>13.82</v>
      </c>
      <c r="I149" s="3">
        <v>37.049999999999997</v>
      </c>
      <c r="J149" s="3">
        <v>9006.4140000000007</v>
      </c>
      <c r="K149" s="3">
        <v>665.02700000000004</v>
      </c>
      <c r="L149" s="3">
        <v>2111.779</v>
      </c>
      <c r="M149" s="3">
        <v>7971.3980000000001</v>
      </c>
      <c r="N149" s="3">
        <v>13726.779</v>
      </c>
      <c r="O149" s="3">
        <v>9006.4140000000007</v>
      </c>
      <c r="P149" s="3">
        <f t="shared" si="0"/>
        <v>6118.74575</v>
      </c>
      <c r="Q149" s="3">
        <v>1681.702</v>
      </c>
      <c r="R149" s="3">
        <v>1225.154</v>
      </c>
      <c r="S149" s="3">
        <v>1710.539</v>
      </c>
      <c r="T149" s="3">
        <v>2032.422</v>
      </c>
      <c r="U149" s="3">
        <v>1345.752</v>
      </c>
      <c r="V149" s="3">
        <v>1681.702</v>
      </c>
      <c r="W149" s="3">
        <f t="shared" si="1"/>
        <v>1578.46675</v>
      </c>
      <c r="X149" s="3">
        <v>9390.732</v>
      </c>
      <c r="Y149" s="3">
        <v>729.01800000000003</v>
      </c>
      <c r="Z149" s="3">
        <v>2192.15</v>
      </c>
      <c r="AA149" s="3">
        <v>8065.5770000000002</v>
      </c>
      <c r="AB149" s="3">
        <v>14727.455</v>
      </c>
      <c r="AC149" s="3">
        <v>9390.732</v>
      </c>
      <c r="AD149" s="3">
        <f t="shared" si="2"/>
        <v>6428.55</v>
      </c>
      <c r="AE149" s="2">
        <v>122.8</v>
      </c>
      <c r="AF149" s="2">
        <v>7.8</v>
      </c>
      <c r="AG149" s="2">
        <v>1</v>
      </c>
      <c r="AH149" s="3">
        <f t="shared" si="3"/>
        <v>0.37300944669365727</v>
      </c>
      <c r="AI149" s="3">
        <f t="shared" si="4"/>
        <v>0.26072874493927128</v>
      </c>
      <c r="AJ149" s="3">
        <f t="shared" si="5"/>
        <v>0.11228070175438598</v>
      </c>
    </row>
    <row r="150" spans="1:36" s="2" customFormat="1">
      <c r="A150" s="2">
        <v>3085</v>
      </c>
      <c r="B150" s="2" t="s">
        <v>4</v>
      </c>
      <c r="C150" s="2" t="s">
        <v>14</v>
      </c>
      <c r="D150" s="2">
        <v>17</v>
      </c>
      <c r="E150" s="2" t="s">
        <v>1</v>
      </c>
      <c r="F150" s="3">
        <v>12.56</v>
      </c>
      <c r="G150" s="3">
        <v>5.32</v>
      </c>
      <c r="H150" s="3">
        <f t="shared" si="6"/>
        <v>17.880000000000003</v>
      </c>
      <c r="I150" s="3">
        <v>45.24</v>
      </c>
      <c r="J150" s="3">
        <v>8765.2569999999996</v>
      </c>
      <c r="K150" s="3">
        <v>512.16600000000005</v>
      </c>
      <c r="L150" s="3">
        <v>1838.9760000000001</v>
      </c>
      <c r="M150" s="3">
        <v>7837.509</v>
      </c>
      <c r="N150" s="3">
        <v>13326.119000000001</v>
      </c>
      <c r="O150" s="3">
        <v>8765.2569999999996</v>
      </c>
      <c r="P150" s="3">
        <f t="shared" si="0"/>
        <v>5878.6925000000001</v>
      </c>
      <c r="Q150" s="3">
        <v>1911.521</v>
      </c>
      <c r="R150" s="3">
        <v>1588.441</v>
      </c>
      <c r="S150" s="3">
        <v>1923.748</v>
      </c>
      <c r="T150" s="3">
        <v>2273.0970000000002</v>
      </c>
      <c r="U150" s="3">
        <v>1567.1780000000001</v>
      </c>
      <c r="V150" s="3">
        <v>1911.521</v>
      </c>
      <c r="W150" s="3">
        <f t="shared" si="1"/>
        <v>1838.116</v>
      </c>
      <c r="X150" s="3">
        <v>10834.269</v>
      </c>
      <c r="Y150" s="3">
        <v>825.06899999999996</v>
      </c>
      <c r="Z150" s="3">
        <v>2323.268</v>
      </c>
      <c r="AA150" s="3">
        <v>9273.3670000000002</v>
      </c>
      <c r="AB150" s="3">
        <v>17087.238000000001</v>
      </c>
      <c r="AC150" s="3">
        <v>10834.269</v>
      </c>
      <c r="AD150" s="3">
        <f t="shared" si="2"/>
        <v>7377.2355000000007</v>
      </c>
      <c r="AE150" s="2">
        <v>127.5</v>
      </c>
      <c r="AF150" s="2">
        <v>15.1</v>
      </c>
      <c r="AG150" s="2">
        <v>1</v>
      </c>
      <c r="AH150" s="3">
        <f t="shared" si="3"/>
        <v>0.39522546419098148</v>
      </c>
      <c r="AI150" s="3">
        <f t="shared" si="4"/>
        <v>0.27763041556145002</v>
      </c>
      <c r="AJ150" s="3">
        <f t="shared" si="5"/>
        <v>0.11759504862953139</v>
      </c>
    </row>
    <row r="151" spans="1:36" s="2" customFormat="1">
      <c r="A151" s="2">
        <v>3085</v>
      </c>
      <c r="B151" s="2" t="s">
        <v>4</v>
      </c>
      <c r="C151" s="2" t="s">
        <v>14</v>
      </c>
      <c r="D151" s="2">
        <v>19</v>
      </c>
      <c r="E151" s="2" t="s">
        <v>1</v>
      </c>
      <c r="F151" s="3">
        <v>13.83</v>
      </c>
      <c r="G151" s="3">
        <v>5.59</v>
      </c>
      <c r="H151" s="3">
        <f t="shared" si="6"/>
        <v>19.420000000000002</v>
      </c>
      <c r="I151" s="3">
        <v>43.99</v>
      </c>
      <c r="J151" s="3">
        <v>8955.3739999999998</v>
      </c>
      <c r="K151" s="3">
        <v>483.24400000000003</v>
      </c>
      <c r="L151" s="3">
        <v>1780.308</v>
      </c>
      <c r="M151" s="3">
        <v>7873.2629999999999</v>
      </c>
      <c r="N151" s="3">
        <v>13856.487999999999</v>
      </c>
      <c r="O151" s="3">
        <v>8955.3739999999998</v>
      </c>
      <c r="P151" s="3">
        <f t="shared" si="0"/>
        <v>5998.32575</v>
      </c>
      <c r="Q151" s="3">
        <v>1621.268</v>
      </c>
      <c r="R151" s="3">
        <v>1224.454</v>
      </c>
      <c r="S151" s="3">
        <v>1549.68</v>
      </c>
      <c r="T151" s="3">
        <v>1938.355</v>
      </c>
      <c r="U151" s="3">
        <v>1383.4929999999999</v>
      </c>
      <c r="V151" s="3">
        <v>1621.268</v>
      </c>
      <c r="W151" s="3">
        <f t="shared" si="1"/>
        <v>1523.9955</v>
      </c>
      <c r="X151" s="3">
        <v>9200.9050000000007</v>
      </c>
      <c r="Y151" s="3">
        <v>469.69400000000002</v>
      </c>
      <c r="Z151" s="3">
        <v>1784.019</v>
      </c>
      <c r="AA151" s="3">
        <v>7805.7849999999999</v>
      </c>
      <c r="AB151" s="3">
        <v>14747.308000000001</v>
      </c>
      <c r="AC151" s="3">
        <v>9200.9050000000007</v>
      </c>
      <c r="AD151" s="3">
        <f t="shared" si="2"/>
        <v>6201.7015000000001</v>
      </c>
      <c r="AE151" s="2">
        <v>120</v>
      </c>
      <c r="AF151" s="2">
        <v>9.4</v>
      </c>
      <c r="AG151" s="2">
        <v>1</v>
      </c>
      <c r="AH151" s="3">
        <f t="shared" si="3"/>
        <v>0.44146396908388275</v>
      </c>
      <c r="AI151" s="3">
        <f t="shared" si="4"/>
        <v>0.31438963400772901</v>
      </c>
      <c r="AJ151" s="3">
        <f t="shared" si="5"/>
        <v>0.12707433507615365</v>
      </c>
    </row>
    <row r="152" spans="1:36" s="2" customFormat="1">
      <c r="A152" s="2">
        <v>3085</v>
      </c>
      <c r="B152" s="2" t="s">
        <v>4</v>
      </c>
      <c r="C152" s="2" t="s">
        <v>14</v>
      </c>
      <c r="D152" s="2">
        <v>24</v>
      </c>
      <c r="E152" s="2" t="s">
        <v>1</v>
      </c>
      <c r="F152" s="3" t="s">
        <v>13</v>
      </c>
      <c r="G152" s="3" t="s">
        <v>13</v>
      </c>
      <c r="H152" s="3" t="s">
        <v>13</v>
      </c>
      <c r="I152" s="3" t="s">
        <v>13</v>
      </c>
      <c r="J152" s="3" t="s">
        <v>13</v>
      </c>
      <c r="K152" s="3" t="s">
        <v>13</v>
      </c>
      <c r="L152" s="3" t="s">
        <v>13</v>
      </c>
      <c r="M152" s="3" t="s">
        <v>13</v>
      </c>
      <c r="N152" s="3" t="s">
        <v>13</v>
      </c>
      <c r="O152" s="3" t="s">
        <v>13</v>
      </c>
      <c r="P152" s="3" t="s">
        <v>13</v>
      </c>
      <c r="Q152" s="3" t="s">
        <v>13</v>
      </c>
      <c r="R152" s="3" t="s">
        <v>13</v>
      </c>
      <c r="S152" s="3" t="s">
        <v>13</v>
      </c>
      <c r="T152" s="3" t="s">
        <v>13</v>
      </c>
      <c r="U152" s="3" t="s">
        <v>13</v>
      </c>
      <c r="V152" s="3" t="s">
        <v>13</v>
      </c>
      <c r="W152" s="3" t="s">
        <v>13</v>
      </c>
      <c r="X152" s="3" t="s">
        <v>13</v>
      </c>
      <c r="Y152" s="3" t="s">
        <v>13</v>
      </c>
      <c r="Z152" s="3" t="s">
        <v>13</v>
      </c>
      <c r="AA152" s="3" t="s">
        <v>13</v>
      </c>
      <c r="AB152" s="3" t="s">
        <v>13</v>
      </c>
      <c r="AC152" s="3" t="s">
        <v>13</v>
      </c>
      <c r="AD152" s="3" t="s">
        <v>13</v>
      </c>
      <c r="AE152" s="2">
        <v>134.4</v>
      </c>
      <c r="AF152" s="2">
        <v>10.5</v>
      </c>
      <c r="AG152" s="2">
        <v>1</v>
      </c>
      <c r="AH152" s="3" t="s">
        <v>13</v>
      </c>
      <c r="AI152" s="3" t="s">
        <v>13</v>
      </c>
      <c r="AJ152" s="3" t="s">
        <v>13</v>
      </c>
    </row>
    <row r="153" spans="1:36" s="2" customFormat="1">
      <c r="A153" s="2">
        <v>3085</v>
      </c>
      <c r="B153" s="2" t="s">
        <v>4</v>
      </c>
      <c r="C153" s="2" t="s">
        <v>14</v>
      </c>
      <c r="D153" s="2">
        <v>25</v>
      </c>
      <c r="E153" s="2" t="s">
        <v>2</v>
      </c>
      <c r="F153" s="3">
        <v>10.8</v>
      </c>
      <c r="G153" s="3">
        <v>4.34</v>
      </c>
      <c r="H153" s="3">
        <f t="shared" si="6"/>
        <v>15.14</v>
      </c>
      <c r="I153" s="3">
        <v>40.81</v>
      </c>
      <c r="J153" s="3">
        <v>8864.85</v>
      </c>
      <c r="K153" s="3">
        <v>316.089</v>
      </c>
      <c r="L153" s="3">
        <v>1609.028</v>
      </c>
      <c r="M153" s="3">
        <v>7928.268</v>
      </c>
      <c r="N153" s="3">
        <v>13570.630999999999</v>
      </c>
      <c r="O153" s="3">
        <v>8864.85</v>
      </c>
      <c r="P153" s="3">
        <f t="shared" si="0"/>
        <v>5856.0039999999999</v>
      </c>
      <c r="Q153" s="3">
        <v>2096.9250000000002</v>
      </c>
      <c r="R153" s="3">
        <v>1120.4090000000001</v>
      </c>
      <c r="S153" s="3">
        <v>1631.606</v>
      </c>
      <c r="T153" s="3">
        <v>2392.2420000000002</v>
      </c>
      <c r="U153" s="3">
        <v>2055.7449999999999</v>
      </c>
      <c r="V153" s="3">
        <v>2096.9250000000002</v>
      </c>
      <c r="W153" s="3">
        <f t="shared" si="1"/>
        <v>1800.0005000000001</v>
      </c>
      <c r="X153" s="3">
        <v>9132.2610000000004</v>
      </c>
      <c r="Y153" s="3">
        <v>403.94600000000003</v>
      </c>
      <c r="Z153" s="3">
        <v>1709.327</v>
      </c>
      <c r="AA153" s="3">
        <v>7833.1379999999999</v>
      </c>
      <c r="AB153" s="3">
        <v>14520.074000000001</v>
      </c>
      <c r="AC153" s="3">
        <v>9132.2610000000004</v>
      </c>
      <c r="AD153" s="3">
        <f t="shared" si="2"/>
        <v>6116.6212500000001</v>
      </c>
      <c r="AE153" s="2">
        <v>108.2</v>
      </c>
      <c r="AF153" s="2">
        <v>7.6</v>
      </c>
      <c r="AG153" s="2">
        <v>1</v>
      </c>
      <c r="AH153" s="3">
        <f t="shared" si="3"/>
        <v>0.37098750306297473</v>
      </c>
      <c r="AI153" s="3">
        <f t="shared" si="4"/>
        <v>0.2646410193580005</v>
      </c>
      <c r="AJ153" s="3">
        <f t="shared" si="5"/>
        <v>0.10634648370497427</v>
      </c>
    </row>
    <row r="154" spans="1:36" s="2" customFormat="1">
      <c r="A154" s="2">
        <v>3095</v>
      </c>
      <c r="B154" s="2" t="s">
        <v>4</v>
      </c>
      <c r="C154" s="2" t="s">
        <v>14</v>
      </c>
      <c r="D154" s="2">
        <v>3</v>
      </c>
      <c r="E154" s="2" t="s">
        <v>1</v>
      </c>
      <c r="F154" s="3">
        <v>19.78</v>
      </c>
      <c r="G154" s="3">
        <v>11.17</v>
      </c>
      <c r="H154" s="3">
        <f t="shared" si="6"/>
        <v>30.950000000000003</v>
      </c>
      <c r="I154" s="3">
        <v>59.09</v>
      </c>
      <c r="J154" s="3">
        <v>9476.5840000000007</v>
      </c>
      <c r="K154" s="3">
        <v>324.36900000000003</v>
      </c>
      <c r="L154" s="3">
        <v>1891.5830000000001</v>
      </c>
      <c r="M154" s="3">
        <v>8446.3809999999994</v>
      </c>
      <c r="N154" s="3">
        <v>14460.591</v>
      </c>
      <c r="O154" s="3">
        <v>9476.5840000000007</v>
      </c>
      <c r="P154" s="3">
        <f t="shared" si="0"/>
        <v>6280.7309999999998</v>
      </c>
      <c r="Q154" s="3">
        <v>1482.079</v>
      </c>
      <c r="R154" s="3">
        <v>912.86300000000006</v>
      </c>
      <c r="S154" s="3">
        <v>1360.115</v>
      </c>
      <c r="T154" s="3">
        <v>1818.633</v>
      </c>
      <c r="U154" s="3">
        <v>1232.1030000000001</v>
      </c>
      <c r="V154" s="3">
        <v>1482.079</v>
      </c>
      <c r="W154" s="3">
        <f t="shared" si="1"/>
        <v>1330.9285</v>
      </c>
      <c r="X154" s="3">
        <v>8215.1749999999993</v>
      </c>
      <c r="Y154" s="3">
        <v>437.80900000000003</v>
      </c>
      <c r="Z154" s="3">
        <v>1744.2560000000001</v>
      </c>
      <c r="AA154" s="3">
        <v>6835.2690000000002</v>
      </c>
      <c r="AB154" s="3">
        <v>13356.847</v>
      </c>
      <c r="AC154" s="3">
        <v>8215.1749999999993</v>
      </c>
      <c r="AD154" s="3">
        <f t="shared" si="2"/>
        <v>5593.5452500000001</v>
      </c>
      <c r="AE154" s="2">
        <v>145.1</v>
      </c>
      <c r="AF154" s="2">
        <v>22.2</v>
      </c>
      <c r="AG154" s="2">
        <v>1</v>
      </c>
      <c r="AH154" s="3">
        <f t="shared" si="3"/>
        <v>0.52377728888136743</v>
      </c>
      <c r="AI154" s="3">
        <f t="shared" si="4"/>
        <v>0.334743611440176</v>
      </c>
      <c r="AJ154" s="3">
        <f t="shared" si="5"/>
        <v>0.1890336774411914</v>
      </c>
    </row>
    <row r="155" spans="1:36" s="2" customFormat="1">
      <c r="A155" s="2">
        <v>3095</v>
      </c>
      <c r="B155" s="2" t="s">
        <v>4</v>
      </c>
      <c r="C155" s="2" t="s">
        <v>14</v>
      </c>
      <c r="D155" s="2">
        <v>4</v>
      </c>
      <c r="E155" s="2" t="s">
        <v>1</v>
      </c>
      <c r="F155" s="3">
        <v>18.239999999999998</v>
      </c>
      <c r="G155" s="3">
        <v>7.52</v>
      </c>
      <c r="H155" s="3">
        <f t="shared" si="6"/>
        <v>25.759999999999998</v>
      </c>
      <c r="I155" s="3">
        <v>50.7</v>
      </c>
      <c r="J155" s="3">
        <v>8151.2920000000004</v>
      </c>
      <c r="K155" s="3">
        <v>704.86900000000003</v>
      </c>
      <c r="L155" s="3">
        <v>1979.309</v>
      </c>
      <c r="M155" s="3">
        <v>7255.5339999999997</v>
      </c>
      <c r="N155" s="3">
        <v>12346.843000000001</v>
      </c>
      <c r="O155" s="3">
        <v>8151.2920000000004</v>
      </c>
      <c r="P155" s="3">
        <f t="shared" si="0"/>
        <v>5571.6387500000001</v>
      </c>
      <c r="Q155" s="3">
        <v>1532.9960000000001</v>
      </c>
      <c r="R155" s="3">
        <v>908.98099999999999</v>
      </c>
      <c r="S155" s="3">
        <v>1447.2449999999999</v>
      </c>
      <c r="T155" s="3">
        <v>1878.1469999999999</v>
      </c>
      <c r="U155" s="3">
        <v>1253.847</v>
      </c>
      <c r="V155" s="3">
        <v>1532.9960000000001</v>
      </c>
      <c r="W155" s="3">
        <f t="shared" si="1"/>
        <v>1372.0549999999998</v>
      </c>
      <c r="X155" s="3">
        <v>9297.5450000000001</v>
      </c>
      <c r="Y155" s="3">
        <v>549.30700000000002</v>
      </c>
      <c r="Z155" s="3">
        <v>1925.8309999999999</v>
      </c>
      <c r="AA155" s="3">
        <v>7802.24</v>
      </c>
      <c r="AB155" s="3">
        <v>14987.77</v>
      </c>
      <c r="AC155" s="3">
        <v>9297.5450000000001</v>
      </c>
      <c r="AD155" s="3">
        <f t="shared" si="2"/>
        <v>6316.2870000000003</v>
      </c>
      <c r="AE155" s="2">
        <v>116.7</v>
      </c>
      <c r="AF155" s="2">
        <v>17</v>
      </c>
      <c r="AG155" s="2">
        <v>1</v>
      </c>
      <c r="AH155" s="3">
        <f t="shared" si="3"/>
        <v>0.50808678500986182</v>
      </c>
      <c r="AI155" s="3">
        <f t="shared" si="4"/>
        <v>0.35976331360946739</v>
      </c>
      <c r="AJ155" s="3">
        <f t="shared" si="5"/>
        <v>0.14832347140039445</v>
      </c>
    </row>
    <row r="156" spans="1:36" s="2" customFormat="1">
      <c r="A156" s="2">
        <v>3095</v>
      </c>
      <c r="B156" s="2" t="s">
        <v>4</v>
      </c>
      <c r="C156" s="2" t="s">
        <v>14</v>
      </c>
      <c r="D156" s="2">
        <v>5</v>
      </c>
      <c r="E156" s="2" t="s">
        <v>1</v>
      </c>
      <c r="F156" s="3">
        <v>18.89</v>
      </c>
      <c r="G156" s="3">
        <v>7.35</v>
      </c>
      <c r="H156" s="3">
        <f t="shared" si="6"/>
        <v>26.240000000000002</v>
      </c>
      <c r="I156" s="3">
        <v>54.83</v>
      </c>
      <c r="J156" s="3">
        <v>9113.6</v>
      </c>
      <c r="K156" s="3">
        <v>467.495</v>
      </c>
      <c r="L156" s="3">
        <v>1933.1859999999999</v>
      </c>
      <c r="M156" s="3">
        <v>7965.35</v>
      </c>
      <c r="N156" s="3">
        <v>14136.468999999999</v>
      </c>
      <c r="O156" s="3">
        <v>9113.6</v>
      </c>
      <c r="P156" s="3">
        <f t="shared" si="0"/>
        <v>6125.625</v>
      </c>
      <c r="Q156" s="3">
        <v>1541.1410000000001</v>
      </c>
      <c r="R156" s="3">
        <v>1004.81</v>
      </c>
      <c r="S156" s="3">
        <v>1458.423</v>
      </c>
      <c r="T156" s="3">
        <v>1897.415</v>
      </c>
      <c r="U156" s="3">
        <v>1245.405</v>
      </c>
      <c r="V156" s="3">
        <v>1541.1410000000001</v>
      </c>
      <c r="W156" s="3">
        <f t="shared" si="1"/>
        <v>1401.51325</v>
      </c>
      <c r="X156" s="3">
        <v>9483.4169999999995</v>
      </c>
      <c r="Y156" s="3">
        <v>744.53599999999994</v>
      </c>
      <c r="Z156" s="3">
        <v>2038.95</v>
      </c>
      <c r="AA156" s="3">
        <v>7887.4809999999998</v>
      </c>
      <c r="AB156" s="3">
        <v>15366.944</v>
      </c>
      <c r="AC156" s="3">
        <v>9483.4169999999995</v>
      </c>
      <c r="AD156" s="3">
        <f t="shared" si="2"/>
        <v>6509.47775</v>
      </c>
      <c r="AE156" s="2">
        <v>131.4</v>
      </c>
      <c r="AF156" s="2">
        <v>7.6</v>
      </c>
      <c r="AG156" s="2">
        <v>1</v>
      </c>
      <c r="AH156" s="3">
        <f t="shared" si="3"/>
        <v>0.47857012584351638</v>
      </c>
      <c r="AI156" s="3">
        <f t="shared" si="4"/>
        <v>0.34451942367317162</v>
      </c>
      <c r="AJ156" s="3">
        <f t="shared" si="5"/>
        <v>0.1340507021703447</v>
      </c>
    </row>
    <row r="157" spans="1:36" s="2" customFormat="1">
      <c r="A157" s="2">
        <v>3095</v>
      </c>
      <c r="B157" s="2" t="s">
        <v>4</v>
      </c>
      <c r="C157" s="2" t="s">
        <v>14</v>
      </c>
      <c r="D157" s="2">
        <v>6</v>
      </c>
      <c r="E157" s="2" t="s">
        <v>1</v>
      </c>
      <c r="F157" s="3">
        <v>19.170000000000002</v>
      </c>
      <c r="G157" s="3">
        <v>7.78</v>
      </c>
      <c r="H157" s="3">
        <f t="shared" si="6"/>
        <v>26.950000000000003</v>
      </c>
      <c r="I157" s="3">
        <v>55.04</v>
      </c>
      <c r="J157" s="3">
        <v>8263.1710000000003</v>
      </c>
      <c r="K157" s="3">
        <v>309.43599999999998</v>
      </c>
      <c r="L157" s="3">
        <v>1581.047</v>
      </c>
      <c r="M157" s="3">
        <v>7176.4009999999998</v>
      </c>
      <c r="N157" s="3">
        <v>13000.02</v>
      </c>
      <c r="O157" s="3">
        <v>8263.1710000000003</v>
      </c>
      <c r="P157" s="3">
        <f t="shared" si="0"/>
        <v>5516.7260000000006</v>
      </c>
      <c r="Q157" s="3">
        <v>1362.144</v>
      </c>
      <c r="R157" s="3">
        <v>922.37599999999998</v>
      </c>
      <c r="S157" s="3">
        <v>1244.3620000000001</v>
      </c>
      <c r="T157" s="3">
        <v>1715.681</v>
      </c>
      <c r="U157" s="3">
        <v>1090.6659999999999</v>
      </c>
      <c r="V157" s="3">
        <v>1362.144</v>
      </c>
      <c r="W157" s="3">
        <f t="shared" si="1"/>
        <v>1243.27125</v>
      </c>
      <c r="X157" s="3">
        <v>6418.116</v>
      </c>
      <c r="Y157" s="3">
        <v>335.38299999999998</v>
      </c>
      <c r="Z157" s="3">
        <v>1302.3589999999999</v>
      </c>
      <c r="AA157" s="3">
        <v>5287.12</v>
      </c>
      <c r="AB157" s="3">
        <v>10619.837</v>
      </c>
      <c r="AC157" s="3">
        <v>6418.116</v>
      </c>
      <c r="AD157" s="3">
        <f t="shared" si="2"/>
        <v>4386.1747500000001</v>
      </c>
      <c r="AE157" s="2">
        <v>155.6</v>
      </c>
      <c r="AF157" s="2">
        <v>5</v>
      </c>
      <c r="AG157" s="2">
        <v>1</v>
      </c>
      <c r="AH157" s="3">
        <f t="shared" si="3"/>
        <v>0.48964389534883729</v>
      </c>
      <c r="AI157" s="3">
        <f t="shared" si="4"/>
        <v>0.34829215116279072</v>
      </c>
      <c r="AJ157" s="3">
        <f t="shared" si="5"/>
        <v>0.14135174418604651</v>
      </c>
    </row>
    <row r="158" spans="1:36" s="2" customFormat="1">
      <c r="A158" s="2">
        <v>3095</v>
      </c>
      <c r="B158" s="2" t="s">
        <v>4</v>
      </c>
      <c r="C158" s="2" t="s">
        <v>14</v>
      </c>
      <c r="D158" s="2">
        <v>7</v>
      </c>
      <c r="E158" s="2" t="s">
        <v>2</v>
      </c>
      <c r="F158" s="3">
        <v>20.13</v>
      </c>
      <c r="G158" s="3">
        <v>9.4499999999999993</v>
      </c>
      <c r="H158" s="3">
        <f t="shared" si="6"/>
        <v>29.58</v>
      </c>
      <c r="I158" s="3">
        <v>58.71</v>
      </c>
      <c r="J158" s="3">
        <v>8023.42</v>
      </c>
      <c r="K158" s="3">
        <v>239.66900000000001</v>
      </c>
      <c r="L158" s="3">
        <v>1536.463</v>
      </c>
      <c r="M158" s="3">
        <v>7044.1989999999996</v>
      </c>
      <c r="N158" s="3">
        <v>12496.276</v>
      </c>
      <c r="O158" s="3">
        <v>8023.42</v>
      </c>
      <c r="P158" s="3">
        <f t="shared" si="0"/>
        <v>5329.15175</v>
      </c>
      <c r="Q158" s="3">
        <v>2089.1109999999999</v>
      </c>
      <c r="R158" s="3">
        <v>848.17</v>
      </c>
      <c r="S158" s="3">
        <v>1421.136</v>
      </c>
      <c r="T158" s="3">
        <v>2285.739</v>
      </c>
      <c r="U158" s="3">
        <v>2294.6950000000002</v>
      </c>
      <c r="V158" s="3">
        <v>2089.1109999999999</v>
      </c>
      <c r="W158" s="3">
        <f t="shared" si="1"/>
        <v>1712.4349999999999</v>
      </c>
      <c r="X158" s="3">
        <v>8891</v>
      </c>
      <c r="Y158" s="3">
        <v>513.42999999999995</v>
      </c>
      <c r="Z158" s="3">
        <v>1658.84</v>
      </c>
      <c r="AA158" s="3">
        <v>7363.9960000000001</v>
      </c>
      <c r="AB158" s="3">
        <v>14588.156999999999</v>
      </c>
      <c r="AC158" s="3">
        <v>8891</v>
      </c>
      <c r="AD158" s="3">
        <f t="shared" si="2"/>
        <v>6031.1057499999997</v>
      </c>
      <c r="AE158" s="2">
        <v>196</v>
      </c>
      <c r="AF158" s="2">
        <v>5.0999999999999996</v>
      </c>
      <c r="AG158" s="2">
        <v>1</v>
      </c>
      <c r="AH158" s="3">
        <f t="shared" si="3"/>
        <v>0.50383239652529377</v>
      </c>
      <c r="AI158" s="3">
        <f t="shared" si="4"/>
        <v>0.34287174246295349</v>
      </c>
      <c r="AJ158" s="3">
        <f t="shared" si="5"/>
        <v>0.16096065406234031</v>
      </c>
    </row>
    <row r="159" spans="1:36" s="2" customFormat="1">
      <c r="A159" s="2">
        <v>3095</v>
      </c>
      <c r="B159" s="2" t="s">
        <v>4</v>
      </c>
      <c r="C159" s="2" t="s">
        <v>14</v>
      </c>
      <c r="D159" s="2">
        <v>14</v>
      </c>
      <c r="E159" s="2" t="s">
        <v>2</v>
      </c>
      <c r="F159" s="3">
        <v>18.79</v>
      </c>
      <c r="G159" s="3">
        <v>5.23</v>
      </c>
      <c r="H159" s="3">
        <f t="shared" si="6"/>
        <v>24.02</v>
      </c>
      <c r="I159" s="3">
        <v>53.08</v>
      </c>
      <c r="J159" s="3">
        <v>9998.5390000000007</v>
      </c>
      <c r="K159" s="3">
        <v>373.38</v>
      </c>
      <c r="L159" s="3">
        <v>1757.23</v>
      </c>
      <c r="M159" s="3">
        <v>8808.0499999999993</v>
      </c>
      <c r="N159" s="3">
        <v>15512.891</v>
      </c>
      <c r="O159" s="3">
        <v>9998.5390000000007</v>
      </c>
      <c r="P159" s="3">
        <f t="shared" si="0"/>
        <v>6612.8877499999999</v>
      </c>
      <c r="Q159" s="3">
        <v>1585.377</v>
      </c>
      <c r="R159" s="3">
        <v>1074.021</v>
      </c>
      <c r="S159" s="3">
        <v>1422.6669999999999</v>
      </c>
      <c r="T159" s="3">
        <v>1918.6030000000001</v>
      </c>
      <c r="U159" s="3">
        <v>1361.174</v>
      </c>
      <c r="V159" s="3">
        <v>1585.377</v>
      </c>
      <c r="W159" s="3">
        <f t="shared" si="1"/>
        <v>1444.11625</v>
      </c>
      <c r="X159" s="3">
        <v>12233.246999999999</v>
      </c>
      <c r="Y159" s="3">
        <v>1691.279</v>
      </c>
      <c r="Z159" s="3">
        <v>3202.6460000000002</v>
      </c>
      <c r="AA159" s="3">
        <v>10561.194</v>
      </c>
      <c r="AB159" s="3">
        <v>18838.036</v>
      </c>
      <c r="AC159" s="3">
        <v>12233.246999999999</v>
      </c>
      <c r="AD159" s="3">
        <f t="shared" si="2"/>
        <v>8573.2887499999997</v>
      </c>
      <c r="AE159" s="2">
        <v>146.4</v>
      </c>
      <c r="AF159" s="2">
        <v>17.600000000000001</v>
      </c>
      <c r="AG159" s="2">
        <v>1</v>
      </c>
      <c r="AH159" s="3">
        <f t="shared" si="3"/>
        <v>0.45252449133383571</v>
      </c>
      <c r="AI159" s="3">
        <f t="shared" si="4"/>
        <v>0.35399397136397892</v>
      </c>
      <c r="AJ159" s="3">
        <f t="shared" si="5"/>
        <v>9.8530519969856831E-2</v>
      </c>
    </row>
    <row r="160" spans="1:36" s="2" customFormat="1">
      <c r="A160" s="2">
        <v>3095</v>
      </c>
      <c r="B160" s="2" t="s">
        <v>4</v>
      </c>
      <c r="C160" s="2" t="s">
        <v>14</v>
      </c>
      <c r="D160" s="2">
        <v>15</v>
      </c>
      <c r="E160" s="2" t="s">
        <v>2</v>
      </c>
      <c r="F160" s="3">
        <v>20.3</v>
      </c>
      <c r="G160" s="3">
        <v>9.56</v>
      </c>
      <c r="H160" s="3">
        <f t="shared" si="6"/>
        <v>29.86</v>
      </c>
      <c r="I160" s="3">
        <v>56.13</v>
      </c>
      <c r="J160" s="3">
        <v>10447.683000000001</v>
      </c>
      <c r="K160" s="3">
        <v>246.91499999999999</v>
      </c>
      <c r="L160" s="3">
        <v>1807.2809999999999</v>
      </c>
      <c r="M160" s="3">
        <v>9244.875</v>
      </c>
      <c r="N160" s="3">
        <v>16139.842000000001</v>
      </c>
      <c r="O160" s="3">
        <v>10447.683000000001</v>
      </c>
      <c r="P160" s="3">
        <f t="shared" si="0"/>
        <v>6859.7282500000001</v>
      </c>
      <c r="Q160" s="3">
        <v>1777.2460000000001</v>
      </c>
      <c r="R160" s="3">
        <v>827.94500000000005</v>
      </c>
      <c r="S160" s="3">
        <v>1497.4849999999999</v>
      </c>
      <c r="T160" s="3">
        <v>2031.3869999999999</v>
      </c>
      <c r="U160" s="3">
        <v>1728.82</v>
      </c>
      <c r="V160" s="3">
        <v>1777.2460000000001</v>
      </c>
      <c r="W160" s="3">
        <f t="shared" si="1"/>
        <v>1521.4092499999999</v>
      </c>
      <c r="X160" s="3">
        <v>9233.8240000000005</v>
      </c>
      <c r="Y160" s="3">
        <v>249.51499999999999</v>
      </c>
      <c r="Z160" s="3">
        <v>1661.578</v>
      </c>
      <c r="AA160" s="3">
        <v>7736.5739999999996</v>
      </c>
      <c r="AB160" s="3">
        <v>15011.243</v>
      </c>
      <c r="AC160" s="3">
        <v>9233.8240000000005</v>
      </c>
      <c r="AD160" s="3">
        <f t="shared" si="2"/>
        <v>6164.7275</v>
      </c>
      <c r="AE160" s="2">
        <v>162.6</v>
      </c>
      <c r="AF160" s="2">
        <v>1</v>
      </c>
      <c r="AG160" s="2">
        <v>1</v>
      </c>
      <c r="AH160" s="3">
        <f t="shared" si="3"/>
        <v>0.531979333689649</v>
      </c>
      <c r="AI160" s="3">
        <f t="shared" si="4"/>
        <v>0.36166043114199181</v>
      </c>
      <c r="AJ160" s="3">
        <f t="shared" si="5"/>
        <v>0.17031890254765722</v>
      </c>
    </row>
    <row r="161" spans="1:36" s="2" customFormat="1">
      <c r="A161" s="2">
        <v>3095</v>
      </c>
      <c r="B161" s="2" t="s">
        <v>4</v>
      </c>
      <c r="C161" s="2" t="s">
        <v>14</v>
      </c>
      <c r="D161" s="2">
        <v>16</v>
      </c>
      <c r="E161" s="2" t="s">
        <v>2</v>
      </c>
      <c r="F161" s="3">
        <v>12.19</v>
      </c>
      <c r="G161" s="3">
        <v>3.87</v>
      </c>
      <c r="H161" s="3">
        <f t="shared" si="6"/>
        <v>16.059999999999999</v>
      </c>
      <c r="I161" s="3">
        <v>44.13</v>
      </c>
      <c r="J161" s="3">
        <v>8616.9040000000005</v>
      </c>
      <c r="K161" s="3">
        <v>580.30499999999995</v>
      </c>
      <c r="L161" s="3">
        <v>1960.1210000000001</v>
      </c>
      <c r="M161" s="3">
        <v>7842.6049999999996</v>
      </c>
      <c r="N161" s="3">
        <v>12795.406000000001</v>
      </c>
      <c r="O161" s="3">
        <v>8616.9040000000005</v>
      </c>
      <c r="P161" s="3">
        <f t="shared" si="0"/>
        <v>5794.6092499999995</v>
      </c>
      <c r="Q161" s="3">
        <v>2090.5610000000001</v>
      </c>
      <c r="R161" s="3">
        <v>1094.2339999999999</v>
      </c>
      <c r="S161" s="3">
        <v>1633.2190000000001</v>
      </c>
      <c r="T161" s="3">
        <v>2367.0889999999999</v>
      </c>
      <c r="U161" s="3">
        <v>2072.8020000000001</v>
      </c>
      <c r="V161" s="3">
        <v>2090.5610000000001</v>
      </c>
      <c r="W161" s="3">
        <f t="shared" si="1"/>
        <v>1791.8359999999998</v>
      </c>
      <c r="X161" s="3">
        <v>9659.2720000000008</v>
      </c>
      <c r="Y161" s="3">
        <v>410.23099999999999</v>
      </c>
      <c r="Z161" s="3">
        <v>1949.8610000000001</v>
      </c>
      <c r="AA161" s="3">
        <v>8432.9140000000007</v>
      </c>
      <c r="AB161" s="3">
        <v>15040.812</v>
      </c>
      <c r="AC161" s="3">
        <v>9659.2720000000008</v>
      </c>
      <c r="AD161" s="3">
        <f t="shared" si="2"/>
        <v>6458.4544999999998</v>
      </c>
      <c r="AE161" s="2">
        <v>101.9</v>
      </c>
      <c r="AF161" s="2">
        <v>10.4</v>
      </c>
      <c r="AG161" s="2">
        <v>1</v>
      </c>
      <c r="AH161" s="3">
        <f t="shared" si="3"/>
        <v>0.36392476773170174</v>
      </c>
      <c r="AI161" s="3">
        <f t="shared" si="4"/>
        <v>0.27622932245637888</v>
      </c>
      <c r="AJ161" s="3">
        <f t="shared" si="5"/>
        <v>8.76954452753229E-2</v>
      </c>
    </row>
    <row r="162" spans="1:36" s="2" customFormat="1">
      <c r="A162" s="2">
        <v>40117</v>
      </c>
      <c r="B162" s="2" t="s">
        <v>4</v>
      </c>
      <c r="C162" s="2" t="s">
        <v>14</v>
      </c>
      <c r="D162" s="2">
        <v>1</v>
      </c>
      <c r="E162" s="2" t="s">
        <v>1</v>
      </c>
      <c r="F162" s="3">
        <v>12.82</v>
      </c>
      <c r="G162" s="3">
        <v>7.39</v>
      </c>
      <c r="H162" s="3">
        <f t="shared" si="6"/>
        <v>20.21</v>
      </c>
      <c r="I162" s="3">
        <v>50.43</v>
      </c>
      <c r="J162" s="3">
        <v>8417.3970000000008</v>
      </c>
      <c r="K162" s="3">
        <v>732.04700000000003</v>
      </c>
      <c r="L162" s="3">
        <v>1806.85</v>
      </c>
      <c r="M162" s="3">
        <v>7365.3050000000003</v>
      </c>
      <c r="N162" s="3">
        <v>13050.617</v>
      </c>
      <c r="O162" s="3">
        <v>8417.3970000000008</v>
      </c>
      <c r="P162" s="3">
        <f t="shared" si="0"/>
        <v>5738.7047500000008</v>
      </c>
      <c r="Q162" s="3">
        <v>1639.91</v>
      </c>
      <c r="R162" s="3">
        <v>1206.374</v>
      </c>
      <c r="S162" s="3">
        <v>1625.57</v>
      </c>
      <c r="T162" s="3">
        <v>1994.03</v>
      </c>
      <c r="U162" s="3">
        <v>1315.768</v>
      </c>
      <c r="V162" s="3">
        <v>1639.91</v>
      </c>
      <c r="W162" s="3">
        <f t="shared" si="1"/>
        <v>1535.4355</v>
      </c>
      <c r="X162" s="3">
        <v>9318.6219999999994</v>
      </c>
      <c r="Y162" s="3">
        <v>660.02099999999996</v>
      </c>
      <c r="Z162" s="3">
        <v>1893.201</v>
      </c>
      <c r="AA162" s="3">
        <v>7849.7629999999999</v>
      </c>
      <c r="AB162" s="3">
        <v>14997.483</v>
      </c>
      <c r="AC162" s="3">
        <v>9318.6219999999994</v>
      </c>
      <c r="AD162" s="3">
        <f t="shared" si="2"/>
        <v>6350.1170000000002</v>
      </c>
      <c r="AE162" s="2">
        <v>143.30000000000001</v>
      </c>
      <c r="AF162" s="2">
        <v>14.3</v>
      </c>
      <c r="AG162" s="2">
        <v>1</v>
      </c>
      <c r="AH162" s="3">
        <f t="shared" si="3"/>
        <v>0.40075351973031925</v>
      </c>
      <c r="AI162" s="3">
        <f t="shared" si="4"/>
        <v>0.25421376164981163</v>
      </c>
      <c r="AJ162" s="3">
        <f t="shared" si="5"/>
        <v>0.14653975808050762</v>
      </c>
    </row>
    <row r="163" spans="1:36" s="2" customFormat="1">
      <c r="A163" s="2">
        <v>40117</v>
      </c>
      <c r="B163" s="2" t="s">
        <v>4</v>
      </c>
      <c r="C163" s="2" t="s">
        <v>14</v>
      </c>
      <c r="D163" s="2">
        <v>2</v>
      </c>
      <c r="E163" s="2" t="s">
        <v>2</v>
      </c>
      <c r="F163" s="3">
        <v>16.8</v>
      </c>
      <c r="G163" s="3">
        <v>8.1199999999999992</v>
      </c>
      <c r="H163" s="3">
        <f t="shared" si="6"/>
        <v>24.92</v>
      </c>
      <c r="I163" s="3">
        <v>49.65</v>
      </c>
      <c r="J163" s="3">
        <v>8661.2109999999993</v>
      </c>
      <c r="K163" s="3">
        <v>621.08799999999997</v>
      </c>
      <c r="L163" s="3">
        <v>1754.0440000000001</v>
      </c>
      <c r="M163" s="3">
        <v>7615.3890000000001</v>
      </c>
      <c r="N163" s="3">
        <v>13418.449000000001</v>
      </c>
      <c r="O163" s="3">
        <v>8661.2109999999993</v>
      </c>
      <c r="P163" s="3">
        <f t="shared" si="0"/>
        <v>5852.2425000000003</v>
      </c>
      <c r="Q163" s="3">
        <v>1591.248</v>
      </c>
      <c r="R163" s="3">
        <v>1044.3979999999999</v>
      </c>
      <c r="S163" s="3">
        <v>1419.857</v>
      </c>
      <c r="T163" s="3">
        <v>1941.3040000000001</v>
      </c>
      <c r="U163" s="3">
        <v>1346.6849999999999</v>
      </c>
      <c r="V163" s="3">
        <v>1591.248</v>
      </c>
      <c r="W163" s="3">
        <f t="shared" si="1"/>
        <v>1438.0610000000001</v>
      </c>
      <c r="X163" s="3">
        <v>9556.8430000000008</v>
      </c>
      <c r="Y163" s="3">
        <v>471.71600000000001</v>
      </c>
      <c r="Z163" s="3">
        <v>1788.634</v>
      </c>
      <c r="AA163" s="3">
        <v>8148.0050000000001</v>
      </c>
      <c r="AB163" s="3">
        <v>15266.198</v>
      </c>
      <c r="AC163" s="3">
        <v>9556.8430000000008</v>
      </c>
      <c r="AD163" s="3">
        <f t="shared" si="2"/>
        <v>6418.63825</v>
      </c>
      <c r="AE163" s="2">
        <v>155.69999999999999</v>
      </c>
      <c r="AF163" s="2">
        <v>13.1</v>
      </c>
      <c r="AG163" s="2">
        <v>1</v>
      </c>
      <c r="AH163" s="3">
        <f t="shared" si="3"/>
        <v>0.50191339375629407</v>
      </c>
      <c r="AI163" s="3">
        <f t="shared" si="4"/>
        <v>0.33836858006042297</v>
      </c>
      <c r="AJ163" s="3">
        <f t="shared" si="5"/>
        <v>0.16354481369587109</v>
      </c>
    </row>
    <row r="164" spans="1:36" s="2" customFormat="1">
      <c r="A164" s="2">
        <v>40117</v>
      </c>
      <c r="B164" s="2" t="s">
        <v>4</v>
      </c>
      <c r="C164" s="2" t="s">
        <v>14</v>
      </c>
      <c r="D164" s="2">
        <v>3</v>
      </c>
      <c r="E164" s="2" t="s">
        <v>1</v>
      </c>
      <c r="F164" s="3">
        <v>12.91</v>
      </c>
      <c r="G164" s="3">
        <v>7.41</v>
      </c>
      <c r="H164" s="3">
        <f t="shared" si="6"/>
        <v>20.32</v>
      </c>
      <c r="I164" s="3">
        <v>51.49</v>
      </c>
      <c r="J164" s="3">
        <v>12448.385</v>
      </c>
      <c r="K164" s="3">
        <v>1927.7059999999999</v>
      </c>
      <c r="L164" s="3">
        <v>2494.9169999999999</v>
      </c>
      <c r="M164" s="3">
        <v>11089.215</v>
      </c>
      <c r="N164" s="3">
        <v>18932.556</v>
      </c>
      <c r="O164" s="3">
        <v>12448.385</v>
      </c>
      <c r="P164" s="3">
        <f t="shared" si="0"/>
        <v>8611.0985000000001</v>
      </c>
      <c r="Q164" s="3">
        <v>2723.33</v>
      </c>
      <c r="R164" s="3">
        <v>1441.8389999999999</v>
      </c>
      <c r="S164" s="3">
        <v>2547.768</v>
      </c>
      <c r="T164" s="3">
        <v>3036.6179999999999</v>
      </c>
      <c r="U164" s="3">
        <v>2515.1889999999999</v>
      </c>
      <c r="V164" s="3">
        <v>2723.33</v>
      </c>
      <c r="W164" s="3">
        <f t="shared" si="1"/>
        <v>2385.3535000000002</v>
      </c>
      <c r="X164" s="3">
        <v>11673.424999999999</v>
      </c>
      <c r="Y164" s="3">
        <v>881.3</v>
      </c>
      <c r="Z164" s="3">
        <v>2160.386</v>
      </c>
      <c r="AA164" s="3">
        <v>9952.4269999999997</v>
      </c>
      <c r="AB164" s="3">
        <v>18594.106</v>
      </c>
      <c r="AC164" s="3">
        <v>11673.424999999999</v>
      </c>
      <c r="AD164" s="3">
        <f t="shared" si="2"/>
        <v>7897.0547499999993</v>
      </c>
      <c r="AE164" s="2">
        <v>158</v>
      </c>
      <c r="AF164" s="2">
        <v>10</v>
      </c>
      <c r="AG164" s="2">
        <v>1</v>
      </c>
      <c r="AH164" s="3">
        <f t="shared" si="3"/>
        <v>0.3946397358710429</v>
      </c>
      <c r="AI164" s="3">
        <f t="shared" si="4"/>
        <v>0.25072829675665176</v>
      </c>
      <c r="AJ164" s="3">
        <f t="shared" si="5"/>
        <v>0.14391143911439114</v>
      </c>
    </row>
    <row r="165" spans="1:36" s="2" customFormat="1">
      <c r="A165" s="2">
        <v>40117</v>
      </c>
      <c r="B165" s="2" t="s">
        <v>4</v>
      </c>
      <c r="C165" s="2" t="s">
        <v>14</v>
      </c>
      <c r="D165" s="2">
        <v>5</v>
      </c>
      <c r="E165" s="2" t="s">
        <v>1</v>
      </c>
      <c r="F165" s="3">
        <v>11.42</v>
      </c>
      <c r="G165" s="3">
        <v>5.31</v>
      </c>
      <c r="H165" s="3">
        <f t="shared" si="6"/>
        <v>16.73</v>
      </c>
      <c r="I165" s="3">
        <v>47.68</v>
      </c>
      <c r="J165" s="3">
        <v>9590.473</v>
      </c>
      <c r="K165" s="3">
        <v>581.62699999999995</v>
      </c>
      <c r="L165" s="3">
        <v>1856.702</v>
      </c>
      <c r="M165" s="3">
        <v>8612.3130000000001</v>
      </c>
      <c r="N165" s="3">
        <v>14562.2</v>
      </c>
      <c r="O165" s="3">
        <v>9590.473</v>
      </c>
      <c r="P165" s="3">
        <f t="shared" si="0"/>
        <v>6403.2105000000001</v>
      </c>
      <c r="Q165" s="3">
        <v>1634.441</v>
      </c>
      <c r="R165" s="3">
        <v>1211.567</v>
      </c>
      <c r="S165" s="3">
        <v>1562.5820000000001</v>
      </c>
      <c r="T165" s="3">
        <v>2009.2190000000001</v>
      </c>
      <c r="U165" s="3">
        <v>1304.1469999999999</v>
      </c>
      <c r="V165" s="3">
        <v>1634.441</v>
      </c>
      <c r="W165" s="3">
        <f t="shared" si="1"/>
        <v>1521.8787500000001</v>
      </c>
      <c r="X165" s="3">
        <v>9839.2919999999995</v>
      </c>
      <c r="Y165" s="3">
        <v>672.81600000000003</v>
      </c>
      <c r="Z165" s="3">
        <v>1967.7329999999999</v>
      </c>
      <c r="AA165" s="3">
        <v>8457.8760000000002</v>
      </c>
      <c r="AB165" s="3">
        <v>15542.6</v>
      </c>
      <c r="AC165" s="3">
        <v>9839.2919999999995</v>
      </c>
      <c r="AD165" s="3">
        <f t="shared" si="2"/>
        <v>6660.2562500000004</v>
      </c>
      <c r="AE165" s="2">
        <v>127.4</v>
      </c>
      <c r="AF165" s="2">
        <v>2.5</v>
      </c>
      <c r="AG165" s="2">
        <v>1</v>
      </c>
      <c r="AH165" s="3">
        <f t="shared" si="3"/>
        <v>0.35088087248322147</v>
      </c>
      <c r="AI165" s="3">
        <f t="shared" si="4"/>
        <v>0.23951342281879195</v>
      </c>
      <c r="AJ165" s="3">
        <f t="shared" si="5"/>
        <v>0.11136744966442952</v>
      </c>
    </row>
    <row r="166" spans="1:36" s="2" customFormat="1">
      <c r="A166" s="2">
        <v>40117</v>
      </c>
      <c r="B166" s="2" t="s">
        <v>4</v>
      </c>
      <c r="C166" s="2" t="s">
        <v>14</v>
      </c>
      <c r="D166" s="2">
        <v>7</v>
      </c>
      <c r="E166" s="2" t="s">
        <v>2</v>
      </c>
      <c r="F166" s="3">
        <v>14.28</v>
      </c>
      <c r="G166" s="3">
        <v>5.75</v>
      </c>
      <c r="H166" s="3">
        <f t="shared" si="6"/>
        <v>20.03</v>
      </c>
      <c r="I166" s="3">
        <v>45.96</v>
      </c>
      <c r="J166" s="3">
        <v>8647.5259999999998</v>
      </c>
      <c r="K166" s="3">
        <v>647.67899999999997</v>
      </c>
      <c r="L166" s="3">
        <v>1726.566</v>
      </c>
      <c r="M166" s="3">
        <v>7791.6360000000004</v>
      </c>
      <c r="N166" s="3">
        <v>13095.177</v>
      </c>
      <c r="O166" s="3">
        <v>8647.5259999999998</v>
      </c>
      <c r="P166" s="3">
        <f t="shared" si="0"/>
        <v>5815.2645000000002</v>
      </c>
      <c r="Q166" s="3">
        <v>1658.201</v>
      </c>
      <c r="R166" s="3">
        <v>1084.422</v>
      </c>
      <c r="S166" s="3">
        <v>1509.425</v>
      </c>
      <c r="T166" s="3">
        <v>2071.5309999999999</v>
      </c>
      <c r="U166" s="3">
        <v>1299.6410000000001</v>
      </c>
      <c r="V166" s="3">
        <v>1658.201</v>
      </c>
      <c r="W166" s="3">
        <f t="shared" si="1"/>
        <v>1491.2547500000001</v>
      </c>
      <c r="X166" s="3">
        <v>10219.584000000001</v>
      </c>
      <c r="Y166" s="3">
        <v>654.22900000000004</v>
      </c>
      <c r="Z166" s="3">
        <v>1819.7049999999999</v>
      </c>
      <c r="AA166" s="3">
        <v>8833.384</v>
      </c>
      <c r="AB166" s="3">
        <v>16142.163</v>
      </c>
      <c r="AC166" s="3">
        <v>10219.584000000001</v>
      </c>
      <c r="AD166" s="3">
        <f t="shared" si="2"/>
        <v>6862.3702499999999</v>
      </c>
      <c r="AE166" s="2">
        <v>138.1</v>
      </c>
      <c r="AF166" s="2">
        <v>2.2000000000000002</v>
      </c>
      <c r="AG166" s="2">
        <v>1</v>
      </c>
      <c r="AH166" s="3">
        <f t="shared" si="3"/>
        <v>0.43581375108790255</v>
      </c>
      <c r="AI166" s="3">
        <f t="shared" si="4"/>
        <v>0.31070496083550914</v>
      </c>
      <c r="AJ166" s="3">
        <f t="shared" si="5"/>
        <v>0.12510879025239338</v>
      </c>
    </row>
    <row r="167" spans="1:36" s="2" customFormat="1">
      <c r="A167" s="2">
        <v>40117</v>
      </c>
      <c r="B167" s="2" t="s">
        <v>4</v>
      </c>
      <c r="C167" s="2" t="s">
        <v>14</v>
      </c>
      <c r="D167" s="2">
        <v>8</v>
      </c>
      <c r="E167" s="2" t="s">
        <v>2</v>
      </c>
      <c r="F167" s="3">
        <v>17.93</v>
      </c>
      <c r="G167" s="3">
        <v>8.7799999999999994</v>
      </c>
      <c r="H167" s="3">
        <f t="shared" si="6"/>
        <v>26.71</v>
      </c>
      <c r="I167" s="3">
        <v>51.03</v>
      </c>
      <c r="J167" s="3">
        <v>9911.2379999999994</v>
      </c>
      <c r="K167" s="3">
        <v>682.31799999999998</v>
      </c>
      <c r="L167" s="3">
        <v>1865.3030000000001</v>
      </c>
      <c r="M167" s="3">
        <v>8722.3889999999992</v>
      </c>
      <c r="N167" s="3">
        <v>15365.726000000001</v>
      </c>
      <c r="O167" s="3">
        <v>9911.2379999999994</v>
      </c>
      <c r="P167" s="3">
        <f t="shared" si="0"/>
        <v>6658.9339999999993</v>
      </c>
      <c r="Q167" s="3">
        <v>1760.5909999999999</v>
      </c>
      <c r="R167" s="3">
        <v>1375.703</v>
      </c>
      <c r="S167" s="3">
        <v>1644.732</v>
      </c>
      <c r="T167" s="3">
        <v>2159.529</v>
      </c>
      <c r="U167" s="3">
        <v>1411.8789999999999</v>
      </c>
      <c r="V167" s="3">
        <v>1760.5909999999999</v>
      </c>
      <c r="W167" s="3">
        <f t="shared" si="1"/>
        <v>1647.96075</v>
      </c>
      <c r="X167" s="3">
        <v>9781.4629999999997</v>
      </c>
      <c r="Y167" s="3">
        <v>496.988</v>
      </c>
      <c r="Z167" s="3">
        <v>1742.038</v>
      </c>
      <c r="AA167" s="3">
        <v>8460.0419999999995</v>
      </c>
      <c r="AB167" s="3">
        <v>15461.394</v>
      </c>
      <c r="AC167" s="3">
        <v>9781.4629999999997</v>
      </c>
      <c r="AD167" s="3">
        <f t="shared" si="2"/>
        <v>6540.1154999999999</v>
      </c>
      <c r="AE167" s="2">
        <v>154.6</v>
      </c>
      <c r="AF167" s="2">
        <v>11.7</v>
      </c>
      <c r="AG167" s="2">
        <v>1</v>
      </c>
      <c r="AH167" s="3">
        <f t="shared" si="3"/>
        <v>0.5234175974916716</v>
      </c>
      <c r="AI167" s="3">
        <f t="shared" si="4"/>
        <v>0.35136194395453652</v>
      </c>
      <c r="AJ167" s="3">
        <f t="shared" si="5"/>
        <v>0.17205565353713501</v>
      </c>
    </row>
    <row r="168" spans="1:36" s="2" customFormat="1">
      <c r="A168" s="2">
        <v>40117</v>
      </c>
      <c r="B168" s="2" t="s">
        <v>4</v>
      </c>
      <c r="C168" s="2" t="s">
        <v>14</v>
      </c>
      <c r="D168" s="2">
        <v>11</v>
      </c>
      <c r="E168" s="2" t="s">
        <v>2</v>
      </c>
      <c r="F168" s="3">
        <v>11.96</v>
      </c>
      <c r="G168" s="3">
        <v>4.45</v>
      </c>
      <c r="H168" s="3">
        <f t="shared" si="6"/>
        <v>16.41</v>
      </c>
      <c r="I168" s="3">
        <v>42.14</v>
      </c>
      <c r="J168" s="3">
        <v>8561.9230000000007</v>
      </c>
      <c r="K168" s="3">
        <v>422.94099999999997</v>
      </c>
      <c r="L168" s="3">
        <v>1672.9480000000001</v>
      </c>
      <c r="M168" s="3">
        <v>7751.0320000000002</v>
      </c>
      <c r="N168" s="3">
        <v>12929.826999999999</v>
      </c>
      <c r="O168" s="3">
        <v>8561.9230000000007</v>
      </c>
      <c r="P168" s="3">
        <f t="shared" si="0"/>
        <v>5694.1869999999999</v>
      </c>
      <c r="Q168" s="3">
        <v>1498.8340000000001</v>
      </c>
      <c r="R168" s="3">
        <v>996.48699999999997</v>
      </c>
      <c r="S168" s="3">
        <v>1411.2380000000001</v>
      </c>
      <c r="T168" s="3">
        <v>1918.731</v>
      </c>
      <c r="U168" s="3">
        <v>1112.1990000000001</v>
      </c>
      <c r="V168" s="3">
        <v>1498.8340000000001</v>
      </c>
      <c r="W168" s="3">
        <f t="shared" si="1"/>
        <v>1359.6637500000002</v>
      </c>
      <c r="X168" s="3">
        <v>9605.5169999999998</v>
      </c>
      <c r="Y168" s="3">
        <v>476.19099999999997</v>
      </c>
      <c r="Z168" s="3">
        <v>1722.4090000000001</v>
      </c>
      <c r="AA168" s="3">
        <v>8397.7080000000005</v>
      </c>
      <c r="AB168" s="3">
        <v>15033.26</v>
      </c>
      <c r="AC168" s="3">
        <v>9605.5169999999998</v>
      </c>
      <c r="AD168" s="3">
        <f t="shared" si="2"/>
        <v>6407.3919999999998</v>
      </c>
      <c r="AE168" s="2">
        <v>107.7</v>
      </c>
      <c r="AF168" s="2">
        <v>16.3</v>
      </c>
      <c r="AG168" s="2">
        <v>1</v>
      </c>
      <c r="AH168" s="3">
        <f t="shared" si="3"/>
        <v>0.38941623160892264</v>
      </c>
      <c r="AI168" s="3">
        <f t="shared" si="4"/>
        <v>0.28381585192216424</v>
      </c>
      <c r="AJ168" s="3">
        <f t="shared" si="5"/>
        <v>0.10560037968675842</v>
      </c>
    </row>
    <row r="169" spans="1:36" s="2" customFormat="1">
      <c r="A169" s="2">
        <v>40117</v>
      </c>
      <c r="B169" s="2" t="s">
        <v>4</v>
      </c>
      <c r="C169" s="2" t="s">
        <v>14</v>
      </c>
      <c r="D169" s="2">
        <v>12</v>
      </c>
      <c r="E169" s="2" t="s">
        <v>2</v>
      </c>
      <c r="F169" s="3">
        <v>14.15</v>
      </c>
      <c r="G169" s="3">
        <v>5.99</v>
      </c>
      <c r="H169" s="3">
        <f t="shared" si="6"/>
        <v>20.14</v>
      </c>
      <c r="I169" s="3">
        <v>45.69</v>
      </c>
      <c r="J169" s="3">
        <v>7885.0429999999997</v>
      </c>
      <c r="K169" s="3">
        <v>411.37599999999998</v>
      </c>
      <c r="L169" s="3">
        <v>1500.367</v>
      </c>
      <c r="M169" s="3">
        <v>7110.0219999999999</v>
      </c>
      <c r="N169" s="3">
        <v>11990.843999999999</v>
      </c>
      <c r="O169" s="3">
        <v>7885.0429999999997</v>
      </c>
      <c r="P169" s="3">
        <f t="shared" ref="P169:P193" si="7">AVERAGE(K169:N169)</f>
        <v>5253.1522499999992</v>
      </c>
      <c r="Q169" s="3">
        <v>1759.0129999999999</v>
      </c>
      <c r="R169" s="3">
        <v>973.44299999999998</v>
      </c>
      <c r="S169" s="3">
        <v>1427.9190000000001</v>
      </c>
      <c r="T169" s="3">
        <v>2128.3389999999999</v>
      </c>
      <c r="U169" s="3">
        <v>1547.4590000000001</v>
      </c>
      <c r="V169" s="3">
        <v>1759.0129999999999</v>
      </c>
      <c r="W169" s="3">
        <f t="shared" si="1"/>
        <v>1519.29</v>
      </c>
      <c r="X169" s="3">
        <v>8953.6530000000002</v>
      </c>
      <c r="Y169" s="3">
        <v>600.12900000000002</v>
      </c>
      <c r="Z169" s="3">
        <v>1726.2260000000001</v>
      </c>
      <c r="AA169" s="3">
        <v>7723.567</v>
      </c>
      <c r="AB169" s="3">
        <v>14164.263000000001</v>
      </c>
      <c r="AC169" s="3">
        <v>8953.6530000000002</v>
      </c>
      <c r="AD169" s="3">
        <f t="shared" si="2"/>
        <v>6053.5462500000003</v>
      </c>
      <c r="AE169" s="2">
        <v>128</v>
      </c>
      <c r="AF169" s="2">
        <v>4.0999999999999996</v>
      </c>
      <c r="AG169" s="2">
        <v>1</v>
      </c>
      <c r="AH169" s="3">
        <f t="shared" si="3"/>
        <v>0.44079667323265487</v>
      </c>
      <c r="AI169" s="3">
        <f t="shared" si="4"/>
        <v>0.30969577588093677</v>
      </c>
      <c r="AJ169" s="3">
        <f t="shared" si="5"/>
        <v>0.13110089735171812</v>
      </c>
    </row>
    <row r="170" spans="1:36" s="2" customFormat="1">
      <c r="A170" s="2">
        <v>40117</v>
      </c>
      <c r="B170" s="2" t="s">
        <v>4</v>
      </c>
      <c r="C170" s="2" t="s">
        <v>14</v>
      </c>
      <c r="D170" s="2">
        <v>19</v>
      </c>
      <c r="E170" s="2" t="s">
        <v>1</v>
      </c>
      <c r="F170" s="3">
        <v>10.94</v>
      </c>
      <c r="G170" s="3">
        <v>4.03</v>
      </c>
      <c r="H170" s="3">
        <f t="shared" si="6"/>
        <v>14.969999999999999</v>
      </c>
      <c r="I170" s="3">
        <v>39.22</v>
      </c>
      <c r="J170" s="3">
        <v>6939.9009999999998</v>
      </c>
      <c r="K170" s="3">
        <v>655.21199999999999</v>
      </c>
      <c r="L170" s="3">
        <v>1672.8150000000001</v>
      </c>
      <c r="M170" s="3">
        <v>6429.3440000000001</v>
      </c>
      <c r="N170" s="3">
        <v>10144.565000000001</v>
      </c>
      <c r="O170" s="3">
        <v>6939.9009999999998</v>
      </c>
      <c r="P170" s="3">
        <f t="shared" si="7"/>
        <v>4725.4840000000004</v>
      </c>
      <c r="Q170" s="3">
        <v>1421.2249999999999</v>
      </c>
      <c r="R170" s="3">
        <v>907.00699999999995</v>
      </c>
      <c r="S170" s="3">
        <v>1301.1300000000001</v>
      </c>
      <c r="T170" s="3">
        <v>1813.03</v>
      </c>
      <c r="U170" s="3">
        <v>1083.6559999999999</v>
      </c>
      <c r="V170" s="3">
        <v>1421.2249999999999</v>
      </c>
      <c r="W170" s="3">
        <f t="shared" ref="W170:W193" si="8">AVERAGE(R170:U170)</f>
        <v>1276.2057500000001</v>
      </c>
      <c r="X170" s="3">
        <v>10463.406000000001</v>
      </c>
      <c r="Y170" s="3">
        <v>918.51199999999994</v>
      </c>
      <c r="Z170" s="3">
        <v>2155.62</v>
      </c>
      <c r="AA170" s="3">
        <v>9353.5239999999994</v>
      </c>
      <c r="AB170" s="3">
        <v>15871.458000000001</v>
      </c>
      <c r="AC170" s="3">
        <v>10463.406000000001</v>
      </c>
      <c r="AD170" s="3">
        <f t="shared" ref="AD170:AD193" si="9">AVERAGE(Y170:AB170)</f>
        <v>7074.7785000000003</v>
      </c>
      <c r="AE170" s="2">
        <v>92.2</v>
      </c>
      <c r="AF170" s="2">
        <v>4.2</v>
      </c>
      <c r="AG170" s="2">
        <v>1</v>
      </c>
      <c r="AH170" s="3">
        <f t="shared" ref="AH170:AH233" si="10">H170/I170</f>
        <v>0.38169301376848547</v>
      </c>
      <c r="AI170" s="3">
        <f t="shared" ref="AI170:AI233" si="11">F170/I170</f>
        <v>0.27893931667516575</v>
      </c>
      <c r="AJ170" s="3">
        <f t="shared" ref="AJ170:AJ233" si="12">G170/I170</f>
        <v>0.10275369709331975</v>
      </c>
    </row>
    <row r="171" spans="1:36" s="2" customFormat="1">
      <c r="A171" s="2">
        <v>40120</v>
      </c>
      <c r="B171" s="2" t="s">
        <v>4</v>
      </c>
      <c r="C171" s="2" t="s">
        <v>14</v>
      </c>
      <c r="D171" s="2">
        <v>2</v>
      </c>
      <c r="E171" s="2" t="s">
        <v>1</v>
      </c>
      <c r="F171" s="3">
        <v>14.37</v>
      </c>
      <c r="G171" s="3">
        <v>5.96</v>
      </c>
      <c r="H171" s="3">
        <f t="shared" ref="H171:H233" si="13">SUM(F171:G171)</f>
        <v>20.329999999999998</v>
      </c>
      <c r="I171" s="3">
        <v>52.6</v>
      </c>
      <c r="J171" s="3" t="s">
        <v>13</v>
      </c>
      <c r="K171" s="3" t="s">
        <v>13</v>
      </c>
      <c r="L171" s="3" t="s">
        <v>13</v>
      </c>
      <c r="M171" s="3" t="s">
        <v>13</v>
      </c>
      <c r="N171" s="3" t="s">
        <v>13</v>
      </c>
      <c r="O171" s="3" t="s">
        <v>13</v>
      </c>
      <c r="P171" s="3" t="s">
        <v>13</v>
      </c>
      <c r="Q171" s="3" t="s">
        <v>13</v>
      </c>
      <c r="R171" s="3" t="s">
        <v>13</v>
      </c>
      <c r="S171" s="3" t="s">
        <v>13</v>
      </c>
      <c r="T171" s="3" t="s">
        <v>13</v>
      </c>
      <c r="U171" s="3" t="s">
        <v>13</v>
      </c>
      <c r="V171" s="3" t="s">
        <v>13</v>
      </c>
      <c r="W171" s="3" t="s">
        <v>13</v>
      </c>
      <c r="X171" s="3" t="s">
        <v>13</v>
      </c>
      <c r="Y171" s="3" t="s">
        <v>13</v>
      </c>
      <c r="Z171" s="3" t="s">
        <v>13</v>
      </c>
      <c r="AA171" s="3" t="s">
        <v>13</v>
      </c>
      <c r="AB171" s="3" t="s">
        <v>13</v>
      </c>
      <c r="AC171" s="3" t="s">
        <v>13</v>
      </c>
      <c r="AD171" s="3" t="s">
        <v>13</v>
      </c>
      <c r="AE171" s="2">
        <v>174.3</v>
      </c>
      <c r="AF171" s="2">
        <v>9.3000000000000007</v>
      </c>
      <c r="AG171" s="2">
        <v>1</v>
      </c>
      <c r="AH171" s="3">
        <f t="shared" si="10"/>
        <v>0.38650190114068439</v>
      </c>
      <c r="AI171" s="3">
        <f t="shared" si="11"/>
        <v>0.27319391634980988</v>
      </c>
      <c r="AJ171" s="3">
        <f t="shared" si="12"/>
        <v>0.11330798479087452</v>
      </c>
    </row>
    <row r="172" spans="1:36" s="2" customFormat="1">
      <c r="A172" s="2">
        <v>40120</v>
      </c>
      <c r="B172" s="2" t="s">
        <v>4</v>
      </c>
      <c r="C172" s="2" t="s">
        <v>14</v>
      </c>
      <c r="D172" s="2">
        <v>3</v>
      </c>
      <c r="E172" s="2" t="s">
        <v>2</v>
      </c>
      <c r="F172" s="3">
        <v>11.52</v>
      </c>
      <c r="G172" s="3">
        <v>4.8</v>
      </c>
      <c r="H172" s="3">
        <f t="shared" si="13"/>
        <v>16.32</v>
      </c>
      <c r="I172" s="3">
        <v>47.83</v>
      </c>
      <c r="J172" s="3" t="s">
        <v>13</v>
      </c>
      <c r="K172" s="3" t="s">
        <v>13</v>
      </c>
      <c r="L172" s="3" t="s">
        <v>13</v>
      </c>
      <c r="M172" s="3" t="s">
        <v>13</v>
      </c>
      <c r="N172" s="3" t="s">
        <v>13</v>
      </c>
      <c r="O172" s="3" t="s">
        <v>13</v>
      </c>
      <c r="P172" s="3" t="s">
        <v>13</v>
      </c>
      <c r="Q172" s="3" t="s">
        <v>13</v>
      </c>
      <c r="R172" s="3" t="s">
        <v>13</v>
      </c>
      <c r="S172" s="3" t="s">
        <v>13</v>
      </c>
      <c r="T172" s="3" t="s">
        <v>13</v>
      </c>
      <c r="U172" s="3" t="s">
        <v>13</v>
      </c>
      <c r="V172" s="3" t="s">
        <v>13</v>
      </c>
      <c r="W172" s="3" t="s">
        <v>13</v>
      </c>
      <c r="X172" s="3" t="s">
        <v>13</v>
      </c>
      <c r="Y172" s="3" t="s">
        <v>13</v>
      </c>
      <c r="Z172" s="3" t="s">
        <v>13</v>
      </c>
      <c r="AA172" s="3" t="s">
        <v>13</v>
      </c>
      <c r="AB172" s="3" t="s">
        <v>13</v>
      </c>
      <c r="AC172" s="3" t="s">
        <v>13</v>
      </c>
      <c r="AD172" s="3" t="s">
        <v>13</v>
      </c>
      <c r="AE172" s="2">
        <v>152.5</v>
      </c>
      <c r="AF172" s="2">
        <v>11.8</v>
      </c>
      <c r="AG172" s="2">
        <v>1</v>
      </c>
      <c r="AH172" s="3">
        <f t="shared" si="10"/>
        <v>0.34120844658164334</v>
      </c>
      <c r="AI172" s="3">
        <f t="shared" si="11"/>
        <v>0.2408530211164541</v>
      </c>
      <c r="AJ172" s="3">
        <f t="shared" si="12"/>
        <v>0.10035542546518922</v>
      </c>
    </row>
    <row r="173" spans="1:36" s="2" customFormat="1">
      <c r="A173" s="2">
        <v>40120</v>
      </c>
      <c r="B173" s="2" t="s">
        <v>4</v>
      </c>
      <c r="C173" s="2" t="s">
        <v>14</v>
      </c>
      <c r="D173" s="2">
        <v>4</v>
      </c>
      <c r="E173" s="2" t="s">
        <v>1</v>
      </c>
      <c r="F173" s="3">
        <v>10.33</v>
      </c>
      <c r="G173" s="3">
        <v>3.7</v>
      </c>
      <c r="H173" s="3">
        <f t="shared" si="13"/>
        <v>14.030000000000001</v>
      </c>
      <c r="I173" s="3">
        <v>48.22</v>
      </c>
      <c r="J173" s="3" t="s">
        <v>13</v>
      </c>
      <c r="K173" s="3" t="s">
        <v>13</v>
      </c>
      <c r="L173" s="3" t="s">
        <v>13</v>
      </c>
      <c r="M173" s="3" t="s">
        <v>13</v>
      </c>
      <c r="N173" s="3" t="s">
        <v>13</v>
      </c>
      <c r="O173" s="3" t="s">
        <v>13</v>
      </c>
      <c r="P173" s="3" t="s">
        <v>13</v>
      </c>
      <c r="Q173" s="3" t="s">
        <v>13</v>
      </c>
      <c r="R173" s="3" t="s">
        <v>13</v>
      </c>
      <c r="S173" s="3" t="s">
        <v>13</v>
      </c>
      <c r="T173" s="3" t="s">
        <v>13</v>
      </c>
      <c r="U173" s="3" t="s">
        <v>13</v>
      </c>
      <c r="V173" s="3" t="s">
        <v>13</v>
      </c>
      <c r="W173" s="3" t="s">
        <v>13</v>
      </c>
      <c r="X173" s="3" t="s">
        <v>13</v>
      </c>
      <c r="Y173" s="3" t="s">
        <v>13</v>
      </c>
      <c r="Z173" s="3" t="s">
        <v>13</v>
      </c>
      <c r="AA173" s="3" t="s">
        <v>13</v>
      </c>
      <c r="AB173" s="3" t="s">
        <v>13</v>
      </c>
      <c r="AC173" s="3" t="s">
        <v>13</v>
      </c>
      <c r="AD173" s="3" t="s">
        <v>13</v>
      </c>
      <c r="AE173" s="2">
        <v>143.30000000000001</v>
      </c>
      <c r="AF173" s="2">
        <v>6.9</v>
      </c>
      <c r="AG173" s="2">
        <v>1</v>
      </c>
      <c r="AH173" s="3">
        <f t="shared" si="10"/>
        <v>0.29095810866860228</v>
      </c>
      <c r="AI173" s="3">
        <f t="shared" si="11"/>
        <v>0.21422646204894236</v>
      </c>
      <c r="AJ173" s="3">
        <f t="shared" si="12"/>
        <v>7.6731646619659893E-2</v>
      </c>
    </row>
    <row r="174" spans="1:36" s="2" customFormat="1">
      <c r="A174" s="2">
        <v>40120</v>
      </c>
      <c r="B174" s="2" t="s">
        <v>4</v>
      </c>
      <c r="C174" s="2" t="s">
        <v>14</v>
      </c>
      <c r="D174" s="2">
        <v>6</v>
      </c>
      <c r="E174" s="2" t="s">
        <v>2</v>
      </c>
      <c r="F174" s="3">
        <v>13.35</v>
      </c>
      <c r="G174" s="3">
        <v>5.61</v>
      </c>
      <c r="H174" s="3">
        <f t="shared" si="13"/>
        <v>18.96</v>
      </c>
      <c r="I174" s="3">
        <v>46.41</v>
      </c>
      <c r="J174" s="3" t="s">
        <v>13</v>
      </c>
      <c r="K174" s="3" t="s">
        <v>13</v>
      </c>
      <c r="L174" s="3" t="s">
        <v>13</v>
      </c>
      <c r="M174" s="3" t="s">
        <v>13</v>
      </c>
      <c r="N174" s="3" t="s">
        <v>13</v>
      </c>
      <c r="O174" s="3" t="s">
        <v>13</v>
      </c>
      <c r="P174" s="3" t="s">
        <v>13</v>
      </c>
      <c r="Q174" s="3" t="s">
        <v>13</v>
      </c>
      <c r="R174" s="3" t="s">
        <v>13</v>
      </c>
      <c r="S174" s="3" t="s">
        <v>13</v>
      </c>
      <c r="T174" s="3" t="s">
        <v>13</v>
      </c>
      <c r="U174" s="3" t="s">
        <v>13</v>
      </c>
      <c r="V174" s="3" t="s">
        <v>13</v>
      </c>
      <c r="W174" s="3" t="s">
        <v>13</v>
      </c>
      <c r="X174" s="3" t="s">
        <v>13</v>
      </c>
      <c r="Y174" s="3" t="s">
        <v>13</v>
      </c>
      <c r="Z174" s="3" t="s">
        <v>13</v>
      </c>
      <c r="AA174" s="3" t="s">
        <v>13</v>
      </c>
      <c r="AB174" s="3" t="s">
        <v>13</v>
      </c>
      <c r="AC174" s="3" t="s">
        <v>13</v>
      </c>
      <c r="AD174" s="3" t="s">
        <v>13</v>
      </c>
      <c r="AE174" s="2">
        <v>144.9</v>
      </c>
      <c r="AF174" s="2">
        <v>16.600000000000001</v>
      </c>
      <c r="AG174" s="2">
        <v>1</v>
      </c>
      <c r="AH174" s="3">
        <f t="shared" si="10"/>
        <v>0.40853264382676152</v>
      </c>
      <c r="AI174" s="3">
        <f t="shared" si="11"/>
        <v>0.28765352294764063</v>
      </c>
      <c r="AJ174" s="3">
        <f t="shared" si="12"/>
        <v>0.12087912087912089</v>
      </c>
    </row>
    <row r="175" spans="1:36" s="2" customFormat="1">
      <c r="A175" s="2">
        <v>40120</v>
      </c>
      <c r="B175" s="2" t="s">
        <v>4</v>
      </c>
      <c r="C175" s="2" t="s">
        <v>14</v>
      </c>
      <c r="D175" s="2">
        <v>8</v>
      </c>
      <c r="E175" s="2" t="s">
        <v>2</v>
      </c>
      <c r="F175" s="3">
        <v>11.98</v>
      </c>
      <c r="G175" s="3">
        <v>3.79</v>
      </c>
      <c r="H175" s="3">
        <f t="shared" si="13"/>
        <v>15.77</v>
      </c>
      <c r="I175" s="3">
        <v>50.48</v>
      </c>
      <c r="J175" s="3" t="s">
        <v>13</v>
      </c>
      <c r="K175" s="3" t="s">
        <v>13</v>
      </c>
      <c r="L175" s="3" t="s">
        <v>13</v>
      </c>
      <c r="M175" s="3" t="s">
        <v>13</v>
      </c>
      <c r="N175" s="3" t="s">
        <v>13</v>
      </c>
      <c r="O175" s="3" t="s">
        <v>13</v>
      </c>
      <c r="P175" s="3" t="s">
        <v>13</v>
      </c>
      <c r="Q175" s="3" t="s">
        <v>13</v>
      </c>
      <c r="R175" s="3" t="s">
        <v>13</v>
      </c>
      <c r="S175" s="3" t="s">
        <v>13</v>
      </c>
      <c r="T175" s="3" t="s">
        <v>13</v>
      </c>
      <c r="U175" s="3" t="s">
        <v>13</v>
      </c>
      <c r="V175" s="3" t="s">
        <v>13</v>
      </c>
      <c r="W175" s="3" t="s">
        <v>13</v>
      </c>
      <c r="X175" s="3" t="s">
        <v>13</v>
      </c>
      <c r="Y175" s="3" t="s">
        <v>13</v>
      </c>
      <c r="Z175" s="3" t="s">
        <v>13</v>
      </c>
      <c r="AA175" s="3" t="s">
        <v>13</v>
      </c>
      <c r="AB175" s="3" t="s">
        <v>13</v>
      </c>
      <c r="AC175" s="3" t="s">
        <v>13</v>
      </c>
      <c r="AD175" s="3" t="s">
        <v>13</v>
      </c>
      <c r="AE175" s="2">
        <v>144.30000000000001</v>
      </c>
      <c r="AF175" s="2">
        <v>4.0999999999999996</v>
      </c>
      <c r="AG175" s="2">
        <v>1</v>
      </c>
      <c r="AH175" s="3">
        <f t="shared" si="10"/>
        <v>0.31240095087163233</v>
      </c>
      <c r="AI175" s="3">
        <f t="shared" si="11"/>
        <v>0.23732171156893822</v>
      </c>
      <c r="AJ175" s="3">
        <f t="shared" si="12"/>
        <v>7.507923930269414E-2</v>
      </c>
    </row>
    <row r="176" spans="1:36" s="2" customFormat="1">
      <c r="A176" s="2">
        <v>40120</v>
      </c>
      <c r="B176" s="2" t="s">
        <v>4</v>
      </c>
      <c r="C176" s="2" t="s">
        <v>14</v>
      </c>
      <c r="D176" s="2">
        <v>13</v>
      </c>
      <c r="E176" s="2" t="s">
        <v>2</v>
      </c>
      <c r="F176" s="3">
        <v>13.67</v>
      </c>
      <c r="G176" s="3">
        <v>4.3499999999999996</v>
      </c>
      <c r="H176" s="3">
        <f t="shared" si="13"/>
        <v>18.02</v>
      </c>
      <c r="I176" s="3">
        <v>52.13</v>
      </c>
      <c r="J176" s="3" t="s">
        <v>13</v>
      </c>
      <c r="K176" s="3" t="s">
        <v>13</v>
      </c>
      <c r="L176" s="3" t="s">
        <v>13</v>
      </c>
      <c r="M176" s="3" t="s">
        <v>13</v>
      </c>
      <c r="N176" s="3" t="s">
        <v>13</v>
      </c>
      <c r="O176" s="3" t="s">
        <v>13</v>
      </c>
      <c r="P176" s="3" t="s">
        <v>13</v>
      </c>
      <c r="Q176" s="3" t="s">
        <v>13</v>
      </c>
      <c r="R176" s="3" t="s">
        <v>13</v>
      </c>
      <c r="S176" s="3" t="s">
        <v>13</v>
      </c>
      <c r="T176" s="3" t="s">
        <v>13</v>
      </c>
      <c r="U176" s="3" t="s">
        <v>13</v>
      </c>
      <c r="V176" s="3" t="s">
        <v>13</v>
      </c>
      <c r="W176" s="3" t="s">
        <v>13</v>
      </c>
      <c r="X176" s="3" t="s">
        <v>13</v>
      </c>
      <c r="Y176" s="3" t="s">
        <v>13</v>
      </c>
      <c r="Z176" s="3" t="s">
        <v>13</v>
      </c>
      <c r="AA176" s="3" t="s">
        <v>13</v>
      </c>
      <c r="AB176" s="3" t="s">
        <v>13</v>
      </c>
      <c r="AC176" s="3" t="s">
        <v>13</v>
      </c>
      <c r="AD176" s="3" t="s">
        <v>13</v>
      </c>
      <c r="AE176" s="2">
        <v>185.9</v>
      </c>
      <c r="AF176" s="2">
        <v>14.6</v>
      </c>
      <c r="AG176" s="2">
        <v>1</v>
      </c>
      <c r="AH176" s="3">
        <f t="shared" si="10"/>
        <v>0.34567427584883942</v>
      </c>
      <c r="AI176" s="3">
        <f t="shared" si="11"/>
        <v>0.26222904277767117</v>
      </c>
      <c r="AJ176" s="3">
        <f t="shared" si="12"/>
        <v>8.3445233071168218E-2</v>
      </c>
    </row>
    <row r="177" spans="1:36" s="2" customFormat="1">
      <c r="A177" s="2">
        <v>40121</v>
      </c>
      <c r="B177" s="2" t="s">
        <v>4</v>
      </c>
      <c r="C177" s="2" t="s">
        <v>14</v>
      </c>
      <c r="D177" s="2">
        <v>4</v>
      </c>
      <c r="E177" s="2" t="s">
        <v>2</v>
      </c>
      <c r="F177" s="3">
        <v>11.1</v>
      </c>
      <c r="G177" s="3">
        <v>3.9</v>
      </c>
      <c r="H177" s="3">
        <f t="shared" si="13"/>
        <v>15</v>
      </c>
      <c r="I177" s="3">
        <v>40.51</v>
      </c>
      <c r="J177" s="3">
        <v>10154.472</v>
      </c>
      <c r="K177" s="3">
        <v>2114.9209999999998</v>
      </c>
      <c r="L177" s="3">
        <v>2980.5709999999999</v>
      </c>
      <c r="M177" s="3">
        <v>9083.2720000000008</v>
      </c>
      <c r="N177" s="3">
        <v>15031.355</v>
      </c>
      <c r="O177" s="3">
        <v>10154.472</v>
      </c>
      <c r="P177" s="3">
        <f t="shared" si="7"/>
        <v>7302.5297499999997</v>
      </c>
      <c r="Q177" s="3">
        <v>2902.5329999999999</v>
      </c>
      <c r="R177" s="3">
        <v>1493.57</v>
      </c>
      <c r="S177" s="3">
        <v>2212.8960000000002</v>
      </c>
      <c r="T177" s="3">
        <v>3039.8519999999999</v>
      </c>
      <c r="U177" s="3">
        <v>3197.2080000000001</v>
      </c>
      <c r="V177" s="3">
        <v>2902.5329999999999</v>
      </c>
      <c r="W177" s="3">
        <f t="shared" si="8"/>
        <v>2485.8815</v>
      </c>
      <c r="X177" s="3">
        <v>10090.870999999999</v>
      </c>
      <c r="Y177" s="3">
        <v>1245.202</v>
      </c>
      <c r="Z177" s="3">
        <v>2265.52</v>
      </c>
      <c r="AA177" s="3">
        <v>8712.8539999999994</v>
      </c>
      <c r="AB177" s="3">
        <v>15750.503000000001</v>
      </c>
      <c r="AC177" s="3">
        <v>10090.870999999999</v>
      </c>
      <c r="AD177" s="3">
        <f t="shared" si="9"/>
        <v>6993.5197499999995</v>
      </c>
      <c r="AE177" s="2">
        <v>135.69999999999999</v>
      </c>
      <c r="AF177" s="2">
        <v>5.5</v>
      </c>
      <c r="AG177" s="2">
        <v>1</v>
      </c>
      <c r="AH177" s="3">
        <f t="shared" si="10"/>
        <v>0.37027894347074797</v>
      </c>
      <c r="AI177" s="3">
        <f t="shared" si="11"/>
        <v>0.27400641816835347</v>
      </c>
      <c r="AJ177" s="3">
        <f t="shared" si="12"/>
        <v>9.6272525302394468E-2</v>
      </c>
    </row>
    <row r="178" spans="1:36" s="2" customFormat="1">
      <c r="A178" s="2">
        <v>40121</v>
      </c>
      <c r="B178" s="2" t="s">
        <v>4</v>
      </c>
      <c r="C178" s="2" t="s">
        <v>14</v>
      </c>
      <c r="D178" s="2">
        <v>5</v>
      </c>
      <c r="E178" s="2" t="s">
        <v>1</v>
      </c>
      <c r="F178" s="3">
        <v>14.89</v>
      </c>
      <c r="G178" s="3">
        <v>3.68</v>
      </c>
      <c r="H178" s="3">
        <f t="shared" si="13"/>
        <v>18.57</v>
      </c>
      <c r="I178" s="3">
        <v>57.53</v>
      </c>
      <c r="J178" s="3">
        <v>6554.7259999999997</v>
      </c>
      <c r="K178" s="3">
        <v>403.35899999999998</v>
      </c>
      <c r="L178" s="3">
        <v>1464.4739999999999</v>
      </c>
      <c r="M178" s="3">
        <v>5834.5550000000003</v>
      </c>
      <c r="N178" s="3">
        <v>10049.778</v>
      </c>
      <c r="O178" s="3">
        <v>6554.7259999999997</v>
      </c>
      <c r="P178" s="3">
        <f t="shared" si="7"/>
        <v>4438.0415000000003</v>
      </c>
      <c r="Q178" s="3">
        <v>1639.1469999999999</v>
      </c>
      <c r="R178" s="3">
        <v>1082.0619999999999</v>
      </c>
      <c r="S178" s="3">
        <v>1561.018</v>
      </c>
      <c r="T178" s="3">
        <v>1989.8530000000001</v>
      </c>
      <c r="U178" s="3">
        <v>1352.0429999999999</v>
      </c>
      <c r="V178" s="3">
        <v>1639.1469999999999</v>
      </c>
      <c r="W178" s="3">
        <f t="shared" si="8"/>
        <v>1496.2439999999999</v>
      </c>
      <c r="X178" s="3">
        <v>9172.2469999999994</v>
      </c>
      <c r="Y178" s="3">
        <v>953.15599999999995</v>
      </c>
      <c r="Z178" s="3">
        <v>2023.7360000000001</v>
      </c>
      <c r="AA178" s="3">
        <v>7857.7650000000003</v>
      </c>
      <c r="AB178" s="3">
        <v>14469.114</v>
      </c>
      <c r="AC178" s="3">
        <v>9172.2469999999994</v>
      </c>
      <c r="AD178" s="3">
        <f t="shared" si="9"/>
        <v>6325.9427500000002</v>
      </c>
      <c r="AE178" s="2">
        <v>165.1</v>
      </c>
      <c r="AF178" s="2">
        <v>13.8</v>
      </c>
      <c r="AG178" s="2">
        <v>1</v>
      </c>
      <c r="AH178" s="3">
        <f t="shared" si="10"/>
        <v>0.32278811055101686</v>
      </c>
      <c r="AI178" s="3">
        <f t="shared" si="11"/>
        <v>0.25882148444289937</v>
      </c>
      <c r="AJ178" s="3">
        <f t="shared" si="12"/>
        <v>6.39666261081175E-2</v>
      </c>
    </row>
    <row r="179" spans="1:36" s="2" customFormat="1">
      <c r="A179" s="2">
        <v>40121</v>
      </c>
      <c r="B179" s="2" t="s">
        <v>4</v>
      </c>
      <c r="C179" s="2" t="s">
        <v>14</v>
      </c>
      <c r="D179" s="2">
        <v>7</v>
      </c>
      <c r="E179" s="2" t="s">
        <v>2</v>
      </c>
      <c r="F179" s="3">
        <v>16.309999999999999</v>
      </c>
      <c r="G179" s="3">
        <v>5.55</v>
      </c>
      <c r="H179" s="3">
        <f t="shared" si="13"/>
        <v>21.86</v>
      </c>
      <c r="I179" s="3">
        <v>56.82</v>
      </c>
      <c r="J179" s="3">
        <v>6999.6390000000001</v>
      </c>
      <c r="K179" s="3">
        <v>398.69</v>
      </c>
      <c r="L179" s="3">
        <v>1458.308</v>
      </c>
      <c r="M179" s="3">
        <v>6106.7359999999999</v>
      </c>
      <c r="N179" s="3">
        <v>10969.235000000001</v>
      </c>
      <c r="O179" s="3">
        <v>6999.6390000000001</v>
      </c>
      <c r="P179" s="3">
        <f t="shared" si="7"/>
        <v>4733.2422500000002</v>
      </c>
      <c r="Q179" s="3">
        <v>1575.626</v>
      </c>
      <c r="R179" s="3">
        <v>999.101</v>
      </c>
      <c r="S179" s="3">
        <v>1480.079</v>
      </c>
      <c r="T179" s="3">
        <v>1934.971</v>
      </c>
      <c r="U179" s="3">
        <v>1281.232</v>
      </c>
      <c r="V179" s="3">
        <v>1575.626</v>
      </c>
      <c r="W179" s="3">
        <f t="shared" si="8"/>
        <v>1423.84575</v>
      </c>
      <c r="X179" s="3">
        <v>8313.7119999999995</v>
      </c>
      <c r="Y179" s="3">
        <v>831.44299999999998</v>
      </c>
      <c r="Z179" s="3">
        <v>1660.5229999999999</v>
      </c>
      <c r="AA179" s="3">
        <v>6920.2250000000004</v>
      </c>
      <c r="AB179" s="3">
        <v>13552.752</v>
      </c>
      <c r="AC179" s="3">
        <v>8313.7119999999995</v>
      </c>
      <c r="AD179" s="3">
        <f t="shared" si="9"/>
        <v>5741.2357499999998</v>
      </c>
      <c r="AE179" s="2">
        <v>175</v>
      </c>
      <c r="AF179" s="2">
        <v>38.4</v>
      </c>
      <c r="AG179" s="2">
        <v>1</v>
      </c>
      <c r="AH179" s="3">
        <f t="shared" si="10"/>
        <v>0.38472368884195707</v>
      </c>
      <c r="AI179" s="3">
        <f t="shared" si="11"/>
        <v>0.28704681450193592</v>
      </c>
      <c r="AJ179" s="3">
        <f t="shared" si="12"/>
        <v>9.7676874340021119E-2</v>
      </c>
    </row>
    <row r="180" spans="1:36" s="2" customFormat="1">
      <c r="A180" s="2">
        <v>40121</v>
      </c>
      <c r="B180" s="2" t="s">
        <v>4</v>
      </c>
      <c r="C180" s="2" t="s">
        <v>14</v>
      </c>
      <c r="D180" s="2">
        <v>8</v>
      </c>
      <c r="E180" s="2" t="s">
        <v>2</v>
      </c>
      <c r="F180" s="3">
        <v>14.13</v>
      </c>
      <c r="G180" s="3">
        <v>5.69</v>
      </c>
      <c r="H180" s="3">
        <f t="shared" si="13"/>
        <v>19.82</v>
      </c>
      <c r="I180" s="3">
        <v>60.01</v>
      </c>
      <c r="J180" s="3">
        <v>7069.8850000000002</v>
      </c>
      <c r="K180" s="3">
        <v>443.34300000000002</v>
      </c>
      <c r="L180" s="3">
        <v>1417.75</v>
      </c>
      <c r="M180" s="3">
        <v>6131.7460000000001</v>
      </c>
      <c r="N180" s="3">
        <v>11158.46</v>
      </c>
      <c r="O180" s="3">
        <v>7069.8850000000002</v>
      </c>
      <c r="P180" s="3">
        <f t="shared" si="7"/>
        <v>4787.8247499999998</v>
      </c>
      <c r="Q180" s="3">
        <v>1501.345</v>
      </c>
      <c r="R180" s="3">
        <v>1040.4839999999999</v>
      </c>
      <c r="S180" s="3">
        <v>1412.43</v>
      </c>
      <c r="T180" s="3">
        <v>1854.9059999999999</v>
      </c>
      <c r="U180" s="3">
        <v>1212.7090000000001</v>
      </c>
      <c r="V180" s="3">
        <v>1501.345</v>
      </c>
      <c r="W180" s="3">
        <f t="shared" si="8"/>
        <v>1380.1322499999999</v>
      </c>
      <c r="X180" s="3">
        <v>7609.7780000000002</v>
      </c>
      <c r="Y180" s="3">
        <v>485.476</v>
      </c>
      <c r="Z180" s="3">
        <v>1513.7270000000001</v>
      </c>
      <c r="AA180" s="3">
        <v>6313.3010000000004</v>
      </c>
      <c r="AB180" s="3">
        <v>12475.252</v>
      </c>
      <c r="AC180" s="3">
        <v>7609.7780000000002</v>
      </c>
      <c r="AD180" s="3">
        <f t="shared" si="9"/>
        <v>5196.9390000000003</v>
      </c>
      <c r="AE180" s="2">
        <v>182.3</v>
      </c>
      <c r="AF180" s="2">
        <v>25.7</v>
      </c>
      <c r="AG180" s="2">
        <v>1</v>
      </c>
      <c r="AH180" s="3">
        <f t="shared" si="10"/>
        <v>0.33027828695217465</v>
      </c>
      <c r="AI180" s="3">
        <f t="shared" si="11"/>
        <v>0.2354607565405766</v>
      </c>
      <c r="AJ180" s="3">
        <f t="shared" si="12"/>
        <v>9.4817530411598072E-2</v>
      </c>
    </row>
    <row r="181" spans="1:36" s="2" customFormat="1">
      <c r="A181" s="2">
        <v>40121</v>
      </c>
      <c r="B181" s="2" t="s">
        <v>4</v>
      </c>
      <c r="C181" s="2" t="s">
        <v>14</v>
      </c>
      <c r="D181" s="2">
        <v>10</v>
      </c>
      <c r="E181" s="2" t="s">
        <v>1</v>
      </c>
      <c r="F181" s="3">
        <v>17.03</v>
      </c>
      <c r="G181" s="3">
        <v>8.0299999999999994</v>
      </c>
      <c r="H181" s="3">
        <f t="shared" si="13"/>
        <v>25.060000000000002</v>
      </c>
      <c r="I181" s="3">
        <v>57.52</v>
      </c>
      <c r="J181" s="3">
        <v>9689.5249999999996</v>
      </c>
      <c r="K181" s="3">
        <v>438.30399999999997</v>
      </c>
      <c r="L181" s="3">
        <v>1725.5509999999999</v>
      </c>
      <c r="M181" s="3">
        <v>8562.4860000000008</v>
      </c>
      <c r="N181" s="3">
        <v>14983.22</v>
      </c>
      <c r="O181" s="3">
        <v>9689.5249999999996</v>
      </c>
      <c r="P181" s="3">
        <f t="shared" si="7"/>
        <v>6427.3902500000004</v>
      </c>
      <c r="Q181" s="3">
        <v>1584.84</v>
      </c>
      <c r="R181" s="3">
        <v>1051.5340000000001</v>
      </c>
      <c r="S181" s="3">
        <v>1472.798</v>
      </c>
      <c r="T181" s="3">
        <v>1939.74</v>
      </c>
      <c r="U181" s="3">
        <v>1307.194</v>
      </c>
      <c r="V181" s="3">
        <v>1584.84</v>
      </c>
      <c r="W181" s="3">
        <f t="shared" si="8"/>
        <v>1442.8164999999999</v>
      </c>
      <c r="X181" s="3">
        <v>10098.42</v>
      </c>
      <c r="Y181" s="3">
        <v>423.65</v>
      </c>
      <c r="Z181" s="3">
        <v>1876.748</v>
      </c>
      <c r="AA181" s="3">
        <v>8611.6119999999992</v>
      </c>
      <c r="AB181" s="3">
        <v>16116.673000000001</v>
      </c>
      <c r="AC181" s="3">
        <v>10098.42</v>
      </c>
      <c r="AD181" s="3">
        <f t="shared" si="9"/>
        <v>6757.1707499999993</v>
      </c>
      <c r="AE181" s="2">
        <v>182.6</v>
      </c>
      <c r="AF181" s="2" t="s">
        <v>13</v>
      </c>
      <c r="AG181" s="2">
        <v>1</v>
      </c>
      <c r="AH181" s="3">
        <f t="shared" si="10"/>
        <v>0.43567454798331018</v>
      </c>
      <c r="AI181" s="3">
        <f t="shared" si="11"/>
        <v>0.29607093184979139</v>
      </c>
      <c r="AJ181" s="3">
        <f t="shared" si="12"/>
        <v>0.13960361613351877</v>
      </c>
    </row>
    <row r="182" spans="1:36" s="2" customFormat="1">
      <c r="A182" s="2">
        <v>40121</v>
      </c>
      <c r="B182" s="2" t="s">
        <v>4</v>
      </c>
      <c r="C182" s="2" t="s">
        <v>14</v>
      </c>
      <c r="D182" s="2">
        <v>13</v>
      </c>
      <c r="E182" s="2" t="s">
        <v>2</v>
      </c>
      <c r="F182" s="3">
        <v>14.27</v>
      </c>
      <c r="G182" s="3">
        <v>5.8</v>
      </c>
      <c r="H182" s="3">
        <f t="shared" si="13"/>
        <v>20.07</v>
      </c>
      <c r="I182" s="3">
        <v>46.87</v>
      </c>
      <c r="J182" s="3">
        <v>7199.4110000000001</v>
      </c>
      <c r="K182" s="3">
        <v>342.334</v>
      </c>
      <c r="L182" s="3">
        <v>1558.191</v>
      </c>
      <c r="M182" s="3">
        <v>6452.1329999999998</v>
      </c>
      <c r="N182" s="3">
        <v>10955.605</v>
      </c>
      <c r="O182" s="3">
        <v>7199.4110000000001</v>
      </c>
      <c r="P182" s="3">
        <f t="shared" si="7"/>
        <v>4827.0657499999998</v>
      </c>
      <c r="Q182" s="3">
        <v>2251.9569999999999</v>
      </c>
      <c r="R182" s="3">
        <v>2309.0819999999999</v>
      </c>
      <c r="S182" s="3">
        <v>2023.8720000000001</v>
      </c>
      <c r="T182" s="3">
        <v>2515.527</v>
      </c>
      <c r="U182" s="3">
        <v>2176.23</v>
      </c>
      <c r="V182" s="3">
        <v>2251.9569999999999</v>
      </c>
      <c r="W182" s="3">
        <f t="shared" si="8"/>
        <v>2256.1777499999998</v>
      </c>
      <c r="X182" s="3">
        <v>8248.2080000000005</v>
      </c>
      <c r="Y182" s="3">
        <v>424.512</v>
      </c>
      <c r="Z182" s="3">
        <v>1586.65</v>
      </c>
      <c r="AA182" s="3">
        <v>7081.2929999999997</v>
      </c>
      <c r="AB182" s="3">
        <v>13109.882</v>
      </c>
      <c r="AC182" s="3">
        <v>8248.2080000000005</v>
      </c>
      <c r="AD182" s="3">
        <f t="shared" si="9"/>
        <v>5550.5842499999999</v>
      </c>
      <c r="AE182" s="2">
        <v>118.5</v>
      </c>
      <c r="AF182" s="2">
        <v>17.399999999999999</v>
      </c>
      <c r="AG182" s="2">
        <v>1</v>
      </c>
      <c r="AH182" s="3">
        <f t="shared" si="10"/>
        <v>0.42820567527202902</v>
      </c>
      <c r="AI182" s="3">
        <f t="shared" si="11"/>
        <v>0.3044591423085129</v>
      </c>
      <c r="AJ182" s="3">
        <f t="shared" si="12"/>
        <v>0.12374653296351611</v>
      </c>
    </row>
    <row r="183" spans="1:36" s="2" customFormat="1">
      <c r="A183" s="2">
        <v>40121</v>
      </c>
      <c r="B183" s="2" t="s">
        <v>4</v>
      </c>
      <c r="C183" s="2" t="s">
        <v>14</v>
      </c>
      <c r="D183" s="2">
        <v>15</v>
      </c>
      <c r="E183" s="2" t="s">
        <v>1</v>
      </c>
      <c r="F183" s="3">
        <v>13.37</v>
      </c>
      <c r="G183" s="3">
        <v>5.84</v>
      </c>
      <c r="H183" s="3">
        <f t="shared" si="13"/>
        <v>19.21</v>
      </c>
      <c r="I183" s="3">
        <v>49.23</v>
      </c>
      <c r="J183" s="3" t="s">
        <v>13</v>
      </c>
      <c r="K183" s="3" t="s">
        <v>13</v>
      </c>
      <c r="L183" s="3" t="s">
        <v>13</v>
      </c>
      <c r="M183" s="3" t="s">
        <v>13</v>
      </c>
      <c r="N183" s="3" t="s">
        <v>13</v>
      </c>
      <c r="O183" s="3" t="s">
        <v>13</v>
      </c>
      <c r="P183" s="3" t="s">
        <v>13</v>
      </c>
      <c r="Q183" s="3" t="s">
        <v>13</v>
      </c>
      <c r="R183" s="3" t="s">
        <v>13</v>
      </c>
      <c r="S183" s="3" t="s">
        <v>13</v>
      </c>
      <c r="T183" s="3" t="s">
        <v>13</v>
      </c>
      <c r="U183" s="3" t="s">
        <v>13</v>
      </c>
      <c r="V183" s="3" t="s">
        <v>13</v>
      </c>
      <c r="W183" s="3" t="s">
        <v>13</v>
      </c>
      <c r="X183" s="3" t="s">
        <v>13</v>
      </c>
      <c r="Y183" s="3" t="s">
        <v>13</v>
      </c>
      <c r="Z183" s="3" t="s">
        <v>13</v>
      </c>
      <c r="AA183" s="3" t="s">
        <v>13</v>
      </c>
      <c r="AB183" s="3" t="s">
        <v>13</v>
      </c>
      <c r="AC183" s="3" t="s">
        <v>13</v>
      </c>
      <c r="AD183" s="3" t="s">
        <v>13</v>
      </c>
      <c r="AE183" s="2">
        <v>169.5</v>
      </c>
      <c r="AF183" s="2">
        <v>0</v>
      </c>
      <c r="AG183" s="2">
        <v>1</v>
      </c>
      <c r="AH183" s="3">
        <f t="shared" si="10"/>
        <v>0.39020922201909408</v>
      </c>
      <c r="AI183" s="3">
        <f t="shared" si="11"/>
        <v>0.2715823684745074</v>
      </c>
      <c r="AJ183" s="3">
        <f t="shared" si="12"/>
        <v>0.11862685354458664</v>
      </c>
    </row>
    <row r="184" spans="1:36" s="2" customFormat="1">
      <c r="A184" s="2">
        <v>40121</v>
      </c>
      <c r="B184" s="2" t="s">
        <v>4</v>
      </c>
      <c r="C184" s="2" t="s">
        <v>14</v>
      </c>
      <c r="D184" s="2">
        <v>17</v>
      </c>
      <c r="E184" s="2" t="s">
        <v>2</v>
      </c>
      <c r="F184" s="3">
        <v>17.03</v>
      </c>
      <c r="G184" s="3">
        <v>8.0299999999999994</v>
      </c>
      <c r="H184" s="3">
        <f t="shared" si="13"/>
        <v>25.060000000000002</v>
      </c>
      <c r="I184" s="3">
        <v>57.52</v>
      </c>
      <c r="J184" s="3">
        <v>7117.01</v>
      </c>
      <c r="K184" s="3">
        <v>576.57399999999996</v>
      </c>
      <c r="L184" s="3">
        <v>1564.134</v>
      </c>
      <c r="M184" s="3">
        <v>6095.0709999999999</v>
      </c>
      <c r="N184" s="3">
        <v>11295.516</v>
      </c>
      <c r="O184" s="3">
        <v>7117.01</v>
      </c>
      <c r="P184" s="3">
        <f t="shared" si="7"/>
        <v>4882.8237499999996</v>
      </c>
      <c r="Q184" s="3">
        <v>1413.7840000000001</v>
      </c>
      <c r="R184" s="3">
        <v>839.03200000000004</v>
      </c>
      <c r="S184" s="3">
        <v>1352.645</v>
      </c>
      <c r="T184" s="3">
        <v>1776.402</v>
      </c>
      <c r="U184" s="3">
        <v>1099.095</v>
      </c>
      <c r="V184" s="3">
        <v>1413.7840000000001</v>
      </c>
      <c r="W184" s="3">
        <f t="shared" si="8"/>
        <v>1266.7935</v>
      </c>
      <c r="X184" s="3">
        <v>8079.5870000000004</v>
      </c>
      <c r="Y184" s="3">
        <v>405.29599999999999</v>
      </c>
      <c r="Z184" s="3">
        <v>1519.1479999999999</v>
      </c>
      <c r="AA184" s="3">
        <v>6618.2460000000001</v>
      </c>
      <c r="AB184" s="3">
        <v>13402.695</v>
      </c>
      <c r="AC184" s="3">
        <v>8079.5870000000004</v>
      </c>
      <c r="AD184" s="3">
        <f t="shared" si="9"/>
        <v>5486.3462500000005</v>
      </c>
      <c r="AE184" s="2">
        <v>182.2</v>
      </c>
      <c r="AF184" s="2">
        <v>9.1999999999999993</v>
      </c>
      <c r="AG184" s="2">
        <v>1</v>
      </c>
      <c r="AH184" s="3">
        <f t="shared" si="10"/>
        <v>0.43567454798331018</v>
      </c>
      <c r="AI184" s="3">
        <f t="shared" si="11"/>
        <v>0.29607093184979139</v>
      </c>
      <c r="AJ184" s="3">
        <f t="shared" si="12"/>
        <v>0.13960361613351877</v>
      </c>
    </row>
    <row r="185" spans="1:36" s="2" customFormat="1">
      <c r="A185" s="2">
        <v>40142</v>
      </c>
      <c r="B185" s="2" t="s">
        <v>4</v>
      </c>
      <c r="C185" s="2" t="s">
        <v>14</v>
      </c>
      <c r="D185" s="2">
        <v>3</v>
      </c>
      <c r="E185" s="2" t="s">
        <v>2</v>
      </c>
      <c r="F185" s="3">
        <v>11.38</v>
      </c>
      <c r="G185" s="3">
        <v>4.2</v>
      </c>
      <c r="H185" s="3">
        <f t="shared" si="13"/>
        <v>15.580000000000002</v>
      </c>
      <c r="I185" s="3">
        <v>44.09</v>
      </c>
      <c r="J185" s="3">
        <v>12600.861000000001</v>
      </c>
      <c r="K185" s="3">
        <v>1984.85</v>
      </c>
      <c r="L185" s="3">
        <v>3638.4290000000001</v>
      </c>
      <c r="M185" s="3">
        <v>11311.63</v>
      </c>
      <c r="N185" s="3">
        <v>18540.894</v>
      </c>
      <c r="O185" s="3">
        <v>12600.861000000001</v>
      </c>
      <c r="P185" s="3">
        <f t="shared" si="7"/>
        <v>8868.95075</v>
      </c>
      <c r="Q185" s="3">
        <v>3976.0880000000002</v>
      </c>
      <c r="R185" s="3">
        <v>3326.2910000000002</v>
      </c>
      <c r="S185" s="3">
        <v>4027.9720000000002</v>
      </c>
      <c r="T185" s="3">
        <v>4337.8549999999996</v>
      </c>
      <c r="U185" s="3">
        <v>3587.9630000000002</v>
      </c>
      <c r="V185" s="3">
        <v>3976.0880000000002</v>
      </c>
      <c r="W185" s="3">
        <f t="shared" si="8"/>
        <v>3820.02025</v>
      </c>
      <c r="X185" s="3">
        <v>8588.7659999999996</v>
      </c>
      <c r="Y185" s="3">
        <v>402.21600000000001</v>
      </c>
      <c r="Z185" s="3">
        <v>1695.2729999999999</v>
      </c>
      <c r="AA185" s="3">
        <v>7208.6109999999999</v>
      </c>
      <c r="AB185" s="3">
        <v>13918.099</v>
      </c>
      <c r="AC185" s="3">
        <v>8588.7659999999996</v>
      </c>
      <c r="AD185" s="3">
        <f t="shared" si="9"/>
        <v>5806.0497500000001</v>
      </c>
      <c r="AE185" s="2">
        <v>110.2</v>
      </c>
      <c r="AF185" s="2">
        <v>11.4</v>
      </c>
      <c r="AG185" s="2">
        <v>1</v>
      </c>
      <c r="AH185" s="3">
        <f t="shared" si="10"/>
        <v>0.35336811068269453</v>
      </c>
      <c r="AI185" s="3">
        <f t="shared" si="11"/>
        <v>0.2581084146064867</v>
      </c>
      <c r="AJ185" s="3">
        <f t="shared" si="12"/>
        <v>9.5259696076207753E-2</v>
      </c>
    </row>
    <row r="186" spans="1:36" s="2" customFormat="1">
      <c r="A186" s="2">
        <v>40142</v>
      </c>
      <c r="B186" s="2" t="s">
        <v>4</v>
      </c>
      <c r="C186" s="2" t="s">
        <v>14</v>
      </c>
      <c r="D186" s="2">
        <v>4</v>
      </c>
      <c r="E186" s="2" t="s">
        <v>1</v>
      </c>
      <c r="F186" s="3">
        <v>10.23</v>
      </c>
      <c r="G186" s="3">
        <v>3</v>
      </c>
      <c r="H186" s="3">
        <f t="shared" si="13"/>
        <v>13.23</v>
      </c>
      <c r="I186" s="3">
        <v>47.7</v>
      </c>
      <c r="J186" s="3">
        <v>6716.7529999999997</v>
      </c>
      <c r="K186" s="3">
        <v>507.31099999999998</v>
      </c>
      <c r="L186" s="3">
        <v>1652.4749999999999</v>
      </c>
      <c r="M186" s="3">
        <v>6042.9319999999998</v>
      </c>
      <c r="N186" s="3">
        <v>10113.941000000001</v>
      </c>
      <c r="O186" s="3">
        <v>6716.7529999999997</v>
      </c>
      <c r="P186" s="3">
        <f t="shared" si="7"/>
        <v>4579.1647499999999</v>
      </c>
      <c r="Q186" s="3">
        <v>1717.2850000000001</v>
      </c>
      <c r="R186" s="3">
        <v>1251.9079999999999</v>
      </c>
      <c r="S186" s="3">
        <v>1723.5050000000001</v>
      </c>
      <c r="T186" s="3">
        <v>2056.741</v>
      </c>
      <c r="U186" s="3">
        <v>1411.4839999999999</v>
      </c>
      <c r="V186" s="3">
        <v>1717.2850000000001</v>
      </c>
      <c r="W186" s="3">
        <f t="shared" si="8"/>
        <v>1610.9095000000002</v>
      </c>
      <c r="X186" s="3">
        <v>7810.6840000000002</v>
      </c>
      <c r="Y186" s="3">
        <v>347.95600000000002</v>
      </c>
      <c r="Z186" s="3">
        <v>1469.7439999999999</v>
      </c>
      <c r="AA186" s="3">
        <v>6631.0169999999998</v>
      </c>
      <c r="AB186" s="3">
        <v>12573.380999999999</v>
      </c>
      <c r="AC186" s="3">
        <v>7810.6840000000002</v>
      </c>
      <c r="AD186" s="3">
        <f t="shared" si="9"/>
        <v>5255.5244999999995</v>
      </c>
      <c r="AE186" s="2">
        <v>107.2</v>
      </c>
      <c r="AF186" s="2">
        <v>17.3</v>
      </c>
      <c r="AG186" s="2">
        <v>1</v>
      </c>
      <c r="AH186" s="3">
        <f t="shared" si="10"/>
        <v>0.27735849056603773</v>
      </c>
      <c r="AI186" s="3">
        <f t="shared" si="11"/>
        <v>0.21446540880503145</v>
      </c>
      <c r="AJ186" s="3">
        <f t="shared" si="12"/>
        <v>6.2893081761006289E-2</v>
      </c>
    </row>
    <row r="187" spans="1:36" s="2" customFormat="1">
      <c r="A187" s="2">
        <v>40142</v>
      </c>
      <c r="B187" s="2" t="s">
        <v>4</v>
      </c>
      <c r="C187" s="2" t="s">
        <v>14</v>
      </c>
      <c r="D187" s="2">
        <v>4</v>
      </c>
      <c r="E187" s="2" t="s">
        <v>2</v>
      </c>
      <c r="F187" s="3">
        <v>13.24</v>
      </c>
      <c r="G187" s="3">
        <v>2.52</v>
      </c>
      <c r="H187" s="3">
        <f t="shared" si="13"/>
        <v>15.76</v>
      </c>
      <c r="I187" s="3">
        <v>49.04</v>
      </c>
      <c r="J187" s="3">
        <v>6383.6419999999998</v>
      </c>
      <c r="K187" s="3">
        <v>408.09500000000003</v>
      </c>
      <c r="L187" s="3">
        <v>1413.4960000000001</v>
      </c>
      <c r="M187" s="3">
        <v>5751.2169999999996</v>
      </c>
      <c r="N187" s="3">
        <v>9683.8130000000001</v>
      </c>
      <c r="O187" s="3">
        <v>6383.6419999999998</v>
      </c>
      <c r="P187" s="3">
        <f t="shared" si="7"/>
        <v>4314.1552499999998</v>
      </c>
      <c r="Q187" s="3">
        <v>1843.3820000000001</v>
      </c>
      <c r="R187" s="3">
        <v>1102.4159999999999</v>
      </c>
      <c r="S187" s="3">
        <v>1668.373</v>
      </c>
      <c r="T187" s="3">
        <v>2208.34</v>
      </c>
      <c r="U187" s="3">
        <v>1570.056</v>
      </c>
      <c r="V187" s="3">
        <v>1843.3820000000001</v>
      </c>
      <c r="W187" s="3">
        <f t="shared" si="8"/>
        <v>1637.2962499999999</v>
      </c>
      <c r="X187" s="3">
        <v>8893.6530000000002</v>
      </c>
      <c r="Y187" s="3">
        <v>843.70799999999997</v>
      </c>
      <c r="Z187" s="3">
        <v>1908.1279999999999</v>
      </c>
      <c r="AA187" s="3">
        <v>7643.72</v>
      </c>
      <c r="AB187" s="3">
        <v>14011.305</v>
      </c>
      <c r="AC187" s="3">
        <v>8893.6530000000002</v>
      </c>
      <c r="AD187" s="3">
        <f t="shared" si="9"/>
        <v>6101.7152500000002</v>
      </c>
      <c r="AE187" s="2">
        <v>100.7</v>
      </c>
      <c r="AF187" s="2">
        <v>8</v>
      </c>
      <c r="AG187" s="2">
        <v>1</v>
      </c>
      <c r="AH187" s="3">
        <f t="shared" si="10"/>
        <v>0.32137030995106036</v>
      </c>
      <c r="AI187" s="3">
        <f t="shared" si="11"/>
        <v>0.26998368678629692</v>
      </c>
      <c r="AJ187" s="3">
        <f t="shared" si="12"/>
        <v>5.1386623164763459E-2</v>
      </c>
    </row>
    <row r="188" spans="1:36" s="2" customFormat="1">
      <c r="A188" s="2">
        <v>40142</v>
      </c>
      <c r="B188" s="2" t="s">
        <v>4</v>
      </c>
      <c r="C188" s="2" t="s">
        <v>14</v>
      </c>
      <c r="D188" s="2">
        <v>6</v>
      </c>
      <c r="E188" s="2" t="s">
        <v>1</v>
      </c>
      <c r="F188" s="3">
        <v>13.5</v>
      </c>
      <c r="G188" s="3">
        <v>5.29</v>
      </c>
      <c r="H188" s="3">
        <f t="shared" si="13"/>
        <v>18.79</v>
      </c>
      <c r="I188" s="3">
        <v>55.97</v>
      </c>
      <c r="J188" s="3">
        <v>8439.2330000000002</v>
      </c>
      <c r="K188" s="3">
        <v>745.50199999999995</v>
      </c>
      <c r="L188" s="3">
        <v>1695.6690000000001</v>
      </c>
      <c r="M188" s="3">
        <v>7479.0219999999999</v>
      </c>
      <c r="N188" s="3">
        <v>12980.582</v>
      </c>
      <c r="O188" s="3">
        <v>8439.2330000000002</v>
      </c>
      <c r="P188" s="3">
        <f t="shared" si="7"/>
        <v>5725.1937500000004</v>
      </c>
      <c r="Q188" s="3">
        <v>3094.1689999999999</v>
      </c>
      <c r="R188" s="3">
        <v>2477.2220000000002</v>
      </c>
      <c r="S188" s="3">
        <v>2693.1689999999999</v>
      </c>
      <c r="T188" s="3">
        <v>3400.8409999999999</v>
      </c>
      <c r="U188" s="3">
        <v>3000.9760000000001</v>
      </c>
      <c r="V188" s="3">
        <v>3094.1689999999999</v>
      </c>
      <c r="W188" s="3">
        <f t="shared" si="8"/>
        <v>2893.0520000000001</v>
      </c>
      <c r="X188" s="3">
        <v>8479.4369999999999</v>
      </c>
      <c r="Y188" s="3">
        <v>544.09100000000001</v>
      </c>
      <c r="Z188" s="3">
        <v>1642.8009999999999</v>
      </c>
      <c r="AA188" s="3">
        <v>7044.174</v>
      </c>
      <c r="AB188" s="3">
        <v>13869.772000000001</v>
      </c>
      <c r="AC188" s="3">
        <v>8479.4369999999999</v>
      </c>
      <c r="AD188" s="3">
        <f t="shared" si="9"/>
        <v>5775.2094999999999</v>
      </c>
      <c r="AE188" s="2">
        <v>153.69999999999999</v>
      </c>
      <c r="AF188" s="2">
        <v>12.8</v>
      </c>
      <c r="AG188" s="2">
        <v>1</v>
      </c>
      <c r="AH188" s="3">
        <f t="shared" si="10"/>
        <v>0.33571556190816509</v>
      </c>
      <c r="AI188" s="3">
        <f t="shared" si="11"/>
        <v>0.24120064320171522</v>
      </c>
      <c r="AJ188" s="3">
        <f t="shared" si="12"/>
        <v>9.4514918706449888E-2</v>
      </c>
    </row>
    <row r="189" spans="1:36" s="2" customFormat="1">
      <c r="A189" s="2">
        <v>40142</v>
      </c>
      <c r="B189" s="2" t="s">
        <v>4</v>
      </c>
      <c r="C189" s="2" t="s">
        <v>14</v>
      </c>
      <c r="D189" s="2">
        <v>8</v>
      </c>
      <c r="E189" s="2" t="s">
        <v>2</v>
      </c>
      <c r="F189" s="3">
        <v>12.87</v>
      </c>
      <c r="G189" s="3">
        <v>4.1399999999999997</v>
      </c>
      <c r="H189" s="3">
        <f t="shared" si="13"/>
        <v>17.009999999999998</v>
      </c>
      <c r="I189" s="3">
        <v>44.83</v>
      </c>
      <c r="J189" s="3">
        <v>6521.0860000000002</v>
      </c>
      <c r="K189" s="3">
        <v>556.73599999999999</v>
      </c>
      <c r="L189" s="3">
        <v>1629.46</v>
      </c>
      <c r="M189" s="3">
        <v>5761.8149999999996</v>
      </c>
      <c r="N189" s="3">
        <v>9988.1290000000008</v>
      </c>
      <c r="O189" s="3">
        <v>6521.0860000000002</v>
      </c>
      <c r="P189" s="3">
        <f t="shared" si="7"/>
        <v>4484.0349999999999</v>
      </c>
      <c r="Q189" s="3">
        <v>1551.383</v>
      </c>
      <c r="R189" s="3">
        <v>976.15099999999995</v>
      </c>
      <c r="S189" s="3">
        <v>1470.038</v>
      </c>
      <c r="T189" s="3">
        <v>1893.982</v>
      </c>
      <c r="U189" s="3">
        <v>1272.8789999999999</v>
      </c>
      <c r="V189" s="3">
        <v>1551.383</v>
      </c>
      <c r="W189" s="3">
        <f t="shared" si="8"/>
        <v>1403.2625</v>
      </c>
      <c r="X189" s="3">
        <v>9453.7860000000001</v>
      </c>
      <c r="Y189" s="3">
        <v>865.66300000000001</v>
      </c>
      <c r="Z189" s="3">
        <v>2231.143</v>
      </c>
      <c r="AA189" s="3">
        <v>7966.4530000000004</v>
      </c>
      <c r="AB189" s="3">
        <v>15076.341</v>
      </c>
      <c r="AC189" s="3">
        <v>9453.7860000000001</v>
      </c>
      <c r="AD189" s="3">
        <f t="shared" si="9"/>
        <v>6534.9</v>
      </c>
      <c r="AE189" s="2">
        <v>136.80000000000001</v>
      </c>
      <c r="AF189" s="2">
        <v>18.7</v>
      </c>
      <c r="AG189" s="2">
        <v>1</v>
      </c>
      <c r="AH189" s="3">
        <f t="shared" si="10"/>
        <v>0.37943341512380102</v>
      </c>
      <c r="AI189" s="3">
        <f t="shared" si="11"/>
        <v>0.28708454160160607</v>
      </c>
      <c r="AJ189" s="3">
        <f t="shared" si="12"/>
        <v>9.2348873522194952E-2</v>
      </c>
    </row>
    <row r="190" spans="1:36" s="2" customFormat="1">
      <c r="A190" s="2">
        <v>40142</v>
      </c>
      <c r="B190" s="2" t="s">
        <v>4</v>
      </c>
      <c r="C190" s="2" t="s">
        <v>14</v>
      </c>
      <c r="D190" s="2">
        <v>9</v>
      </c>
      <c r="E190" s="2" t="s">
        <v>2</v>
      </c>
      <c r="F190" s="3">
        <v>10.66</v>
      </c>
      <c r="G190" s="3">
        <v>2.46</v>
      </c>
      <c r="H190" s="3">
        <f t="shared" si="13"/>
        <v>13.120000000000001</v>
      </c>
      <c r="I190" s="3">
        <v>42.84</v>
      </c>
      <c r="J190" s="3">
        <v>6746.2979999999998</v>
      </c>
      <c r="K190" s="3">
        <v>257.56900000000002</v>
      </c>
      <c r="L190" s="3">
        <v>1348.9380000000001</v>
      </c>
      <c r="M190" s="3">
        <v>6123.3410000000003</v>
      </c>
      <c r="N190" s="3">
        <v>10212.316000000001</v>
      </c>
      <c r="O190" s="3">
        <v>6746.2979999999998</v>
      </c>
      <c r="P190" s="3">
        <f t="shared" si="7"/>
        <v>4485.5410000000002</v>
      </c>
      <c r="Q190" s="3">
        <v>1596.961</v>
      </c>
      <c r="R190" s="3">
        <v>1208.961</v>
      </c>
      <c r="S190" s="3">
        <v>1541.079</v>
      </c>
      <c r="T190" s="3">
        <v>1951.527</v>
      </c>
      <c r="U190" s="3">
        <v>1293.6079999999999</v>
      </c>
      <c r="V190" s="3">
        <v>1596.961</v>
      </c>
      <c r="W190" s="3">
        <f t="shared" si="8"/>
        <v>1498.79375</v>
      </c>
      <c r="X190" s="3">
        <v>9066.1229999999996</v>
      </c>
      <c r="Y190" s="3">
        <v>484.529</v>
      </c>
      <c r="Z190" s="3">
        <v>1654.972</v>
      </c>
      <c r="AA190" s="3">
        <v>7925.0159999999996</v>
      </c>
      <c r="AB190" s="3">
        <v>14192.767</v>
      </c>
      <c r="AC190" s="3">
        <v>9066.1229999999996</v>
      </c>
      <c r="AD190" s="3">
        <f t="shared" si="9"/>
        <v>6064.3209999999999</v>
      </c>
      <c r="AE190" s="2">
        <v>88.7</v>
      </c>
      <c r="AF190" s="2">
        <v>8.3000000000000007</v>
      </c>
      <c r="AG190" s="2">
        <v>1</v>
      </c>
      <c r="AH190" s="3">
        <f t="shared" si="10"/>
        <v>0.3062558356676004</v>
      </c>
      <c r="AI190" s="3">
        <f t="shared" si="11"/>
        <v>0.24883286647992528</v>
      </c>
      <c r="AJ190" s="3">
        <f t="shared" si="12"/>
        <v>5.7422969187675067E-2</v>
      </c>
    </row>
    <row r="191" spans="1:36" s="2" customFormat="1">
      <c r="A191" s="2">
        <v>40142</v>
      </c>
      <c r="B191" s="2" t="s">
        <v>4</v>
      </c>
      <c r="C191" s="2" t="s">
        <v>14</v>
      </c>
      <c r="D191" s="2">
        <v>16</v>
      </c>
      <c r="E191" s="2" t="s">
        <v>1</v>
      </c>
      <c r="F191" s="3">
        <v>14.03</v>
      </c>
      <c r="G191" s="3">
        <v>4.54</v>
      </c>
      <c r="H191" s="3">
        <f t="shared" si="13"/>
        <v>18.57</v>
      </c>
      <c r="I191" s="3">
        <v>52.19</v>
      </c>
      <c r="J191" s="3">
        <v>6732.3639999999996</v>
      </c>
      <c r="K191" s="3">
        <v>367.89699999999999</v>
      </c>
      <c r="L191" s="3">
        <v>1411.7370000000001</v>
      </c>
      <c r="M191" s="3">
        <v>6021.4690000000001</v>
      </c>
      <c r="N191" s="3">
        <v>10318.347</v>
      </c>
      <c r="O191" s="3">
        <v>6732.3639999999996</v>
      </c>
      <c r="P191" s="3">
        <f t="shared" si="7"/>
        <v>4529.8625000000002</v>
      </c>
      <c r="Q191" s="3">
        <v>1342.27</v>
      </c>
      <c r="R191" s="3">
        <v>730.06700000000001</v>
      </c>
      <c r="S191" s="3">
        <v>1224.3130000000001</v>
      </c>
      <c r="T191" s="3">
        <v>1744.0450000000001</v>
      </c>
      <c r="U191" s="3">
        <v>991.16300000000001</v>
      </c>
      <c r="V191" s="3">
        <v>1342.27</v>
      </c>
      <c r="W191" s="3">
        <f t="shared" si="8"/>
        <v>1172.3969999999999</v>
      </c>
      <c r="X191" s="3">
        <v>8979.3109999999997</v>
      </c>
      <c r="Y191" s="3">
        <v>618.60699999999997</v>
      </c>
      <c r="Z191" s="3">
        <v>1888.9369999999999</v>
      </c>
      <c r="AA191" s="3">
        <v>7543.61</v>
      </c>
      <c r="AB191" s="3">
        <v>14482.097</v>
      </c>
      <c r="AC191" s="3">
        <v>8979.3109999999997</v>
      </c>
      <c r="AD191" s="3">
        <f t="shared" si="9"/>
        <v>6133.3127499999991</v>
      </c>
      <c r="AE191" s="2">
        <v>158.69999999999999</v>
      </c>
      <c r="AF191" s="2">
        <v>36.299999999999997</v>
      </c>
      <c r="AG191" s="2">
        <v>1</v>
      </c>
      <c r="AH191" s="3">
        <f t="shared" si="10"/>
        <v>0.3558152902854953</v>
      </c>
      <c r="AI191" s="3">
        <f t="shared" si="11"/>
        <v>0.26882544548764131</v>
      </c>
      <c r="AJ191" s="3">
        <f t="shared" si="12"/>
        <v>8.6989844797854002E-2</v>
      </c>
    </row>
    <row r="192" spans="1:36" s="2" customFormat="1">
      <c r="A192" s="2">
        <v>40142</v>
      </c>
      <c r="B192" s="2" t="s">
        <v>4</v>
      </c>
      <c r="C192" s="2" t="s">
        <v>14</v>
      </c>
      <c r="D192" s="2">
        <v>21</v>
      </c>
      <c r="E192" s="2" t="s">
        <v>1</v>
      </c>
      <c r="F192" s="3">
        <v>13.24</v>
      </c>
      <c r="G192" s="3">
        <v>2.52</v>
      </c>
      <c r="H192" s="3">
        <f t="shared" si="13"/>
        <v>15.76</v>
      </c>
      <c r="I192" s="3">
        <v>49.04</v>
      </c>
      <c r="J192" s="3">
        <v>6303.4880000000003</v>
      </c>
      <c r="K192" s="3">
        <v>1178.925</v>
      </c>
      <c r="L192" s="3">
        <v>2130.6</v>
      </c>
      <c r="M192" s="3">
        <v>5804.7870000000003</v>
      </c>
      <c r="N192" s="3">
        <v>9028.8829999999998</v>
      </c>
      <c r="O192" s="3">
        <v>6303.4880000000003</v>
      </c>
      <c r="P192" s="3">
        <f t="shared" si="7"/>
        <v>4535.7987499999999</v>
      </c>
      <c r="Q192" s="3">
        <v>1439.7660000000001</v>
      </c>
      <c r="R192" s="3">
        <v>935.64499999999998</v>
      </c>
      <c r="S192" s="3">
        <v>1282.9380000000001</v>
      </c>
      <c r="T192" s="3">
        <v>1779.0719999999999</v>
      </c>
      <c r="U192" s="3">
        <v>1201.645</v>
      </c>
      <c r="V192" s="3">
        <v>1439.7660000000001</v>
      </c>
      <c r="W192" s="3">
        <f t="shared" si="8"/>
        <v>1299.8249999999998</v>
      </c>
      <c r="X192" s="3">
        <v>7529.5739999999996</v>
      </c>
      <c r="Y192" s="3">
        <v>539.44299999999998</v>
      </c>
      <c r="Z192" s="3">
        <v>1573.5820000000001</v>
      </c>
      <c r="AA192" s="3">
        <v>6437.7309999999998</v>
      </c>
      <c r="AB192" s="3">
        <v>11991.267</v>
      </c>
      <c r="AC192" s="3">
        <v>7529.5739999999996</v>
      </c>
      <c r="AD192" s="3">
        <f t="shared" si="9"/>
        <v>5135.5057500000003</v>
      </c>
      <c r="AE192" s="2">
        <v>138</v>
      </c>
      <c r="AF192" s="2">
        <v>14.7</v>
      </c>
      <c r="AG192" s="2">
        <v>1</v>
      </c>
      <c r="AH192" s="3">
        <f t="shared" si="10"/>
        <v>0.32137030995106036</v>
      </c>
      <c r="AI192" s="3">
        <f t="shared" si="11"/>
        <v>0.26998368678629692</v>
      </c>
      <c r="AJ192" s="3">
        <f t="shared" si="12"/>
        <v>5.1386623164763459E-2</v>
      </c>
    </row>
    <row r="193" spans="1:36" s="2" customFormat="1">
      <c r="A193" s="2">
        <v>40142</v>
      </c>
      <c r="B193" s="2" t="s">
        <v>4</v>
      </c>
      <c r="C193" s="2" t="s">
        <v>14</v>
      </c>
      <c r="D193" s="2">
        <v>24</v>
      </c>
      <c r="E193" s="2" t="s">
        <v>1</v>
      </c>
      <c r="F193" s="3">
        <v>11.36</v>
      </c>
      <c r="G193" s="3">
        <v>2.76</v>
      </c>
      <c r="H193" s="3">
        <f t="shared" si="13"/>
        <v>14.12</v>
      </c>
      <c r="I193" s="3">
        <v>37.76</v>
      </c>
      <c r="J193" s="3">
        <v>5181.7749999999996</v>
      </c>
      <c r="K193" s="3">
        <v>1106.0740000000001</v>
      </c>
      <c r="L193" s="3">
        <v>2106.0720000000001</v>
      </c>
      <c r="M193" s="3">
        <v>4950.0619999999999</v>
      </c>
      <c r="N193" s="3">
        <v>7041.7619999999997</v>
      </c>
      <c r="O193" s="3">
        <v>5181.7749999999996</v>
      </c>
      <c r="P193" s="3">
        <f t="shared" si="7"/>
        <v>3800.9925000000003</v>
      </c>
      <c r="Q193" s="3">
        <v>1278.232</v>
      </c>
      <c r="R193" s="3">
        <v>827.94500000000005</v>
      </c>
      <c r="S193" s="3">
        <v>1195.1030000000001</v>
      </c>
      <c r="T193" s="3">
        <v>1627.252</v>
      </c>
      <c r="U193" s="3">
        <v>993.64700000000005</v>
      </c>
      <c r="V193" s="3">
        <v>1278.232</v>
      </c>
      <c r="W193" s="3">
        <f t="shared" si="8"/>
        <v>1160.98675</v>
      </c>
      <c r="X193" s="3">
        <v>8382.67</v>
      </c>
      <c r="Y193" s="3">
        <v>158.78399999999999</v>
      </c>
      <c r="Z193" s="3">
        <v>1390.7270000000001</v>
      </c>
      <c r="AA193" s="3">
        <v>6958.902</v>
      </c>
      <c r="AB193" s="3">
        <v>13824.464</v>
      </c>
      <c r="AC193" s="3">
        <v>8382.67</v>
      </c>
      <c r="AD193" s="3">
        <f t="shared" si="9"/>
        <v>5583.2192500000001</v>
      </c>
      <c r="AE193" s="2">
        <v>99</v>
      </c>
      <c r="AF193" s="2">
        <v>26.8</v>
      </c>
      <c r="AG193" s="2">
        <v>1</v>
      </c>
      <c r="AH193" s="3">
        <f t="shared" si="10"/>
        <v>0.3739406779661017</v>
      </c>
      <c r="AI193" s="3">
        <f t="shared" si="11"/>
        <v>0.30084745762711862</v>
      </c>
      <c r="AJ193" s="3">
        <f t="shared" si="12"/>
        <v>7.309322033898305E-2</v>
      </c>
    </row>
    <row r="194" spans="1:36" s="2" customFormat="1">
      <c r="A194" s="2">
        <v>106</v>
      </c>
      <c r="B194" s="2" t="s">
        <v>0</v>
      </c>
      <c r="C194" s="2" t="s">
        <v>17</v>
      </c>
      <c r="D194" s="2">
        <v>1</v>
      </c>
      <c r="E194" s="2" t="s">
        <v>2</v>
      </c>
      <c r="F194" s="3" t="s">
        <v>13</v>
      </c>
      <c r="G194" s="3" t="s">
        <v>13</v>
      </c>
      <c r="H194" s="3" t="s">
        <v>13</v>
      </c>
      <c r="I194" s="3" t="s">
        <v>13</v>
      </c>
      <c r="J194" s="3" t="s">
        <v>13</v>
      </c>
      <c r="K194" s="3" t="s">
        <v>13</v>
      </c>
      <c r="L194" s="3" t="s">
        <v>13</v>
      </c>
      <c r="M194" s="3" t="s">
        <v>13</v>
      </c>
      <c r="N194" s="3" t="s">
        <v>13</v>
      </c>
      <c r="O194" s="3" t="s">
        <v>13</v>
      </c>
      <c r="P194" s="3" t="s">
        <v>13</v>
      </c>
      <c r="Q194" s="3" t="s">
        <v>13</v>
      </c>
      <c r="R194" s="3" t="s">
        <v>13</v>
      </c>
      <c r="S194" s="3" t="s">
        <v>13</v>
      </c>
      <c r="T194" s="3" t="s">
        <v>13</v>
      </c>
      <c r="U194" s="3" t="s">
        <v>13</v>
      </c>
      <c r="V194" s="3" t="s">
        <v>13</v>
      </c>
      <c r="W194" s="3" t="s">
        <v>13</v>
      </c>
      <c r="X194" s="3" t="s">
        <v>13</v>
      </c>
      <c r="Y194" s="3" t="s">
        <v>13</v>
      </c>
      <c r="Z194" s="3" t="s">
        <v>13</v>
      </c>
      <c r="AA194" s="3" t="s">
        <v>13</v>
      </c>
      <c r="AB194" s="3" t="s">
        <v>13</v>
      </c>
      <c r="AC194" s="3" t="s">
        <v>13</v>
      </c>
      <c r="AD194" s="3" t="s">
        <v>13</v>
      </c>
      <c r="AE194" s="2">
        <v>183.1</v>
      </c>
      <c r="AF194" s="2">
        <v>4.9000000000000004</v>
      </c>
      <c r="AG194" s="2">
        <v>1</v>
      </c>
      <c r="AH194" s="3" t="s">
        <v>13</v>
      </c>
      <c r="AI194" s="3" t="s">
        <v>13</v>
      </c>
      <c r="AJ194" s="3" t="s">
        <v>13</v>
      </c>
    </row>
    <row r="195" spans="1:36" s="2" customFormat="1">
      <c r="A195" s="2">
        <v>106</v>
      </c>
      <c r="B195" s="2" t="s">
        <v>0</v>
      </c>
      <c r="C195" s="2" t="s">
        <v>17</v>
      </c>
      <c r="D195" s="2">
        <v>2</v>
      </c>
      <c r="E195" s="2" t="s">
        <v>1</v>
      </c>
      <c r="F195" s="3" t="s">
        <v>13</v>
      </c>
      <c r="G195" s="3" t="s">
        <v>13</v>
      </c>
      <c r="H195" s="3" t="s">
        <v>13</v>
      </c>
      <c r="I195" s="3" t="s">
        <v>13</v>
      </c>
      <c r="J195" s="3" t="s">
        <v>13</v>
      </c>
      <c r="K195" s="3" t="s">
        <v>13</v>
      </c>
      <c r="L195" s="3" t="s">
        <v>13</v>
      </c>
      <c r="M195" s="3" t="s">
        <v>13</v>
      </c>
      <c r="N195" s="3" t="s">
        <v>13</v>
      </c>
      <c r="O195" s="3" t="s">
        <v>13</v>
      </c>
      <c r="P195" s="3" t="s">
        <v>13</v>
      </c>
      <c r="Q195" s="3" t="s">
        <v>13</v>
      </c>
      <c r="R195" s="3" t="s">
        <v>13</v>
      </c>
      <c r="S195" s="3" t="s">
        <v>13</v>
      </c>
      <c r="T195" s="3" t="s">
        <v>13</v>
      </c>
      <c r="U195" s="3" t="s">
        <v>13</v>
      </c>
      <c r="V195" s="3" t="s">
        <v>13</v>
      </c>
      <c r="W195" s="3" t="s">
        <v>13</v>
      </c>
      <c r="X195" s="3" t="s">
        <v>13</v>
      </c>
      <c r="Y195" s="3" t="s">
        <v>13</v>
      </c>
      <c r="Z195" s="3" t="s">
        <v>13</v>
      </c>
      <c r="AA195" s="3" t="s">
        <v>13</v>
      </c>
      <c r="AB195" s="3" t="s">
        <v>13</v>
      </c>
      <c r="AC195" s="3" t="s">
        <v>13</v>
      </c>
      <c r="AD195" s="3" t="s">
        <v>13</v>
      </c>
      <c r="AE195" s="2">
        <v>161.1</v>
      </c>
      <c r="AF195" s="2">
        <v>17.2</v>
      </c>
      <c r="AG195" s="2">
        <v>1</v>
      </c>
      <c r="AH195" s="3" t="s">
        <v>13</v>
      </c>
      <c r="AI195" s="3" t="s">
        <v>13</v>
      </c>
      <c r="AJ195" s="3" t="s">
        <v>13</v>
      </c>
    </row>
    <row r="196" spans="1:36" s="2" customFormat="1">
      <c r="A196" s="2">
        <v>106</v>
      </c>
      <c r="B196" s="2" t="s">
        <v>0</v>
      </c>
      <c r="C196" s="2" t="s">
        <v>17</v>
      </c>
      <c r="D196" s="2">
        <v>3</v>
      </c>
      <c r="E196" s="2" t="s">
        <v>1</v>
      </c>
      <c r="F196" s="3" t="s">
        <v>13</v>
      </c>
      <c r="G196" s="3" t="s">
        <v>13</v>
      </c>
      <c r="H196" s="3" t="s">
        <v>13</v>
      </c>
      <c r="I196" s="3" t="s">
        <v>13</v>
      </c>
      <c r="J196" s="3" t="s">
        <v>13</v>
      </c>
      <c r="K196" s="3" t="s">
        <v>13</v>
      </c>
      <c r="L196" s="3" t="s">
        <v>13</v>
      </c>
      <c r="M196" s="3" t="s">
        <v>13</v>
      </c>
      <c r="N196" s="3" t="s">
        <v>13</v>
      </c>
      <c r="O196" s="3" t="s">
        <v>13</v>
      </c>
      <c r="P196" s="3" t="s">
        <v>13</v>
      </c>
      <c r="Q196" s="3" t="s">
        <v>13</v>
      </c>
      <c r="R196" s="3" t="s">
        <v>13</v>
      </c>
      <c r="S196" s="3" t="s">
        <v>13</v>
      </c>
      <c r="T196" s="3" t="s">
        <v>13</v>
      </c>
      <c r="U196" s="3" t="s">
        <v>13</v>
      </c>
      <c r="V196" s="3" t="s">
        <v>13</v>
      </c>
      <c r="W196" s="3" t="s">
        <v>13</v>
      </c>
      <c r="X196" s="3" t="s">
        <v>13</v>
      </c>
      <c r="Y196" s="3" t="s">
        <v>13</v>
      </c>
      <c r="Z196" s="3" t="s">
        <v>13</v>
      </c>
      <c r="AA196" s="3" t="s">
        <v>13</v>
      </c>
      <c r="AB196" s="3" t="s">
        <v>13</v>
      </c>
      <c r="AC196" s="3" t="s">
        <v>13</v>
      </c>
      <c r="AD196" s="3" t="s">
        <v>13</v>
      </c>
      <c r="AE196" s="2">
        <v>173</v>
      </c>
      <c r="AF196" s="2">
        <v>6.3</v>
      </c>
      <c r="AG196" s="2">
        <v>1</v>
      </c>
      <c r="AH196" s="3" t="s">
        <v>13</v>
      </c>
      <c r="AI196" s="3" t="s">
        <v>13</v>
      </c>
      <c r="AJ196" s="3" t="s">
        <v>13</v>
      </c>
    </row>
    <row r="197" spans="1:36" s="2" customFormat="1">
      <c r="A197" s="2">
        <v>106</v>
      </c>
      <c r="B197" s="2" t="s">
        <v>0</v>
      </c>
      <c r="C197" s="2" t="s">
        <v>17</v>
      </c>
      <c r="D197" s="2">
        <v>5</v>
      </c>
      <c r="E197" s="2" t="s">
        <v>2</v>
      </c>
      <c r="F197" s="3" t="s">
        <v>13</v>
      </c>
      <c r="G197" s="3" t="s">
        <v>13</v>
      </c>
      <c r="H197" s="3" t="s">
        <v>13</v>
      </c>
      <c r="I197" s="3" t="s">
        <v>13</v>
      </c>
      <c r="J197" s="3" t="s">
        <v>13</v>
      </c>
      <c r="K197" s="3" t="s">
        <v>13</v>
      </c>
      <c r="L197" s="3" t="s">
        <v>13</v>
      </c>
      <c r="M197" s="3" t="s">
        <v>13</v>
      </c>
      <c r="N197" s="3" t="s">
        <v>13</v>
      </c>
      <c r="O197" s="3" t="s">
        <v>13</v>
      </c>
      <c r="P197" s="3" t="s">
        <v>13</v>
      </c>
      <c r="Q197" s="3" t="s">
        <v>13</v>
      </c>
      <c r="R197" s="3" t="s">
        <v>13</v>
      </c>
      <c r="S197" s="3" t="s">
        <v>13</v>
      </c>
      <c r="T197" s="3" t="s">
        <v>13</v>
      </c>
      <c r="U197" s="3" t="s">
        <v>13</v>
      </c>
      <c r="V197" s="3" t="s">
        <v>13</v>
      </c>
      <c r="W197" s="3" t="s">
        <v>13</v>
      </c>
      <c r="X197" s="3" t="s">
        <v>13</v>
      </c>
      <c r="Y197" s="3" t="s">
        <v>13</v>
      </c>
      <c r="Z197" s="3" t="s">
        <v>13</v>
      </c>
      <c r="AA197" s="3" t="s">
        <v>13</v>
      </c>
      <c r="AB197" s="3" t="s">
        <v>13</v>
      </c>
      <c r="AC197" s="3" t="s">
        <v>13</v>
      </c>
      <c r="AD197" s="3" t="s">
        <v>13</v>
      </c>
      <c r="AE197" s="2">
        <v>150.80000000000001</v>
      </c>
      <c r="AF197" s="2">
        <v>20.9</v>
      </c>
      <c r="AG197" s="2">
        <v>1</v>
      </c>
      <c r="AH197" s="3" t="s">
        <v>13</v>
      </c>
      <c r="AI197" s="3" t="s">
        <v>13</v>
      </c>
      <c r="AJ197" s="3" t="s">
        <v>13</v>
      </c>
    </row>
    <row r="198" spans="1:36" s="2" customFormat="1">
      <c r="A198" s="2">
        <v>106</v>
      </c>
      <c r="B198" s="2" t="s">
        <v>0</v>
      </c>
      <c r="C198" s="2" t="s">
        <v>17</v>
      </c>
      <c r="D198" s="2">
        <v>7</v>
      </c>
      <c r="E198" s="2" t="s">
        <v>1</v>
      </c>
      <c r="F198" s="3" t="s">
        <v>13</v>
      </c>
      <c r="G198" s="3" t="s">
        <v>13</v>
      </c>
      <c r="H198" s="3" t="s">
        <v>13</v>
      </c>
      <c r="I198" s="3" t="s">
        <v>13</v>
      </c>
      <c r="J198" s="3" t="s">
        <v>13</v>
      </c>
      <c r="K198" s="3" t="s">
        <v>13</v>
      </c>
      <c r="L198" s="3" t="s">
        <v>13</v>
      </c>
      <c r="M198" s="3" t="s">
        <v>13</v>
      </c>
      <c r="N198" s="3" t="s">
        <v>13</v>
      </c>
      <c r="O198" s="3" t="s">
        <v>13</v>
      </c>
      <c r="P198" s="3" t="s">
        <v>13</v>
      </c>
      <c r="Q198" s="3" t="s">
        <v>13</v>
      </c>
      <c r="R198" s="3" t="s">
        <v>13</v>
      </c>
      <c r="S198" s="3" t="s">
        <v>13</v>
      </c>
      <c r="T198" s="3" t="s">
        <v>13</v>
      </c>
      <c r="U198" s="3" t="s">
        <v>13</v>
      </c>
      <c r="V198" s="3" t="s">
        <v>13</v>
      </c>
      <c r="W198" s="3" t="s">
        <v>13</v>
      </c>
      <c r="X198" s="3" t="s">
        <v>13</v>
      </c>
      <c r="Y198" s="3" t="s">
        <v>13</v>
      </c>
      <c r="Z198" s="3" t="s">
        <v>13</v>
      </c>
      <c r="AA198" s="3" t="s">
        <v>13</v>
      </c>
      <c r="AB198" s="3" t="s">
        <v>13</v>
      </c>
      <c r="AC198" s="3" t="s">
        <v>13</v>
      </c>
      <c r="AD198" s="3" t="s">
        <v>13</v>
      </c>
      <c r="AE198" s="2">
        <v>146</v>
      </c>
      <c r="AF198" s="2">
        <v>10.4</v>
      </c>
      <c r="AG198" s="2">
        <v>1</v>
      </c>
      <c r="AH198" s="3" t="s">
        <v>13</v>
      </c>
      <c r="AI198" s="3" t="s">
        <v>13</v>
      </c>
      <c r="AJ198" s="3" t="s">
        <v>13</v>
      </c>
    </row>
    <row r="199" spans="1:36" s="2" customFormat="1">
      <c r="A199" s="2">
        <v>106</v>
      </c>
      <c r="B199" s="2" t="s">
        <v>0</v>
      </c>
      <c r="C199" s="2" t="s">
        <v>17</v>
      </c>
      <c r="D199" s="2">
        <v>8</v>
      </c>
      <c r="E199" s="2" t="s">
        <v>1</v>
      </c>
      <c r="F199" s="3" t="s">
        <v>13</v>
      </c>
      <c r="G199" s="3" t="s">
        <v>13</v>
      </c>
      <c r="H199" s="3" t="s">
        <v>13</v>
      </c>
      <c r="I199" s="3" t="s">
        <v>13</v>
      </c>
      <c r="J199" s="3" t="s">
        <v>13</v>
      </c>
      <c r="K199" s="3" t="s">
        <v>13</v>
      </c>
      <c r="L199" s="3" t="s">
        <v>13</v>
      </c>
      <c r="M199" s="3" t="s">
        <v>13</v>
      </c>
      <c r="N199" s="3" t="s">
        <v>13</v>
      </c>
      <c r="O199" s="3" t="s">
        <v>13</v>
      </c>
      <c r="P199" s="3" t="s">
        <v>13</v>
      </c>
      <c r="Q199" s="3" t="s">
        <v>13</v>
      </c>
      <c r="R199" s="3" t="s">
        <v>13</v>
      </c>
      <c r="S199" s="3" t="s">
        <v>13</v>
      </c>
      <c r="T199" s="3" t="s">
        <v>13</v>
      </c>
      <c r="U199" s="3" t="s">
        <v>13</v>
      </c>
      <c r="V199" s="3" t="s">
        <v>13</v>
      </c>
      <c r="W199" s="3" t="s">
        <v>13</v>
      </c>
      <c r="X199" s="3" t="s">
        <v>13</v>
      </c>
      <c r="Y199" s="3" t="s">
        <v>13</v>
      </c>
      <c r="Z199" s="3" t="s">
        <v>13</v>
      </c>
      <c r="AA199" s="3" t="s">
        <v>13</v>
      </c>
      <c r="AB199" s="3" t="s">
        <v>13</v>
      </c>
      <c r="AC199" s="3" t="s">
        <v>13</v>
      </c>
      <c r="AD199" s="3" t="s">
        <v>13</v>
      </c>
      <c r="AE199" s="2">
        <v>146.9</v>
      </c>
      <c r="AF199" s="2">
        <v>15.9</v>
      </c>
      <c r="AG199" s="2">
        <v>1</v>
      </c>
      <c r="AH199" s="3" t="s">
        <v>13</v>
      </c>
      <c r="AI199" s="3" t="s">
        <v>13</v>
      </c>
      <c r="AJ199" s="3" t="s">
        <v>13</v>
      </c>
    </row>
    <row r="200" spans="1:36" s="2" customFormat="1">
      <c r="A200" s="2">
        <v>106</v>
      </c>
      <c r="B200" s="2" t="s">
        <v>0</v>
      </c>
      <c r="C200" s="2" t="s">
        <v>17</v>
      </c>
      <c r="D200" s="2">
        <v>9</v>
      </c>
      <c r="E200" s="2" t="s">
        <v>2</v>
      </c>
      <c r="F200" s="3" t="s">
        <v>13</v>
      </c>
      <c r="G200" s="3" t="s">
        <v>13</v>
      </c>
      <c r="H200" s="3" t="s">
        <v>13</v>
      </c>
      <c r="I200" s="3" t="s">
        <v>13</v>
      </c>
      <c r="J200" s="3" t="s">
        <v>13</v>
      </c>
      <c r="K200" s="3" t="s">
        <v>13</v>
      </c>
      <c r="L200" s="3" t="s">
        <v>13</v>
      </c>
      <c r="M200" s="3" t="s">
        <v>13</v>
      </c>
      <c r="N200" s="3" t="s">
        <v>13</v>
      </c>
      <c r="O200" s="3" t="s">
        <v>13</v>
      </c>
      <c r="P200" s="3" t="s">
        <v>13</v>
      </c>
      <c r="Q200" s="3" t="s">
        <v>13</v>
      </c>
      <c r="R200" s="3" t="s">
        <v>13</v>
      </c>
      <c r="S200" s="3" t="s">
        <v>13</v>
      </c>
      <c r="T200" s="3" t="s">
        <v>13</v>
      </c>
      <c r="U200" s="3" t="s">
        <v>13</v>
      </c>
      <c r="V200" s="3" t="s">
        <v>13</v>
      </c>
      <c r="W200" s="3" t="s">
        <v>13</v>
      </c>
      <c r="X200" s="3" t="s">
        <v>13</v>
      </c>
      <c r="Y200" s="3" t="s">
        <v>13</v>
      </c>
      <c r="Z200" s="3" t="s">
        <v>13</v>
      </c>
      <c r="AA200" s="3" t="s">
        <v>13</v>
      </c>
      <c r="AB200" s="3" t="s">
        <v>13</v>
      </c>
      <c r="AC200" s="3" t="s">
        <v>13</v>
      </c>
      <c r="AD200" s="3" t="s">
        <v>13</v>
      </c>
      <c r="AE200" s="2">
        <v>150.69999999999999</v>
      </c>
      <c r="AF200" s="2">
        <v>4.0999999999999996</v>
      </c>
      <c r="AG200" s="2">
        <v>1</v>
      </c>
      <c r="AH200" s="3" t="s">
        <v>13</v>
      </c>
      <c r="AI200" s="3" t="s">
        <v>13</v>
      </c>
      <c r="AJ200" s="3" t="s">
        <v>13</v>
      </c>
    </row>
    <row r="201" spans="1:36" s="2" customFormat="1">
      <c r="A201" s="2">
        <v>106</v>
      </c>
      <c r="B201" s="2" t="s">
        <v>0</v>
      </c>
      <c r="C201" s="2" t="s">
        <v>17</v>
      </c>
      <c r="D201" s="2">
        <v>10</v>
      </c>
      <c r="E201" s="2" t="s">
        <v>2</v>
      </c>
      <c r="F201" s="3" t="s">
        <v>13</v>
      </c>
      <c r="G201" s="3" t="s">
        <v>13</v>
      </c>
      <c r="H201" s="3" t="s">
        <v>13</v>
      </c>
      <c r="I201" s="3" t="s">
        <v>13</v>
      </c>
      <c r="J201" s="3" t="s">
        <v>13</v>
      </c>
      <c r="K201" s="3" t="s">
        <v>13</v>
      </c>
      <c r="L201" s="3" t="s">
        <v>13</v>
      </c>
      <c r="M201" s="3" t="s">
        <v>13</v>
      </c>
      <c r="N201" s="3" t="s">
        <v>13</v>
      </c>
      <c r="O201" s="3" t="s">
        <v>13</v>
      </c>
      <c r="P201" s="3" t="s">
        <v>13</v>
      </c>
      <c r="Q201" s="3" t="s">
        <v>13</v>
      </c>
      <c r="R201" s="3" t="s">
        <v>13</v>
      </c>
      <c r="S201" s="3" t="s">
        <v>13</v>
      </c>
      <c r="T201" s="3" t="s">
        <v>13</v>
      </c>
      <c r="U201" s="3" t="s">
        <v>13</v>
      </c>
      <c r="V201" s="3" t="s">
        <v>13</v>
      </c>
      <c r="W201" s="3" t="s">
        <v>13</v>
      </c>
      <c r="X201" s="3" t="s">
        <v>13</v>
      </c>
      <c r="Y201" s="3" t="s">
        <v>13</v>
      </c>
      <c r="Z201" s="3" t="s">
        <v>13</v>
      </c>
      <c r="AA201" s="3" t="s">
        <v>13</v>
      </c>
      <c r="AB201" s="3" t="s">
        <v>13</v>
      </c>
      <c r="AC201" s="3" t="s">
        <v>13</v>
      </c>
      <c r="AD201" s="3" t="s">
        <v>13</v>
      </c>
      <c r="AE201" s="2">
        <v>142.69999999999999</v>
      </c>
      <c r="AF201" s="2">
        <v>1.4</v>
      </c>
      <c r="AG201" s="2">
        <v>1</v>
      </c>
      <c r="AH201" s="3" t="s">
        <v>13</v>
      </c>
      <c r="AI201" s="3" t="s">
        <v>13</v>
      </c>
      <c r="AJ201" s="3" t="s">
        <v>13</v>
      </c>
    </row>
    <row r="202" spans="1:36" s="2" customFormat="1">
      <c r="A202" s="2">
        <v>106</v>
      </c>
      <c r="B202" s="2" t="s">
        <v>0</v>
      </c>
      <c r="C202" s="2" t="s">
        <v>17</v>
      </c>
      <c r="D202" s="2">
        <v>11</v>
      </c>
      <c r="E202" s="2" t="s">
        <v>1</v>
      </c>
      <c r="F202" s="3" t="s">
        <v>13</v>
      </c>
      <c r="G202" s="3" t="s">
        <v>13</v>
      </c>
      <c r="H202" s="3" t="s">
        <v>13</v>
      </c>
      <c r="I202" s="3" t="s">
        <v>13</v>
      </c>
      <c r="J202" s="3" t="s">
        <v>13</v>
      </c>
      <c r="K202" s="3" t="s">
        <v>13</v>
      </c>
      <c r="L202" s="3" t="s">
        <v>13</v>
      </c>
      <c r="M202" s="3" t="s">
        <v>13</v>
      </c>
      <c r="N202" s="3" t="s">
        <v>13</v>
      </c>
      <c r="O202" s="3" t="s">
        <v>13</v>
      </c>
      <c r="P202" s="3" t="s">
        <v>13</v>
      </c>
      <c r="Q202" s="3" t="s">
        <v>13</v>
      </c>
      <c r="R202" s="3" t="s">
        <v>13</v>
      </c>
      <c r="S202" s="3" t="s">
        <v>13</v>
      </c>
      <c r="T202" s="3" t="s">
        <v>13</v>
      </c>
      <c r="U202" s="3" t="s">
        <v>13</v>
      </c>
      <c r="V202" s="3" t="s">
        <v>13</v>
      </c>
      <c r="W202" s="3" t="s">
        <v>13</v>
      </c>
      <c r="X202" s="3" t="s">
        <v>13</v>
      </c>
      <c r="Y202" s="3" t="s">
        <v>13</v>
      </c>
      <c r="Z202" s="3" t="s">
        <v>13</v>
      </c>
      <c r="AA202" s="3" t="s">
        <v>13</v>
      </c>
      <c r="AB202" s="3" t="s">
        <v>13</v>
      </c>
      <c r="AC202" s="3" t="s">
        <v>13</v>
      </c>
      <c r="AD202" s="3" t="s">
        <v>13</v>
      </c>
      <c r="AE202" s="2">
        <v>136.30000000000001</v>
      </c>
      <c r="AF202" s="2">
        <v>14.9</v>
      </c>
      <c r="AG202" s="2">
        <v>1</v>
      </c>
      <c r="AH202" s="3" t="s">
        <v>13</v>
      </c>
      <c r="AI202" s="3" t="s">
        <v>13</v>
      </c>
      <c r="AJ202" s="3" t="s">
        <v>13</v>
      </c>
    </row>
    <row r="203" spans="1:36" s="2" customFormat="1">
      <c r="A203" s="2">
        <v>106</v>
      </c>
      <c r="B203" s="2" t="s">
        <v>0</v>
      </c>
      <c r="C203" s="2" t="s">
        <v>17</v>
      </c>
      <c r="D203" s="2">
        <v>12</v>
      </c>
      <c r="E203" s="2" t="s">
        <v>2</v>
      </c>
      <c r="F203" s="3" t="s">
        <v>13</v>
      </c>
      <c r="G203" s="3" t="s">
        <v>13</v>
      </c>
      <c r="H203" s="3" t="s">
        <v>13</v>
      </c>
      <c r="I203" s="3" t="s">
        <v>13</v>
      </c>
      <c r="J203" s="3" t="s">
        <v>13</v>
      </c>
      <c r="K203" s="3" t="s">
        <v>13</v>
      </c>
      <c r="L203" s="3" t="s">
        <v>13</v>
      </c>
      <c r="M203" s="3" t="s">
        <v>13</v>
      </c>
      <c r="N203" s="3" t="s">
        <v>13</v>
      </c>
      <c r="O203" s="3" t="s">
        <v>13</v>
      </c>
      <c r="P203" s="3" t="s">
        <v>13</v>
      </c>
      <c r="Q203" s="3" t="s">
        <v>13</v>
      </c>
      <c r="R203" s="3" t="s">
        <v>13</v>
      </c>
      <c r="S203" s="3" t="s">
        <v>13</v>
      </c>
      <c r="T203" s="3" t="s">
        <v>13</v>
      </c>
      <c r="U203" s="3" t="s">
        <v>13</v>
      </c>
      <c r="V203" s="3" t="s">
        <v>13</v>
      </c>
      <c r="W203" s="3" t="s">
        <v>13</v>
      </c>
      <c r="X203" s="3" t="s">
        <v>13</v>
      </c>
      <c r="Y203" s="3" t="s">
        <v>13</v>
      </c>
      <c r="Z203" s="3" t="s">
        <v>13</v>
      </c>
      <c r="AA203" s="3" t="s">
        <v>13</v>
      </c>
      <c r="AB203" s="3" t="s">
        <v>13</v>
      </c>
      <c r="AC203" s="3" t="s">
        <v>13</v>
      </c>
      <c r="AD203" s="3" t="s">
        <v>13</v>
      </c>
      <c r="AE203" s="2">
        <v>120.4</v>
      </c>
      <c r="AF203" s="2">
        <v>1.2</v>
      </c>
      <c r="AG203" s="2">
        <v>1</v>
      </c>
      <c r="AH203" s="3" t="s">
        <v>13</v>
      </c>
      <c r="AI203" s="3" t="s">
        <v>13</v>
      </c>
      <c r="AJ203" s="3" t="s">
        <v>13</v>
      </c>
    </row>
    <row r="204" spans="1:36" s="2" customFormat="1">
      <c r="A204" s="2">
        <v>109</v>
      </c>
      <c r="B204" s="2" t="s">
        <v>0</v>
      </c>
      <c r="C204" s="2" t="s">
        <v>17</v>
      </c>
      <c r="D204" s="2">
        <v>1</v>
      </c>
      <c r="E204" s="2" t="s">
        <v>2</v>
      </c>
      <c r="F204" s="3" t="s">
        <v>13</v>
      </c>
      <c r="G204" s="3" t="s">
        <v>13</v>
      </c>
      <c r="H204" s="3" t="s">
        <v>13</v>
      </c>
      <c r="I204" s="3" t="s">
        <v>13</v>
      </c>
      <c r="J204" s="3" t="s">
        <v>13</v>
      </c>
      <c r="K204" s="3" t="s">
        <v>13</v>
      </c>
      <c r="L204" s="3" t="s">
        <v>13</v>
      </c>
      <c r="M204" s="3" t="s">
        <v>13</v>
      </c>
      <c r="N204" s="3" t="s">
        <v>13</v>
      </c>
      <c r="O204" s="3" t="s">
        <v>13</v>
      </c>
      <c r="P204" s="3" t="s">
        <v>13</v>
      </c>
      <c r="Q204" s="3" t="s">
        <v>13</v>
      </c>
      <c r="R204" s="3" t="s">
        <v>13</v>
      </c>
      <c r="S204" s="3" t="s">
        <v>13</v>
      </c>
      <c r="T204" s="3" t="s">
        <v>13</v>
      </c>
      <c r="U204" s="3" t="s">
        <v>13</v>
      </c>
      <c r="V204" s="3" t="s">
        <v>13</v>
      </c>
      <c r="W204" s="3" t="s">
        <v>13</v>
      </c>
      <c r="X204" s="3" t="s">
        <v>13</v>
      </c>
      <c r="Y204" s="3" t="s">
        <v>13</v>
      </c>
      <c r="Z204" s="3" t="s">
        <v>13</v>
      </c>
      <c r="AA204" s="3" t="s">
        <v>13</v>
      </c>
      <c r="AB204" s="3" t="s">
        <v>13</v>
      </c>
      <c r="AC204" s="3" t="s">
        <v>13</v>
      </c>
      <c r="AD204" s="3" t="s">
        <v>13</v>
      </c>
      <c r="AE204" s="2">
        <v>124.4</v>
      </c>
      <c r="AF204" s="2">
        <v>5.5</v>
      </c>
      <c r="AG204" s="2">
        <v>1</v>
      </c>
      <c r="AH204" s="3" t="s">
        <v>13</v>
      </c>
      <c r="AI204" s="3" t="s">
        <v>13</v>
      </c>
      <c r="AJ204" s="3" t="s">
        <v>13</v>
      </c>
    </row>
    <row r="205" spans="1:36" s="2" customFormat="1">
      <c r="A205" s="2">
        <v>109</v>
      </c>
      <c r="B205" s="2" t="s">
        <v>0</v>
      </c>
      <c r="C205" s="2" t="s">
        <v>17</v>
      </c>
      <c r="D205" s="2">
        <v>2</v>
      </c>
      <c r="E205" s="2" t="s">
        <v>1</v>
      </c>
      <c r="F205" s="3" t="s">
        <v>13</v>
      </c>
      <c r="G205" s="3" t="s">
        <v>13</v>
      </c>
      <c r="H205" s="3" t="s">
        <v>13</v>
      </c>
      <c r="I205" s="3" t="s">
        <v>13</v>
      </c>
      <c r="J205" s="3" t="s">
        <v>13</v>
      </c>
      <c r="K205" s="3" t="s">
        <v>13</v>
      </c>
      <c r="L205" s="3" t="s">
        <v>13</v>
      </c>
      <c r="M205" s="3" t="s">
        <v>13</v>
      </c>
      <c r="N205" s="3" t="s">
        <v>13</v>
      </c>
      <c r="O205" s="3" t="s">
        <v>13</v>
      </c>
      <c r="P205" s="3" t="s">
        <v>13</v>
      </c>
      <c r="Q205" s="3" t="s">
        <v>13</v>
      </c>
      <c r="R205" s="3" t="s">
        <v>13</v>
      </c>
      <c r="S205" s="3" t="s">
        <v>13</v>
      </c>
      <c r="T205" s="3" t="s">
        <v>13</v>
      </c>
      <c r="U205" s="3" t="s">
        <v>13</v>
      </c>
      <c r="V205" s="3" t="s">
        <v>13</v>
      </c>
      <c r="W205" s="3" t="s">
        <v>13</v>
      </c>
      <c r="X205" s="3" t="s">
        <v>13</v>
      </c>
      <c r="Y205" s="3" t="s">
        <v>13</v>
      </c>
      <c r="Z205" s="3" t="s">
        <v>13</v>
      </c>
      <c r="AA205" s="3" t="s">
        <v>13</v>
      </c>
      <c r="AB205" s="3" t="s">
        <v>13</v>
      </c>
      <c r="AC205" s="3" t="s">
        <v>13</v>
      </c>
      <c r="AD205" s="3" t="s">
        <v>13</v>
      </c>
      <c r="AE205" s="2">
        <v>168.6</v>
      </c>
      <c r="AF205" s="2">
        <v>5.7</v>
      </c>
      <c r="AG205" s="2">
        <v>1</v>
      </c>
      <c r="AH205" s="3" t="s">
        <v>13</v>
      </c>
      <c r="AI205" s="3" t="s">
        <v>13</v>
      </c>
      <c r="AJ205" s="3" t="s">
        <v>13</v>
      </c>
    </row>
    <row r="206" spans="1:36" s="2" customFormat="1">
      <c r="A206" s="2">
        <v>109</v>
      </c>
      <c r="B206" s="2" t="s">
        <v>0</v>
      </c>
      <c r="C206" s="2" t="s">
        <v>17</v>
      </c>
      <c r="D206" s="2">
        <v>3</v>
      </c>
      <c r="E206" s="2" t="s">
        <v>2</v>
      </c>
      <c r="F206" s="3" t="s">
        <v>13</v>
      </c>
      <c r="G206" s="3" t="s">
        <v>13</v>
      </c>
      <c r="H206" s="3" t="s">
        <v>13</v>
      </c>
      <c r="I206" s="3" t="s">
        <v>13</v>
      </c>
      <c r="J206" s="3" t="s">
        <v>13</v>
      </c>
      <c r="K206" s="3" t="s">
        <v>13</v>
      </c>
      <c r="L206" s="3" t="s">
        <v>13</v>
      </c>
      <c r="M206" s="3" t="s">
        <v>13</v>
      </c>
      <c r="N206" s="3" t="s">
        <v>13</v>
      </c>
      <c r="O206" s="3" t="s">
        <v>13</v>
      </c>
      <c r="P206" s="3" t="s">
        <v>13</v>
      </c>
      <c r="Q206" s="3" t="s">
        <v>13</v>
      </c>
      <c r="R206" s="3" t="s">
        <v>13</v>
      </c>
      <c r="S206" s="3" t="s">
        <v>13</v>
      </c>
      <c r="T206" s="3" t="s">
        <v>13</v>
      </c>
      <c r="U206" s="3" t="s">
        <v>13</v>
      </c>
      <c r="V206" s="3" t="s">
        <v>13</v>
      </c>
      <c r="W206" s="3" t="s">
        <v>13</v>
      </c>
      <c r="X206" s="3" t="s">
        <v>13</v>
      </c>
      <c r="Y206" s="3" t="s">
        <v>13</v>
      </c>
      <c r="Z206" s="3" t="s">
        <v>13</v>
      </c>
      <c r="AA206" s="3" t="s">
        <v>13</v>
      </c>
      <c r="AB206" s="3" t="s">
        <v>13</v>
      </c>
      <c r="AC206" s="3" t="s">
        <v>13</v>
      </c>
      <c r="AD206" s="3" t="s">
        <v>13</v>
      </c>
      <c r="AE206" s="2">
        <v>144.6</v>
      </c>
      <c r="AF206" s="2">
        <v>17.3</v>
      </c>
      <c r="AG206" s="2">
        <v>1</v>
      </c>
      <c r="AH206" s="3" t="s">
        <v>13</v>
      </c>
      <c r="AI206" s="3" t="s">
        <v>13</v>
      </c>
      <c r="AJ206" s="3" t="s">
        <v>13</v>
      </c>
    </row>
    <row r="207" spans="1:36" s="2" customFormat="1">
      <c r="A207" s="2">
        <v>109</v>
      </c>
      <c r="B207" s="2" t="s">
        <v>0</v>
      </c>
      <c r="C207" s="2" t="s">
        <v>17</v>
      </c>
      <c r="D207" s="2">
        <v>4</v>
      </c>
      <c r="E207" s="2" t="s">
        <v>2</v>
      </c>
      <c r="F207" s="3" t="s">
        <v>13</v>
      </c>
      <c r="G207" s="3" t="s">
        <v>13</v>
      </c>
      <c r="H207" s="3" t="s">
        <v>13</v>
      </c>
      <c r="I207" s="3" t="s">
        <v>13</v>
      </c>
      <c r="J207" s="3" t="s">
        <v>13</v>
      </c>
      <c r="K207" s="3" t="s">
        <v>13</v>
      </c>
      <c r="L207" s="3" t="s">
        <v>13</v>
      </c>
      <c r="M207" s="3" t="s">
        <v>13</v>
      </c>
      <c r="N207" s="3" t="s">
        <v>13</v>
      </c>
      <c r="O207" s="3" t="s">
        <v>13</v>
      </c>
      <c r="P207" s="3" t="s">
        <v>13</v>
      </c>
      <c r="Q207" s="3" t="s">
        <v>13</v>
      </c>
      <c r="R207" s="3" t="s">
        <v>13</v>
      </c>
      <c r="S207" s="3" t="s">
        <v>13</v>
      </c>
      <c r="T207" s="3" t="s">
        <v>13</v>
      </c>
      <c r="U207" s="3" t="s">
        <v>13</v>
      </c>
      <c r="V207" s="3" t="s">
        <v>13</v>
      </c>
      <c r="W207" s="3" t="s">
        <v>13</v>
      </c>
      <c r="X207" s="3" t="s">
        <v>13</v>
      </c>
      <c r="Y207" s="3" t="s">
        <v>13</v>
      </c>
      <c r="Z207" s="3" t="s">
        <v>13</v>
      </c>
      <c r="AA207" s="3" t="s">
        <v>13</v>
      </c>
      <c r="AB207" s="3" t="s">
        <v>13</v>
      </c>
      <c r="AC207" s="3" t="s">
        <v>13</v>
      </c>
      <c r="AD207" s="3" t="s">
        <v>13</v>
      </c>
      <c r="AE207" s="2">
        <v>166.1</v>
      </c>
      <c r="AF207" s="2">
        <v>5.9</v>
      </c>
      <c r="AG207" s="2">
        <v>1</v>
      </c>
      <c r="AH207" s="3" t="s">
        <v>13</v>
      </c>
      <c r="AI207" s="3" t="s">
        <v>13</v>
      </c>
      <c r="AJ207" s="3" t="s">
        <v>13</v>
      </c>
    </row>
    <row r="208" spans="1:36" s="2" customFormat="1">
      <c r="A208" s="2">
        <v>109</v>
      </c>
      <c r="B208" s="2" t="s">
        <v>0</v>
      </c>
      <c r="C208" s="2" t="s">
        <v>17</v>
      </c>
      <c r="D208" s="2">
        <v>8</v>
      </c>
      <c r="E208" s="2" t="s">
        <v>1</v>
      </c>
      <c r="F208" s="3" t="s">
        <v>13</v>
      </c>
      <c r="G208" s="3" t="s">
        <v>13</v>
      </c>
      <c r="H208" s="3" t="s">
        <v>13</v>
      </c>
      <c r="I208" s="3" t="s">
        <v>13</v>
      </c>
      <c r="J208" s="3" t="s">
        <v>13</v>
      </c>
      <c r="K208" s="3" t="s">
        <v>13</v>
      </c>
      <c r="L208" s="3" t="s">
        <v>13</v>
      </c>
      <c r="M208" s="3" t="s">
        <v>13</v>
      </c>
      <c r="N208" s="3" t="s">
        <v>13</v>
      </c>
      <c r="O208" s="3" t="s">
        <v>13</v>
      </c>
      <c r="P208" s="3" t="s">
        <v>13</v>
      </c>
      <c r="Q208" s="3" t="s">
        <v>13</v>
      </c>
      <c r="R208" s="3" t="s">
        <v>13</v>
      </c>
      <c r="S208" s="3" t="s">
        <v>13</v>
      </c>
      <c r="T208" s="3" t="s">
        <v>13</v>
      </c>
      <c r="U208" s="3" t="s">
        <v>13</v>
      </c>
      <c r="V208" s="3" t="s">
        <v>13</v>
      </c>
      <c r="W208" s="3" t="s">
        <v>13</v>
      </c>
      <c r="X208" s="3" t="s">
        <v>13</v>
      </c>
      <c r="Y208" s="3" t="s">
        <v>13</v>
      </c>
      <c r="Z208" s="3" t="s">
        <v>13</v>
      </c>
      <c r="AA208" s="3" t="s">
        <v>13</v>
      </c>
      <c r="AB208" s="3" t="s">
        <v>13</v>
      </c>
      <c r="AC208" s="3" t="s">
        <v>13</v>
      </c>
      <c r="AD208" s="3" t="s">
        <v>13</v>
      </c>
      <c r="AE208" s="2">
        <v>150.80000000000001</v>
      </c>
      <c r="AF208" s="2">
        <v>23.5</v>
      </c>
      <c r="AG208" s="2">
        <v>1</v>
      </c>
      <c r="AH208" s="3" t="s">
        <v>13</v>
      </c>
      <c r="AI208" s="3" t="s">
        <v>13</v>
      </c>
      <c r="AJ208" s="3" t="s">
        <v>13</v>
      </c>
    </row>
    <row r="209" spans="1:36" s="2" customFormat="1">
      <c r="A209" s="2">
        <v>109</v>
      </c>
      <c r="B209" s="2" t="s">
        <v>0</v>
      </c>
      <c r="C209" s="2" t="s">
        <v>17</v>
      </c>
      <c r="D209" s="2">
        <v>10</v>
      </c>
      <c r="E209" s="2" t="s">
        <v>1</v>
      </c>
      <c r="F209" s="3" t="s">
        <v>13</v>
      </c>
      <c r="G209" s="3" t="s">
        <v>13</v>
      </c>
      <c r="H209" s="3" t="s">
        <v>13</v>
      </c>
      <c r="I209" s="3" t="s">
        <v>13</v>
      </c>
      <c r="J209" s="3" t="s">
        <v>13</v>
      </c>
      <c r="K209" s="3" t="s">
        <v>13</v>
      </c>
      <c r="L209" s="3" t="s">
        <v>13</v>
      </c>
      <c r="M209" s="3" t="s">
        <v>13</v>
      </c>
      <c r="N209" s="3" t="s">
        <v>13</v>
      </c>
      <c r="O209" s="3" t="s">
        <v>13</v>
      </c>
      <c r="P209" s="3" t="s">
        <v>13</v>
      </c>
      <c r="Q209" s="3" t="s">
        <v>13</v>
      </c>
      <c r="R209" s="3" t="s">
        <v>13</v>
      </c>
      <c r="S209" s="3" t="s">
        <v>13</v>
      </c>
      <c r="T209" s="3" t="s">
        <v>13</v>
      </c>
      <c r="U209" s="3" t="s">
        <v>13</v>
      </c>
      <c r="V209" s="3" t="s">
        <v>13</v>
      </c>
      <c r="W209" s="3" t="s">
        <v>13</v>
      </c>
      <c r="X209" s="3" t="s">
        <v>13</v>
      </c>
      <c r="Y209" s="3" t="s">
        <v>13</v>
      </c>
      <c r="Z209" s="3" t="s">
        <v>13</v>
      </c>
      <c r="AA209" s="3" t="s">
        <v>13</v>
      </c>
      <c r="AB209" s="3" t="s">
        <v>13</v>
      </c>
      <c r="AC209" s="3" t="s">
        <v>13</v>
      </c>
      <c r="AD209" s="3" t="s">
        <v>13</v>
      </c>
      <c r="AE209" s="2">
        <v>176.2</v>
      </c>
      <c r="AF209" s="2">
        <v>20.399999999999999</v>
      </c>
      <c r="AG209" s="2">
        <v>1</v>
      </c>
      <c r="AH209" s="3" t="s">
        <v>13</v>
      </c>
      <c r="AI209" s="3" t="s">
        <v>13</v>
      </c>
      <c r="AJ209" s="3" t="s">
        <v>13</v>
      </c>
    </row>
    <row r="210" spans="1:36" s="2" customFormat="1">
      <c r="A210" s="2">
        <v>109</v>
      </c>
      <c r="B210" s="2" t="s">
        <v>0</v>
      </c>
      <c r="C210" s="2" t="s">
        <v>17</v>
      </c>
      <c r="D210" s="2">
        <v>13</v>
      </c>
      <c r="E210" s="2" t="s">
        <v>2</v>
      </c>
      <c r="F210" s="3" t="s">
        <v>13</v>
      </c>
      <c r="G210" s="3" t="s">
        <v>13</v>
      </c>
      <c r="H210" s="3" t="s">
        <v>13</v>
      </c>
      <c r="I210" s="3" t="s">
        <v>13</v>
      </c>
      <c r="J210" s="3" t="s">
        <v>13</v>
      </c>
      <c r="K210" s="3" t="s">
        <v>13</v>
      </c>
      <c r="L210" s="3" t="s">
        <v>13</v>
      </c>
      <c r="M210" s="3" t="s">
        <v>13</v>
      </c>
      <c r="N210" s="3" t="s">
        <v>13</v>
      </c>
      <c r="O210" s="3" t="s">
        <v>13</v>
      </c>
      <c r="P210" s="3" t="s">
        <v>13</v>
      </c>
      <c r="Q210" s="3" t="s">
        <v>13</v>
      </c>
      <c r="R210" s="3" t="s">
        <v>13</v>
      </c>
      <c r="S210" s="3" t="s">
        <v>13</v>
      </c>
      <c r="T210" s="3" t="s">
        <v>13</v>
      </c>
      <c r="U210" s="3" t="s">
        <v>13</v>
      </c>
      <c r="V210" s="3" t="s">
        <v>13</v>
      </c>
      <c r="W210" s="3" t="s">
        <v>13</v>
      </c>
      <c r="X210" s="3" t="s">
        <v>13</v>
      </c>
      <c r="Y210" s="3" t="s">
        <v>13</v>
      </c>
      <c r="Z210" s="3" t="s">
        <v>13</v>
      </c>
      <c r="AA210" s="3" t="s">
        <v>13</v>
      </c>
      <c r="AB210" s="3" t="s">
        <v>13</v>
      </c>
      <c r="AC210" s="3" t="s">
        <v>13</v>
      </c>
      <c r="AD210" s="3" t="s">
        <v>13</v>
      </c>
      <c r="AE210" s="2">
        <v>156.4</v>
      </c>
      <c r="AF210" s="2">
        <v>11.9</v>
      </c>
      <c r="AG210" s="2">
        <v>1</v>
      </c>
      <c r="AH210" s="3" t="s">
        <v>13</v>
      </c>
      <c r="AI210" s="3" t="s">
        <v>13</v>
      </c>
      <c r="AJ210" s="3" t="s">
        <v>13</v>
      </c>
    </row>
    <row r="211" spans="1:36" s="2" customFormat="1">
      <c r="A211" s="2">
        <v>109</v>
      </c>
      <c r="B211" s="2" t="s">
        <v>0</v>
      </c>
      <c r="C211" s="2" t="s">
        <v>17</v>
      </c>
      <c r="D211" s="2">
        <v>18</v>
      </c>
      <c r="E211" s="2" t="s">
        <v>1</v>
      </c>
      <c r="F211" s="3" t="s">
        <v>13</v>
      </c>
      <c r="G211" s="3" t="s">
        <v>13</v>
      </c>
      <c r="H211" s="3" t="s">
        <v>13</v>
      </c>
      <c r="I211" s="3" t="s">
        <v>13</v>
      </c>
      <c r="J211" s="3" t="s">
        <v>13</v>
      </c>
      <c r="K211" s="3" t="s">
        <v>13</v>
      </c>
      <c r="L211" s="3" t="s">
        <v>13</v>
      </c>
      <c r="M211" s="3" t="s">
        <v>13</v>
      </c>
      <c r="N211" s="3" t="s">
        <v>13</v>
      </c>
      <c r="O211" s="3" t="s">
        <v>13</v>
      </c>
      <c r="P211" s="3" t="s">
        <v>13</v>
      </c>
      <c r="Q211" s="3" t="s">
        <v>13</v>
      </c>
      <c r="R211" s="3" t="s">
        <v>13</v>
      </c>
      <c r="S211" s="3" t="s">
        <v>13</v>
      </c>
      <c r="T211" s="3" t="s">
        <v>13</v>
      </c>
      <c r="U211" s="3" t="s">
        <v>13</v>
      </c>
      <c r="V211" s="3" t="s">
        <v>13</v>
      </c>
      <c r="W211" s="3" t="s">
        <v>13</v>
      </c>
      <c r="X211" s="3" t="s">
        <v>13</v>
      </c>
      <c r="Y211" s="3" t="s">
        <v>13</v>
      </c>
      <c r="Z211" s="3" t="s">
        <v>13</v>
      </c>
      <c r="AA211" s="3" t="s">
        <v>13</v>
      </c>
      <c r="AB211" s="3" t="s">
        <v>13</v>
      </c>
      <c r="AC211" s="3" t="s">
        <v>13</v>
      </c>
      <c r="AD211" s="3" t="s">
        <v>13</v>
      </c>
      <c r="AE211" s="2">
        <v>161.30000000000001</v>
      </c>
      <c r="AF211" s="2">
        <v>27.8</v>
      </c>
      <c r="AG211" s="2">
        <v>1</v>
      </c>
      <c r="AH211" s="3" t="s">
        <v>13</v>
      </c>
      <c r="AI211" s="3" t="s">
        <v>13</v>
      </c>
      <c r="AJ211" s="3" t="s">
        <v>13</v>
      </c>
    </row>
    <row r="212" spans="1:36" s="2" customFormat="1">
      <c r="A212" s="2">
        <v>109</v>
      </c>
      <c r="B212" s="2" t="s">
        <v>0</v>
      </c>
      <c r="C212" s="2" t="s">
        <v>17</v>
      </c>
      <c r="D212" s="2">
        <v>22</v>
      </c>
      <c r="E212" s="2" t="s">
        <v>2</v>
      </c>
      <c r="F212" s="3" t="s">
        <v>13</v>
      </c>
      <c r="G212" s="3" t="s">
        <v>13</v>
      </c>
      <c r="H212" s="3" t="s">
        <v>13</v>
      </c>
      <c r="I212" s="3" t="s">
        <v>13</v>
      </c>
      <c r="J212" s="3" t="s">
        <v>13</v>
      </c>
      <c r="K212" s="3" t="s">
        <v>13</v>
      </c>
      <c r="L212" s="3" t="s">
        <v>13</v>
      </c>
      <c r="M212" s="3" t="s">
        <v>13</v>
      </c>
      <c r="N212" s="3" t="s">
        <v>13</v>
      </c>
      <c r="O212" s="3" t="s">
        <v>13</v>
      </c>
      <c r="P212" s="3" t="s">
        <v>13</v>
      </c>
      <c r="Q212" s="3" t="s">
        <v>13</v>
      </c>
      <c r="R212" s="3" t="s">
        <v>13</v>
      </c>
      <c r="S212" s="3" t="s">
        <v>13</v>
      </c>
      <c r="T212" s="3" t="s">
        <v>13</v>
      </c>
      <c r="U212" s="3" t="s">
        <v>13</v>
      </c>
      <c r="V212" s="3" t="s">
        <v>13</v>
      </c>
      <c r="W212" s="3" t="s">
        <v>13</v>
      </c>
      <c r="X212" s="3" t="s">
        <v>13</v>
      </c>
      <c r="Y212" s="3" t="s">
        <v>13</v>
      </c>
      <c r="Z212" s="3" t="s">
        <v>13</v>
      </c>
      <c r="AA212" s="3" t="s">
        <v>13</v>
      </c>
      <c r="AB212" s="3" t="s">
        <v>13</v>
      </c>
      <c r="AC212" s="3" t="s">
        <v>13</v>
      </c>
      <c r="AD212" s="3" t="s">
        <v>13</v>
      </c>
      <c r="AE212" s="2">
        <v>155.1</v>
      </c>
      <c r="AF212" s="2">
        <v>2.7</v>
      </c>
      <c r="AG212" s="2">
        <v>1</v>
      </c>
      <c r="AH212" s="3" t="s">
        <v>13</v>
      </c>
      <c r="AI212" s="3" t="s">
        <v>13</v>
      </c>
      <c r="AJ212" s="3" t="s">
        <v>13</v>
      </c>
    </row>
    <row r="213" spans="1:36" s="2" customFormat="1">
      <c r="A213" s="2">
        <v>109</v>
      </c>
      <c r="B213" s="2" t="s">
        <v>0</v>
      </c>
      <c r="C213" s="2" t="s">
        <v>17</v>
      </c>
      <c r="D213" s="2">
        <v>23</v>
      </c>
      <c r="E213" s="2" t="s">
        <v>1</v>
      </c>
      <c r="F213" s="3" t="s">
        <v>13</v>
      </c>
      <c r="G213" s="3" t="s">
        <v>13</v>
      </c>
      <c r="H213" s="3" t="s">
        <v>13</v>
      </c>
      <c r="I213" s="3" t="s">
        <v>13</v>
      </c>
      <c r="J213" s="3" t="s">
        <v>13</v>
      </c>
      <c r="K213" s="3" t="s">
        <v>13</v>
      </c>
      <c r="L213" s="3" t="s">
        <v>13</v>
      </c>
      <c r="M213" s="3" t="s">
        <v>13</v>
      </c>
      <c r="N213" s="3" t="s">
        <v>13</v>
      </c>
      <c r="O213" s="3" t="s">
        <v>13</v>
      </c>
      <c r="P213" s="3" t="s">
        <v>13</v>
      </c>
      <c r="Q213" s="3" t="s">
        <v>13</v>
      </c>
      <c r="R213" s="3" t="s">
        <v>13</v>
      </c>
      <c r="S213" s="3" t="s">
        <v>13</v>
      </c>
      <c r="T213" s="3" t="s">
        <v>13</v>
      </c>
      <c r="U213" s="3" t="s">
        <v>13</v>
      </c>
      <c r="V213" s="3" t="s">
        <v>13</v>
      </c>
      <c r="W213" s="3" t="s">
        <v>13</v>
      </c>
      <c r="X213" s="3" t="s">
        <v>13</v>
      </c>
      <c r="Y213" s="3" t="s">
        <v>13</v>
      </c>
      <c r="Z213" s="3" t="s">
        <v>13</v>
      </c>
      <c r="AA213" s="3" t="s">
        <v>13</v>
      </c>
      <c r="AB213" s="3" t="s">
        <v>13</v>
      </c>
      <c r="AC213" s="3" t="s">
        <v>13</v>
      </c>
      <c r="AD213" s="3" t="s">
        <v>13</v>
      </c>
      <c r="AE213" s="2">
        <v>105.1</v>
      </c>
      <c r="AF213" s="2">
        <v>13.6</v>
      </c>
      <c r="AG213" s="2">
        <v>1</v>
      </c>
      <c r="AH213" s="3" t="s">
        <v>13</v>
      </c>
      <c r="AI213" s="3" t="s">
        <v>13</v>
      </c>
      <c r="AJ213" s="3" t="s">
        <v>13</v>
      </c>
    </row>
    <row r="214" spans="1:36" s="2" customFormat="1">
      <c r="A214" s="2">
        <v>115</v>
      </c>
      <c r="B214" s="2" t="s">
        <v>0</v>
      </c>
      <c r="C214" s="2" t="s">
        <v>17</v>
      </c>
      <c r="D214" s="2">
        <v>1</v>
      </c>
      <c r="E214" s="2" t="s">
        <v>1</v>
      </c>
      <c r="F214" s="3" t="s">
        <v>13</v>
      </c>
      <c r="G214" s="3" t="s">
        <v>13</v>
      </c>
      <c r="H214" s="3" t="s">
        <v>13</v>
      </c>
      <c r="I214" s="3" t="s">
        <v>13</v>
      </c>
      <c r="J214" s="3" t="s">
        <v>13</v>
      </c>
      <c r="K214" s="3" t="s">
        <v>13</v>
      </c>
      <c r="L214" s="3" t="s">
        <v>13</v>
      </c>
      <c r="M214" s="3" t="s">
        <v>13</v>
      </c>
      <c r="N214" s="3" t="s">
        <v>13</v>
      </c>
      <c r="O214" s="3" t="s">
        <v>13</v>
      </c>
      <c r="P214" s="3" t="s">
        <v>13</v>
      </c>
      <c r="Q214" s="3" t="s">
        <v>13</v>
      </c>
      <c r="R214" s="3" t="s">
        <v>13</v>
      </c>
      <c r="S214" s="3" t="s">
        <v>13</v>
      </c>
      <c r="T214" s="3" t="s">
        <v>13</v>
      </c>
      <c r="U214" s="3" t="s">
        <v>13</v>
      </c>
      <c r="V214" s="3" t="s">
        <v>13</v>
      </c>
      <c r="W214" s="3" t="s">
        <v>13</v>
      </c>
      <c r="X214" s="3" t="s">
        <v>13</v>
      </c>
      <c r="Y214" s="3" t="s">
        <v>13</v>
      </c>
      <c r="Z214" s="3" t="s">
        <v>13</v>
      </c>
      <c r="AA214" s="3" t="s">
        <v>13</v>
      </c>
      <c r="AB214" s="3" t="s">
        <v>13</v>
      </c>
      <c r="AC214" s="3" t="s">
        <v>13</v>
      </c>
      <c r="AD214" s="3" t="s">
        <v>13</v>
      </c>
      <c r="AE214" s="2">
        <v>182.5</v>
      </c>
      <c r="AF214" s="2">
        <v>15.4</v>
      </c>
      <c r="AG214" s="2">
        <v>1</v>
      </c>
      <c r="AH214" s="3" t="s">
        <v>13</v>
      </c>
      <c r="AI214" s="3" t="s">
        <v>13</v>
      </c>
      <c r="AJ214" s="3" t="s">
        <v>13</v>
      </c>
    </row>
    <row r="215" spans="1:36" s="2" customFormat="1">
      <c r="A215" s="2">
        <v>115</v>
      </c>
      <c r="B215" s="2" t="s">
        <v>0</v>
      </c>
      <c r="C215" s="2" t="s">
        <v>17</v>
      </c>
      <c r="D215" s="2">
        <v>3</v>
      </c>
      <c r="E215" s="2" t="s">
        <v>1</v>
      </c>
      <c r="F215" s="3" t="s">
        <v>13</v>
      </c>
      <c r="G215" s="3" t="s">
        <v>13</v>
      </c>
      <c r="H215" s="3" t="s">
        <v>13</v>
      </c>
      <c r="I215" s="3" t="s">
        <v>13</v>
      </c>
      <c r="J215" s="3" t="s">
        <v>13</v>
      </c>
      <c r="K215" s="3" t="s">
        <v>13</v>
      </c>
      <c r="L215" s="3" t="s">
        <v>13</v>
      </c>
      <c r="M215" s="3" t="s">
        <v>13</v>
      </c>
      <c r="N215" s="3" t="s">
        <v>13</v>
      </c>
      <c r="O215" s="3" t="s">
        <v>13</v>
      </c>
      <c r="P215" s="3" t="s">
        <v>13</v>
      </c>
      <c r="Q215" s="3" t="s">
        <v>13</v>
      </c>
      <c r="R215" s="3" t="s">
        <v>13</v>
      </c>
      <c r="S215" s="3" t="s">
        <v>13</v>
      </c>
      <c r="T215" s="3" t="s">
        <v>13</v>
      </c>
      <c r="U215" s="3" t="s">
        <v>13</v>
      </c>
      <c r="V215" s="3" t="s">
        <v>13</v>
      </c>
      <c r="W215" s="3" t="s">
        <v>13</v>
      </c>
      <c r="X215" s="3" t="s">
        <v>13</v>
      </c>
      <c r="Y215" s="3" t="s">
        <v>13</v>
      </c>
      <c r="Z215" s="3" t="s">
        <v>13</v>
      </c>
      <c r="AA215" s="3" t="s">
        <v>13</v>
      </c>
      <c r="AB215" s="3" t="s">
        <v>13</v>
      </c>
      <c r="AC215" s="3" t="s">
        <v>13</v>
      </c>
      <c r="AD215" s="3" t="s">
        <v>13</v>
      </c>
      <c r="AE215" s="2">
        <v>137.6</v>
      </c>
      <c r="AF215" s="2">
        <v>22</v>
      </c>
      <c r="AG215" s="2">
        <v>1</v>
      </c>
      <c r="AH215" s="3" t="s">
        <v>13</v>
      </c>
      <c r="AI215" s="3" t="s">
        <v>13</v>
      </c>
      <c r="AJ215" s="3" t="s">
        <v>13</v>
      </c>
    </row>
    <row r="216" spans="1:36" s="2" customFormat="1">
      <c r="A216" s="2">
        <v>115</v>
      </c>
      <c r="B216" s="2" t="s">
        <v>0</v>
      </c>
      <c r="C216" s="2" t="s">
        <v>17</v>
      </c>
      <c r="D216" s="2">
        <v>4</v>
      </c>
      <c r="E216" s="2" t="s">
        <v>1</v>
      </c>
      <c r="F216" s="3" t="s">
        <v>13</v>
      </c>
      <c r="G216" s="3" t="s">
        <v>13</v>
      </c>
      <c r="H216" s="3" t="s">
        <v>13</v>
      </c>
      <c r="I216" s="3" t="s">
        <v>13</v>
      </c>
      <c r="J216" s="3" t="s">
        <v>13</v>
      </c>
      <c r="K216" s="3" t="s">
        <v>13</v>
      </c>
      <c r="L216" s="3" t="s">
        <v>13</v>
      </c>
      <c r="M216" s="3" t="s">
        <v>13</v>
      </c>
      <c r="N216" s="3" t="s">
        <v>13</v>
      </c>
      <c r="O216" s="3" t="s">
        <v>13</v>
      </c>
      <c r="P216" s="3" t="s">
        <v>13</v>
      </c>
      <c r="Q216" s="3" t="s">
        <v>13</v>
      </c>
      <c r="R216" s="3" t="s">
        <v>13</v>
      </c>
      <c r="S216" s="3" t="s">
        <v>13</v>
      </c>
      <c r="T216" s="3" t="s">
        <v>13</v>
      </c>
      <c r="U216" s="3" t="s">
        <v>13</v>
      </c>
      <c r="V216" s="3" t="s">
        <v>13</v>
      </c>
      <c r="W216" s="3" t="s">
        <v>13</v>
      </c>
      <c r="X216" s="3" t="s">
        <v>13</v>
      </c>
      <c r="Y216" s="3" t="s">
        <v>13</v>
      </c>
      <c r="Z216" s="3" t="s">
        <v>13</v>
      </c>
      <c r="AA216" s="3" t="s">
        <v>13</v>
      </c>
      <c r="AB216" s="3" t="s">
        <v>13</v>
      </c>
      <c r="AC216" s="3" t="s">
        <v>13</v>
      </c>
      <c r="AD216" s="3" t="s">
        <v>13</v>
      </c>
      <c r="AE216" s="2">
        <v>146.1</v>
      </c>
      <c r="AF216" s="2">
        <v>8.8000000000000007</v>
      </c>
      <c r="AG216" s="2">
        <v>1</v>
      </c>
      <c r="AH216" s="3" t="s">
        <v>13</v>
      </c>
      <c r="AI216" s="3" t="s">
        <v>13</v>
      </c>
      <c r="AJ216" s="3" t="s">
        <v>13</v>
      </c>
    </row>
    <row r="217" spans="1:36" s="2" customFormat="1">
      <c r="A217" s="2">
        <v>115</v>
      </c>
      <c r="B217" s="2" t="s">
        <v>0</v>
      </c>
      <c r="C217" s="2" t="s">
        <v>17</v>
      </c>
      <c r="D217" s="2">
        <v>5</v>
      </c>
      <c r="E217" s="2" t="s">
        <v>2</v>
      </c>
      <c r="F217" s="3" t="s">
        <v>13</v>
      </c>
      <c r="G217" s="3" t="s">
        <v>13</v>
      </c>
      <c r="H217" s="3" t="s">
        <v>13</v>
      </c>
      <c r="I217" s="3" t="s">
        <v>13</v>
      </c>
      <c r="J217" s="3" t="s">
        <v>13</v>
      </c>
      <c r="K217" s="3" t="s">
        <v>13</v>
      </c>
      <c r="L217" s="3" t="s">
        <v>13</v>
      </c>
      <c r="M217" s="3" t="s">
        <v>13</v>
      </c>
      <c r="N217" s="3" t="s">
        <v>13</v>
      </c>
      <c r="O217" s="3" t="s">
        <v>13</v>
      </c>
      <c r="P217" s="3" t="s">
        <v>13</v>
      </c>
      <c r="Q217" s="3" t="s">
        <v>13</v>
      </c>
      <c r="R217" s="3" t="s">
        <v>13</v>
      </c>
      <c r="S217" s="3" t="s">
        <v>13</v>
      </c>
      <c r="T217" s="3" t="s">
        <v>13</v>
      </c>
      <c r="U217" s="3" t="s">
        <v>13</v>
      </c>
      <c r="V217" s="3" t="s">
        <v>13</v>
      </c>
      <c r="W217" s="3" t="s">
        <v>13</v>
      </c>
      <c r="X217" s="3" t="s">
        <v>13</v>
      </c>
      <c r="Y217" s="3" t="s">
        <v>13</v>
      </c>
      <c r="Z217" s="3" t="s">
        <v>13</v>
      </c>
      <c r="AA217" s="3" t="s">
        <v>13</v>
      </c>
      <c r="AB217" s="3" t="s">
        <v>13</v>
      </c>
      <c r="AC217" s="3" t="s">
        <v>13</v>
      </c>
      <c r="AD217" s="3" t="s">
        <v>13</v>
      </c>
      <c r="AE217" s="2">
        <v>166.9</v>
      </c>
      <c r="AF217" s="2">
        <v>24.3</v>
      </c>
      <c r="AG217" s="2">
        <v>1</v>
      </c>
      <c r="AH217" s="3" t="s">
        <v>13</v>
      </c>
      <c r="AI217" s="3" t="s">
        <v>13</v>
      </c>
      <c r="AJ217" s="3" t="s">
        <v>13</v>
      </c>
    </row>
    <row r="218" spans="1:36" s="2" customFormat="1">
      <c r="A218" s="2">
        <v>115</v>
      </c>
      <c r="B218" s="2" t="s">
        <v>0</v>
      </c>
      <c r="C218" s="2" t="s">
        <v>17</v>
      </c>
      <c r="D218" s="2">
        <v>6</v>
      </c>
      <c r="E218" s="2" t="s">
        <v>1</v>
      </c>
      <c r="F218" s="3" t="s">
        <v>13</v>
      </c>
      <c r="G218" s="3" t="s">
        <v>13</v>
      </c>
      <c r="H218" s="3" t="s">
        <v>13</v>
      </c>
      <c r="I218" s="3" t="s">
        <v>13</v>
      </c>
      <c r="J218" s="3" t="s">
        <v>13</v>
      </c>
      <c r="K218" s="3" t="s">
        <v>13</v>
      </c>
      <c r="L218" s="3" t="s">
        <v>13</v>
      </c>
      <c r="M218" s="3" t="s">
        <v>13</v>
      </c>
      <c r="N218" s="3" t="s">
        <v>13</v>
      </c>
      <c r="O218" s="3" t="s">
        <v>13</v>
      </c>
      <c r="P218" s="3" t="s">
        <v>13</v>
      </c>
      <c r="Q218" s="3" t="s">
        <v>13</v>
      </c>
      <c r="R218" s="3" t="s">
        <v>13</v>
      </c>
      <c r="S218" s="3" t="s">
        <v>13</v>
      </c>
      <c r="T218" s="3" t="s">
        <v>13</v>
      </c>
      <c r="U218" s="3" t="s">
        <v>13</v>
      </c>
      <c r="V218" s="3" t="s">
        <v>13</v>
      </c>
      <c r="W218" s="3" t="s">
        <v>13</v>
      </c>
      <c r="X218" s="3" t="s">
        <v>13</v>
      </c>
      <c r="Y218" s="3" t="s">
        <v>13</v>
      </c>
      <c r="Z218" s="3" t="s">
        <v>13</v>
      </c>
      <c r="AA218" s="3" t="s">
        <v>13</v>
      </c>
      <c r="AB218" s="3" t="s">
        <v>13</v>
      </c>
      <c r="AC218" s="3" t="s">
        <v>13</v>
      </c>
      <c r="AD218" s="3" t="s">
        <v>13</v>
      </c>
      <c r="AE218" s="2">
        <v>132.4</v>
      </c>
      <c r="AF218" s="2">
        <v>16.899999999999999</v>
      </c>
      <c r="AG218" s="2">
        <v>1</v>
      </c>
      <c r="AH218" s="3" t="s">
        <v>13</v>
      </c>
      <c r="AI218" s="3" t="s">
        <v>13</v>
      </c>
      <c r="AJ218" s="3" t="s">
        <v>13</v>
      </c>
    </row>
    <row r="219" spans="1:36" s="2" customFormat="1">
      <c r="A219" s="2">
        <v>115</v>
      </c>
      <c r="B219" s="2" t="s">
        <v>0</v>
      </c>
      <c r="C219" s="2" t="s">
        <v>17</v>
      </c>
      <c r="D219" s="2">
        <v>8</v>
      </c>
      <c r="E219" s="2" t="s">
        <v>2</v>
      </c>
      <c r="F219" s="3" t="s">
        <v>13</v>
      </c>
      <c r="G219" s="3" t="s">
        <v>13</v>
      </c>
      <c r="H219" s="3" t="s">
        <v>13</v>
      </c>
      <c r="I219" s="3" t="s">
        <v>13</v>
      </c>
      <c r="J219" s="3" t="s">
        <v>13</v>
      </c>
      <c r="K219" s="3" t="s">
        <v>13</v>
      </c>
      <c r="L219" s="3" t="s">
        <v>13</v>
      </c>
      <c r="M219" s="3" t="s">
        <v>13</v>
      </c>
      <c r="N219" s="3" t="s">
        <v>13</v>
      </c>
      <c r="O219" s="3" t="s">
        <v>13</v>
      </c>
      <c r="P219" s="3" t="s">
        <v>13</v>
      </c>
      <c r="Q219" s="3" t="s">
        <v>13</v>
      </c>
      <c r="R219" s="3" t="s">
        <v>13</v>
      </c>
      <c r="S219" s="3" t="s">
        <v>13</v>
      </c>
      <c r="T219" s="3" t="s">
        <v>13</v>
      </c>
      <c r="U219" s="3" t="s">
        <v>13</v>
      </c>
      <c r="V219" s="3" t="s">
        <v>13</v>
      </c>
      <c r="W219" s="3" t="s">
        <v>13</v>
      </c>
      <c r="X219" s="3" t="s">
        <v>13</v>
      </c>
      <c r="Y219" s="3" t="s">
        <v>13</v>
      </c>
      <c r="Z219" s="3" t="s">
        <v>13</v>
      </c>
      <c r="AA219" s="3" t="s">
        <v>13</v>
      </c>
      <c r="AB219" s="3" t="s">
        <v>13</v>
      </c>
      <c r="AC219" s="3" t="s">
        <v>13</v>
      </c>
      <c r="AD219" s="3" t="s">
        <v>13</v>
      </c>
      <c r="AE219" s="2">
        <v>151.69999999999999</v>
      </c>
      <c r="AF219" s="2">
        <v>13</v>
      </c>
      <c r="AG219" s="2">
        <v>1</v>
      </c>
      <c r="AH219" s="3" t="s">
        <v>13</v>
      </c>
      <c r="AI219" s="3" t="s">
        <v>13</v>
      </c>
      <c r="AJ219" s="3" t="s">
        <v>13</v>
      </c>
    </row>
    <row r="220" spans="1:36" s="2" customFormat="1">
      <c r="A220" s="2">
        <v>115</v>
      </c>
      <c r="B220" s="2" t="s">
        <v>0</v>
      </c>
      <c r="C220" s="2" t="s">
        <v>17</v>
      </c>
      <c r="D220" s="2">
        <v>9</v>
      </c>
      <c r="E220" s="2" t="s">
        <v>1</v>
      </c>
      <c r="F220" s="3" t="s">
        <v>13</v>
      </c>
      <c r="G220" s="3" t="s">
        <v>13</v>
      </c>
      <c r="H220" s="3" t="s">
        <v>13</v>
      </c>
      <c r="I220" s="3" t="s">
        <v>13</v>
      </c>
      <c r="J220" s="3" t="s">
        <v>13</v>
      </c>
      <c r="K220" s="3" t="s">
        <v>13</v>
      </c>
      <c r="L220" s="3" t="s">
        <v>13</v>
      </c>
      <c r="M220" s="3" t="s">
        <v>13</v>
      </c>
      <c r="N220" s="3" t="s">
        <v>13</v>
      </c>
      <c r="O220" s="3" t="s">
        <v>13</v>
      </c>
      <c r="P220" s="3" t="s">
        <v>13</v>
      </c>
      <c r="Q220" s="3" t="s">
        <v>13</v>
      </c>
      <c r="R220" s="3" t="s">
        <v>13</v>
      </c>
      <c r="S220" s="3" t="s">
        <v>13</v>
      </c>
      <c r="T220" s="3" t="s">
        <v>13</v>
      </c>
      <c r="U220" s="3" t="s">
        <v>13</v>
      </c>
      <c r="V220" s="3" t="s">
        <v>13</v>
      </c>
      <c r="W220" s="3" t="s">
        <v>13</v>
      </c>
      <c r="X220" s="3" t="s">
        <v>13</v>
      </c>
      <c r="Y220" s="3" t="s">
        <v>13</v>
      </c>
      <c r="Z220" s="3" t="s">
        <v>13</v>
      </c>
      <c r="AA220" s="3" t="s">
        <v>13</v>
      </c>
      <c r="AB220" s="3" t="s">
        <v>13</v>
      </c>
      <c r="AC220" s="3" t="s">
        <v>13</v>
      </c>
      <c r="AD220" s="3" t="s">
        <v>13</v>
      </c>
      <c r="AE220" s="2">
        <v>159.19999999999999</v>
      </c>
      <c r="AF220" s="2">
        <v>0</v>
      </c>
      <c r="AG220" s="2">
        <v>1</v>
      </c>
      <c r="AH220" s="3" t="s">
        <v>13</v>
      </c>
      <c r="AI220" s="3" t="s">
        <v>13</v>
      </c>
      <c r="AJ220" s="3" t="s">
        <v>13</v>
      </c>
    </row>
    <row r="221" spans="1:36" s="2" customFormat="1">
      <c r="A221" s="2">
        <v>115</v>
      </c>
      <c r="B221" s="2" t="s">
        <v>0</v>
      </c>
      <c r="C221" s="2" t="s">
        <v>17</v>
      </c>
      <c r="D221" s="2">
        <v>10</v>
      </c>
      <c r="E221" s="2" t="s">
        <v>2</v>
      </c>
      <c r="F221" s="3" t="s">
        <v>13</v>
      </c>
      <c r="G221" s="3" t="s">
        <v>13</v>
      </c>
      <c r="H221" s="3" t="s">
        <v>13</v>
      </c>
      <c r="I221" s="3" t="s">
        <v>13</v>
      </c>
      <c r="J221" s="3" t="s">
        <v>13</v>
      </c>
      <c r="K221" s="3" t="s">
        <v>13</v>
      </c>
      <c r="L221" s="3" t="s">
        <v>13</v>
      </c>
      <c r="M221" s="3" t="s">
        <v>13</v>
      </c>
      <c r="N221" s="3" t="s">
        <v>13</v>
      </c>
      <c r="O221" s="3" t="s">
        <v>13</v>
      </c>
      <c r="P221" s="3" t="s">
        <v>13</v>
      </c>
      <c r="Q221" s="3" t="s">
        <v>13</v>
      </c>
      <c r="R221" s="3" t="s">
        <v>13</v>
      </c>
      <c r="S221" s="3" t="s">
        <v>13</v>
      </c>
      <c r="T221" s="3" t="s">
        <v>13</v>
      </c>
      <c r="U221" s="3" t="s">
        <v>13</v>
      </c>
      <c r="V221" s="3" t="s">
        <v>13</v>
      </c>
      <c r="W221" s="3" t="s">
        <v>13</v>
      </c>
      <c r="X221" s="3" t="s">
        <v>13</v>
      </c>
      <c r="Y221" s="3" t="s">
        <v>13</v>
      </c>
      <c r="Z221" s="3" t="s">
        <v>13</v>
      </c>
      <c r="AA221" s="3" t="s">
        <v>13</v>
      </c>
      <c r="AB221" s="3" t="s">
        <v>13</v>
      </c>
      <c r="AC221" s="3" t="s">
        <v>13</v>
      </c>
      <c r="AD221" s="3" t="s">
        <v>13</v>
      </c>
      <c r="AE221" s="2">
        <v>120.8</v>
      </c>
      <c r="AF221" s="2">
        <v>8.6999999999999993</v>
      </c>
      <c r="AG221" s="2">
        <v>1</v>
      </c>
      <c r="AH221" s="3" t="s">
        <v>13</v>
      </c>
      <c r="AI221" s="3" t="s">
        <v>13</v>
      </c>
      <c r="AJ221" s="3" t="s">
        <v>13</v>
      </c>
    </row>
    <row r="222" spans="1:36" s="2" customFormat="1">
      <c r="A222" s="2">
        <v>115</v>
      </c>
      <c r="B222" s="2" t="s">
        <v>0</v>
      </c>
      <c r="C222" s="2" t="s">
        <v>17</v>
      </c>
      <c r="D222" s="2">
        <v>11</v>
      </c>
      <c r="E222" s="2" t="s">
        <v>2</v>
      </c>
      <c r="F222" s="3" t="s">
        <v>13</v>
      </c>
      <c r="G222" s="3" t="s">
        <v>13</v>
      </c>
      <c r="H222" s="3" t="s">
        <v>13</v>
      </c>
      <c r="I222" s="3" t="s">
        <v>13</v>
      </c>
      <c r="J222" s="3" t="s">
        <v>13</v>
      </c>
      <c r="K222" s="3" t="s">
        <v>13</v>
      </c>
      <c r="L222" s="3" t="s">
        <v>13</v>
      </c>
      <c r="M222" s="3" t="s">
        <v>13</v>
      </c>
      <c r="N222" s="3" t="s">
        <v>13</v>
      </c>
      <c r="O222" s="3" t="s">
        <v>13</v>
      </c>
      <c r="P222" s="3" t="s">
        <v>13</v>
      </c>
      <c r="Q222" s="3" t="s">
        <v>13</v>
      </c>
      <c r="R222" s="3" t="s">
        <v>13</v>
      </c>
      <c r="S222" s="3" t="s">
        <v>13</v>
      </c>
      <c r="T222" s="3" t="s">
        <v>13</v>
      </c>
      <c r="U222" s="3" t="s">
        <v>13</v>
      </c>
      <c r="V222" s="3" t="s">
        <v>13</v>
      </c>
      <c r="W222" s="3" t="s">
        <v>13</v>
      </c>
      <c r="X222" s="3" t="s">
        <v>13</v>
      </c>
      <c r="Y222" s="3" t="s">
        <v>13</v>
      </c>
      <c r="Z222" s="3" t="s">
        <v>13</v>
      </c>
      <c r="AA222" s="3" t="s">
        <v>13</v>
      </c>
      <c r="AB222" s="3" t="s">
        <v>13</v>
      </c>
      <c r="AC222" s="3" t="s">
        <v>13</v>
      </c>
      <c r="AD222" s="3" t="s">
        <v>13</v>
      </c>
      <c r="AE222" s="2">
        <v>143.30000000000001</v>
      </c>
      <c r="AF222" s="2">
        <v>13.2</v>
      </c>
      <c r="AG222" s="2">
        <v>1</v>
      </c>
      <c r="AH222" s="3" t="s">
        <v>13</v>
      </c>
      <c r="AI222" s="3" t="s">
        <v>13</v>
      </c>
      <c r="AJ222" s="3" t="s">
        <v>13</v>
      </c>
    </row>
    <row r="223" spans="1:36" s="2" customFormat="1">
      <c r="A223" s="2">
        <v>115</v>
      </c>
      <c r="B223" s="2" t="s">
        <v>0</v>
      </c>
      <c r="C223" s="2" t="s">
        <v>17</v>
      </c>
      <c r="D223" s="2">
        <v>15</v>
      </c>
      <c r="E223" s="2" t="s">
        <v>2</v>
      </c>
      <c r="F223" s="3" t="s">
        <v>13</v>
      </c>
      <c r="G223" s="3" t="s">
        <v>13</v>
      </c>
      <c r="H223" s="3" t="s">
        <v>13</v>
      </c>
      <c r="I223" s="3" t="s">
        <v>13</v>
      </c>
      <c r="J223" s="3" t="s">
        <v>13</v>
      </c>
      <c r="K223" s="3" t="s">
        <v>13</v>
      </c>
      <c r="L223" s="3" t="s">
        <v>13</v>
      </c>
      <c r="M223" s="3" t="s">
        <v>13</v>
      </c>
      <c r="N223" s="3" t="s">
        <v>13</v>
      </c>
      <c r="O223" s="3" t="s">
        <v>13</v>
      </c>
      <c r="P223" s="3" t="s">
        <v>13</v>
      </c>
      <c r="Q223" s="3" t="s">
        <v>13</v>
      </c>
      <c r="R223" s="3" t="s">
        <v>13</v>
      </c>
      <c r="S223" s="3" t="s">
        <v>13</v>
      </c>
      <c r="T223" s="3" t="s">
        <v>13</v>
      </c>
      <c r="U223" s="3" t="s">
        <v>13</v>
      </c>
      <c r="V223" s="3" t="s">
        <v>13</v>
      </c>
      <c r="W223" s="3" t="s">
        <v>13</v>
      </c>
      <c r="X223" s="3" t="s">
        <v>13</v>
      </c>
      <c r="Y223" s="3" t="s">
        <v>13</v>
      </c>
      <c r="Z223" s="3" t="s">
        <v>13</v>
      </c>
      <c r="AA223" s="3" t="s">
        <v>13</v>
      </c>
      <c r="AB223" s="3" t="s">
        <v>13</v>
      </c>
      <c r="AC223" s="3" t="s">
        <v>13</v>
      </c>
      <c r="AD223" s="3" t="s">
        <v>13</v>
      </c>
      <c r="AE223" s="2">
        <v>119.8</v>
      </c>
      <c r="AF223" s="2">
        <v>10.7</v>
      </c>
      <c r="AG223" s="2">
        <v>1</v>
      </c>
      <c r="AH223" s="3" t="s">
        <v>13</v>
      </c>
      <c r="AI223" s="3" t="s">
        <v>13</v>
      </c>
      <c r="AJ223" s="3" t="s">
        <v>13</v>
      </c>
    </row>
    <row r="224" spans="1:36" s="2" customFormat="1">
      <c r="A224" s="2">
        <v>124</v>
      </c>
      <c r="B224" s="2" t="s">
        <v>0</v>
      </c>
      <c r="C224" s="2" t="s">
        <v>17</v>
      </c>
      <c r="D224" s="2">
        <v>1</v>
      </c>
      <c r="E224" s="2" t="s">
        <v>1</v>
      </c>
      <c r="F224" s="3" t="s">
        <v>13</v>
      </c>
      <c r="G224" s="3" t="s">
        <v>13</v>
      </c>
      <c r="H224" s="3" t="s">
        <v>13</v>
      </c>
      <c r="I224" s="3" t="s">
        <v>13</v>
      </c>
      <c r="J224" s="3" t="s">
        <v>13</v>
      </c>
      <c r="K224" s="3" t="s">
        <v>13</v>
      </c>
      <c r="L224" s="3" t="s">
        <v>13</v>
      </c>
      <c r="M224" s="3" t="s">
        <v>13</v>
      </c>
      <c r="N224" s="3" t="s">
        <v>13</v>
      </c>
      <c r="O224" s="3" t="s">
        <v>13</v>
      </c>
      <c r="P224" s="3" t="s">
        <v>13</v>
      </c>
      <c r="Q224" s="3" t="s">
        <v>13</v>
      </c>
      <c r="R224" s="3" t="s">
        <v>13</v>
      </c>
      <c r="S224" s="3" t="s">
        <v>13</v>
      </c>
      <c r="T224" s="3" t="s">
        <v>13</v>
      </c>
      <c r="U224" s="3" t="s">
        <v>13</v>
      </c>
      <c r="V224" s="3" t="s">
        <v>13</v>
      </c>
      <c r="W224" s="3" t="s">
        <v>13</v>
      </c>
      <c r="X224" s="3" t="s">
        <v>13</v>
      </c>
      <c r="Y224" s="3" t="s">
        <v>13</v>
      </c>
      <c r="Z224" s="3" t="s">
        <v>13</v>
      </c>
      <c r="AA224" s="3" t="s">
        <v>13</v>
      </c>
      <c r="AB224" s="3" t="s">
        <v>13</v>
      </c>
      <c r="AC224" s="3" t="s">
        <v>13</v>
      </c>
      <c r="AD224" s="3" t="s">
        <v>13</v>
      </c>
      <c r="AE224" s="2">
        <v>158.80000000000001</v>
      </c>
      <c r="AF224" s="2">
        <v>27.3</v>
      </c>
      <c r="AG224" s="2">
        <v>1</v>
      </c>
      <c r="AH224" s="3" t="s">
        <v>13</v>
      </c>
      <c r="AI224" s="3" t="s">
        <v>13</v>
      </c>
      <c r="AJ224" s="3" t="s">
        <v>13</v>
      </c>
    </row>
    <row r="225" spans="1:36" s="2" customFormat="1">
      <c r="A225" s="2">
        <v>124</v>
      </c>
      <c r="B225" s="2" t="s">
        <v>0</v>
      </c>
      <c r="C225" s="2" t="s">
        <v>17</v>
      </c>
      <c r="D225" s="2">
        <v>2</v>
      </c>
      <c r="E225" s="2" t="s">
        <v>2</v>
      </c>
      <c r="F225" s="3">
        <v>15.36</v>
      </c>
      <c r="G225" s="3">
        <v>6.97</v>
      </c>
      <c r="H225" s="3">
        <f t="shared" si="13"/>
        <v>22.33</v>
      </c>
      <c r="I225" s="3">
        <v>58.73</v>
      </c>
      <c r="J225" s="3" t="s">
        <v>13</v>
      </c>
      <c r="K225" s="3" t="s">
        <v>13</v>
      </c>
      <c r="L225" s="3" t="s">
        <v>13</v>
      </c>
      <c r="M225" s="3" t="s">
        <v>13</v>
      </c>
      <c r="N225" s="3" t="s">
        <v>13</v>
      </c>
      <c r="O225" s="3" t="s">
        <v>13</v>
      </c>
      <c r="P225" s="3" t="s">
        <v>13</v>
      </c>
      <c r="Q225" s="3" t="s">
        <v>13</v>
      </c>
      <c r="R225" s="3" t="s">
        <v>13</v>
      </c>
      <c r="S225" s="3" t="s">
        <v>13</v>
      </c>
      <c r="T225" s="3" t="s">
        <v>13</v>
      </c>
      <c r="U225" s="3" t="s">
        <v>13</v>
      </c>
      <c r="V225" s="3" t="s">
        <v>13</v>
      </c>
      <c r="W225" s="3" t="s">
        <v>13</v>
      </c>
      <c r="X225" s="3" t="s">
        <v>13</v>
      </c>
      <c r="Y225" s="3" t="s">
        <v>13</v>
      </c>
      <c r="Z225" s="3" t="s">
        <v>13</v>
      </c>
      <c r="AA225" s="3" t="s">
        <v>13</v>
      </c>
      <c r="AB225" s="3" t="s">
        <v>13</v>
      </c>
      <c r="AC225" s="3" t="s">
        <v>13</v>
      </c>
      <c r="AD225" s="3" t="s">
        <v>13</v>
      </c>
      <c r="AE225" s="2">
        <v>191.5</v>
      </c>
      <c r="AF225" s="2">
        <v>9.5</v>
      </c>
      <c r="AG225" s="2">
        <v>1</v>
      </c>
      <c r="AH225" s="3">
        <f t="shared" si="10"/>
        <v>0.38021454112038139</v>
      </c>
      <c r="AI225" s="3">
        <f t="shared" si="11"/>
        <v>0.26153584198876212</v>
      </c>
      <c r="AJ225" s="3">
        <f t="shared" si="12"/>
        <v>0.11867869913161928</v>
      </c>
    </row>
    <row r="226" spans="1:36" s="2" customFormat="1">
      <c r="A226" s="2">
        <v>124</v>
      </c>
      <c r="B226" s="2" t="s">
        <v>0</v>
      </c>
      <c r="C226" s="2" t="s">
        <v>17</v>
      </c>
      <c r="D226" s="2">
        <v>3</v>
      </c>
      <c r="E226" s="2" t="s">
        <v>2</v>
      </c>
      <c r="F226" s="3">
        <v>12.14</v>
      </c>
      <c r="G226" s="3">
        <v>4.47</v>
      </c>
      <c r="H226" s="3">
        <f t="shared" si="13"/>
        <v>16.61</v>
      </c>
      <c r="I226" s="3">
        <v>46.22</v>
      </c>
      <c r="J226" s="3" t="s">
        <v>13</v>
      </c>
      <c r="K226" s="3" t="s">
        <v>13</v>
      </c>
      <c r="L226" s="3" t="s">
        <v>13</v>
      </c>
      <c r="M226" s="3" t="s">
        <v>13</v>
      </c>
      <c r="N226" s="3" t="s">
        <v>13</v>
      </c>
      <c r="O226" s="3" t="s">
        <v>13</v>
      </c>
      <c r="P226" s="3" t="s">
        <v>13</v>
      </c>
      <c r="Q226" s="3" t="s">
        <v>13</v>
      </c>
      <c r="R226" s="3" t="s">
        <v>13</v>
      </c>
      <c r="S226" s="3" t="s">
        <v>13</v>
      </c>
      <c r="T226" s="3" t="s">
        <v>13</v>
      </c>
      <c r="U226" s="3" t="s">
        <v>13</v>
      </c>
      <c r="V226" s="3" t="s">
        <v>13</v>
      </c>
      <c r="W226" s="3" t="s">
        <v>13</v>
      </c>
      <c r="X226" s="3" t="s">
        <v>13</v>
      </c>
      <c r="Y226" s="3" t="s">
        <v>13</v>
      </c>
      <c r="Z226" s="3" t="s">
        <v>13</v>
      </c>
      <c r="AA226" s="3" t="s">
        <v>13</v>
      </c>
      <c r="AB226" s="3" t="s">
        <v>13</v>
      </c>
      <c r="AC226" s="3" t="s">
        <v>13</v>
      </c>
      <c r="AD226" s="3" t="s">
        <v>13</v>
      </c>
      <c r="AE226" s="2">
        <v>163.1</v>
      </c>
      <c r="AF226" s="2">
        <v>14.8</v>
      </c>
      <c r="AG226" s="2">
        <v>1</v>
      </c>
      <c r="AH226" s="3">
        <f t="shared" si="10"/>
        <v>0.35936823885763736</v>
      </c>
      <c r="AI226" s="3">
        <f t="shared" si="11"/>
        <v>0.26265685850281267</v>
      </c>
      <c r="AJ226" s="3">
        <f t="shared" si="12"/>
        <v>9.6711380354824752E-2</v>
      </c>
    </row>
    <row r="227" spans="1:36" s="2" customFormat="1">
      <c r="A227" s="2">
        <v>124</v>
      </c>
      <c r="B227" s="2" t="s">
        <v>0</v>
      </c>
      <c r="C227" s="2" t="s">
        <v>17</v>
      </c>
      <c r="D227" s="2">
        <v>4</v>
      </c>
      <c r="E227" s="2" t="s">
        <v>2</v>
      </c>
      <c r="F227" s="3">
        <v>14.54</v>
      </c>
      <c r="G227" s="3">
        <v>6.21</v>
      </c>
      <c r="H227" s="3">
        <f t="shared" si="13"/>
        <v>20.75</v>
      </c>
      <c r="I227" s="3">
        <v>52.4</v>
      </c>
      <c r="J227" s="3" t="s">
        <v>13</v>
      </c>
      <c r="K227" s="3" t="s">
        <v>13</v>
      </c>
      <c r="L227" s="3" t="s">
        <v>13</v>
      </c>
      <c r="M227" s="3" t="s">
        <v>13</v>
      </c>
      <c r="N227" s="3" t="s">
        <v>13</v>
      </c>
      <c r="O227" s="3" t="s">
        <v>13</v>
      </c>
      <c r="P227" s="3" t="s">
        <v>13</v>
      </c>
      <c r="Q227" s="3" t="s">
        <v>13</v>
      </c>
      <c r="R227" s="3" t="s">
        <v>13</v>
      </c>
      <c r="S227" s="3" t="s">
        <v>13</v>
      </c>
      <c r="T227" s="3" t="s">
        <v>13</v>
      </c>
      <c r="U227" s="3" t="s">
        <v>13</v>
      </c>
      <c r="V227" s="3" t="s">
        <v>13</v>
      </c>
      <c r="W227" s="3" t="s">
        <v>13</v>
      </c>
      <c r="X227" s="3" t="s">
        <v>13</v>
      </c>
      <c r="Y227" s="3" t="s">
        <v>13</v>
      </c>
      <c r="Z227" s="3" t="s">
        <v>13</v>
      </c>
      <c r="AA227" s="3" t="s">
        <v>13</v>
      </c>
      <c r="AB227" s="3" t="s">
        <v>13</v>
      </c>
      <c r="AC227" s="3" t="s">
        <v>13</v>
      </c>
      <c r="AD227" s="3" t="s">
        <v>13</v>
      </c>
      <c r="AE227" s="2">
        <v>156.19999999999999</v>
      </c>
      <c r="AF227" s="2">
        <v>9.3000000000000007</v>
      </c>
      <c r="AG227" s="2">
        <v>1</v>
      </c>
      <c r="AH227" s="3">
        <f t="shared" si="10"/>
        <v>0.39599236641221375</v>
      </c>
      <c r="AI227" s="3">
        <f t="shared" si="11"/>
        <v>0.27748091603053432</v>
      </c>
      <c r="AJ227" s="3">
        <f t="shared" si="12"/>
        <v>0.11851145038167939</v>
      </c>
    </row>
    <row r="228" spans="1:36" s="2" customFormat="1">
      <c r="A228" s="2">
        <v>124</v>
      </c>
      <c r="B228" s="2" t="s">
        <v>0</v>
      </c>
      <c r="C228" s="2" t="s">
        <v>17</v>
      </c>
      <c r="D228" s="2">
        <v>5</v>
      </c>
      <c r="E228" s="2" t="s">
        <v>1</v>
      </c>
      <c r="F228" s="3" t="s">
        <v>13</v>
      </c>
      <c r="G228" s="3" t="s">
        <v>13</v>
      </c>
      <c r="H228" s="3" t="s">
        <v>13</v>
      </c>
      <c r="I228" s="3" t="s">
        <v>13</v>
      </c>
      <c r="J228" s="3" t="s">
        <v>13</v>
      </c>
      <c r="K228" s="3" t="s">
        <v>13</v>
      </c>
      <c r="L228" s="3" t="s">
        <v>13</v>
      </c>
      <c r="M228" s="3" t="s">
        <v>13</v>
      </c>
      <c r="N228" s="3" t="s">
        <v>13</v>
      </c>
      <c r="O228" s="3" t="s">
        <v>13</v>
      </c>
      <c r="P228" s="3" t="s">
        <v>13</v>
      </c>
      <c r="Q228" s="3" t="s">
        <v>13</v>
      </c>
      <c r="R228" s="3" t="s">
        <v>13</v>
      </c>
      <c r="S228" s="3" t="s">
        <v>13</v>
      </c>
      <c r="T228" s="3" t="s">
        <v>13</v>
      </c>
      <c r="U228" s="3" t="s">
        <v>13</v>
      </c>
      <c r="V228" s="3" t="s">
        <v>13</v>
      </c>
      <c r="W228" s="3" t="s">
        <v>13</v>
      </c>
      <c r="X228" s="3" t="s">
        <v>13</v>
      </c>
      <c r="Y228" s="3" t="s">
        <v>13</v>
      </c>
      <c r="Z228" s="3" t="s">
        <v>13</v>
      </c>
      <c r="AA228" s="3" t="s">
        <v>13</v>
      </c>
      <c r="AB228" s="3" t="s">
        <v>13</v>
      </c>
      <c r="AC228" s="3" t="s">
        <v>13</v>
      </c>
      <c r="AD228" s="3" t="s">
        <v>13</v>
      </c>
      <c r="AE228" s="2">
        <v>183.4</v>
      </c>
      <c r="AF228" s="2">
        <v>26</v>
      </c>
      <c r="AG228" s="2">
        <v>1</v>
      </c>
      <c r="AH228" s="3" t="s">
        <v>13</v>
      </c>
      <c r="AI228" s="3" t="s">
        <v>13</v>
      </c>
      <c r="AJ228" s="3" t="s">
        <v>13</v>
      </c>
    </row>
    <row r="229" spans="1:36" s="2" customFormat="1">
      <c r="A229" s="2">
        <v>124</v>
      </c>
      <c r="B229" s="2" t="s">
        <v>0</v>
      </c>
      <c r="C229" s="2" t="s">
        <v>17</v>
      </c>
      <c r="D229" s="2">
        <v>7</v>
      </c>
      <c r="E229" s="2" t="s">
        <v>1</v>
      </c>
      <c r="F229" s="3" t="s">
        <v>13</v>
      </c>
      <c r="G229" s="3" t="s">
        <v>13</v>
      </c>
      <c r="H229" s="3" t="s">
        <v>13</v>
      </c>
      <c r="I229" s="3" t="s">
        <v>13</v>
      </c>
      <c r="J229" s="3" t="s">
        <v>13</v>
      </c>
      <c r="K229" s="3" t="s">
        <v>13</v>
      </c>
      <c r="L229" s="3" t="s">
        <v>13</v>
      </c>
      <c r="M229" s="3" t="s">
        <v>13</v>
      </c>
      <c r="N229" s="3" t="s">
        <v>13</v>
      </c>
      <c r="O229" s="3" t="s">
        <v>13</v>
      </c>
      <c r="P229" s="3" t="s">
        <v>13</v>
      </c>
      <c r="Q229" s="3" t="s">
        <v>13</v>
      </c>
      <c r="R229" s="3" t="s">
        <v>13</v>
      </c>
      <c r="S229" s="3" t="s">
        <v>13</v>
      </c>
      <c r="T229" s="3" t="s">
        <v>13</v>
      </c>
      <c r="U229" s="3" t="s">
        <v>13</v>
      </c>
      <c r="V229" s="3" t="s">
        <v>13</v>
      </c>
      <c r="W229" s="3" t="s">
        <v>13</v>
      </c>
      <c r="X229" s="3" t="s">
        <v>13</v>
      </c>
      <c r="Y229" s="3" t="s">
        <v>13</v>
      </c>
      <c r="Z229" s="3" t="s">
        <v>13</v>
      </c>
      <c r="AA229" s="3" t="s">
        <v>13</v>
      </c>
      <c r="AB229" s="3" t="s">
        <v>13</v>
      </c>
      <c r="AC229" s="3" t="s">
        <v>13</v>
      </c>
      <c r="AD229" s="3" t="s">
        <v>13</v>
      </c>
      <c r="AE229" s="2">
        <v>168.6</v>
      </c>
      <c r="AF229" s="2">
        <v>32.5</v>
      </c>
      <c r="AG229" s="2">
        <v>1</v>
      </c>
      <c r="AH229" s="3" t="s">
        <v>13</v>
      </c>
      <c r="AI229" s="3" t="s">
        <v>13</v>
      </c>
      <c r="AJ229" s="3" t="s">
        <v>13</v>
      </c>
    </row>
    <row r="230" spans="1:36" s="2" customFormat="1">
      <c r="A230" s="2">
        <v>124</v>
      </c>
      <c r="B230" s="2" t="s">
        <v>0</v>
      </c>
      <c r="C230" s="2" t="s">
        <v>17</v>
      </c>
      <c r="D230" s="2">
        <v>9</v>
      </c>
      <c r="E230" s="2" t="s">
        <v>1</v>
      </c>
      <c r="F230" s="3" t="s">
        <v>13</v>
      </c>
      <c r="G230" s="3" t="s">
        <v>13</v>
      </c>
      <c r="H230" s="3" t="s">
        <v>13</v>
      </c>
      <c r="I230" s="3" t="s">
        <v>13</v>
      </c>
      <c r="J230" s="3" t="s">
        <v>13</v>
      </c>
      <c r="K230" s="3" t="s">
        <v>13</v>
      </c>
      <c r="L230" s="3" t="s">
        <v>13</v>
      </c>
      <c r="M230" s="3" t="s">
        <v>13</v>
      </c>
      <c r="N230" s="3" t="s">
        <v>13</v>
      </c>
      <c r="O230" s="3" t="s">
        <v>13</v>
      </c>
      <c r="P230" s="3" t="s">
        <v>13</v>
      </c>
      <c r="Q230" s="3" t="s">
        <v>13</v>
      </c>
      <c r="R230" s="3" t="s">
        <v>13</v>
      </c>
      <c r="S230" s="3" t="s">
        <v>13</v>
      </c>
      <c r="T230" s="3" t="s">
        <v>13</v>
      </c>
      <c r="U230" s="3" t="s">
        <v>13</v>
      </c>
      <c r="V230" s="3" t="s">
        <v>13</v>
      </c>
      <c r="W230" s="3" t="s">
        <v>13</v>
      </c>
      <c r="X230" s="3" t="s">
        <v>13</v>
      </c>
      <c r="Y230" s="3" t="s">
        <v>13</v>
      </c>
      <c r="Z230" s="3" t="s">
        <v>13</v>
      </c>
      <c r="AA230" s="3" t="s">
        <v>13</v>
      </c>
      <c r="AB230" s="3" t="s">
        <v>13</v>
      </c>
      <c r="AC230" s="3" t="s">
        <v>13</v>
      </c>
      <c r="AD230" s="3" t="s">
        <v>13</v>
      </c>
      <c r="AE230" s="2">
        <v>162.69999999999999</v>
      </c>
      <c r="AF230" s="2">
        <v>14.5</v>
      </c>
      <c r="AG230" s="2">
        <v>1</v>
      </c>
      <c r="AH230" s="3" t="s">
        <v>13</v>
      </c>
      <c r="AI230" s="3" t="s">
        <v>13</v>
      </c>
      <c r="AJ230" s="3" t="s">
        <v>13</v>
      </c>
    </row>
    <row r="231" spans="1:36" s="2" customFormat="1">
      <c r="A231" s="2">
        <v>124</v>
      </c>
      <c r="B231" s="2" t="s">
        <v>0</v>
      </c>
      <c r="C231" s="2" t="s">
        <v>17</v>
      </c>
      <c r="D231" s="2">
        <v>10</v>
      </c>
      <c r="E231" s="2" t="s">
        <v>2</v>
      </c>
      <c r="F231" s="3">
        <v>12.79</v>
      </c>
      <c r="G231" s="3">
        <v>6.2</v>
      </c>
      <c r="H231" s="3">
        <f t="shared" si="13"/>
        <v>18.989999999999998</v>
      </c>
      <c r="I231" s="3">
        <v>57.5</v>
      </c>
      <c r="J231" s="3" t="s">
        <v>13</v>
      </c>
      <c r="K231" s="3" t="s">
        <v>13</v>
      </c>
      <c r="L231" s="3" t="s">
        <v>13</v>
      </c>
      <c r="M231" s="3" t="s">
        <v>13</v>
      </c>
      <c r="N231" s="3" t="s">
        <v>13</v>
      </c>
      <c r="O231" s="3" t="s">
        <v>13</v>
      </c>
      <c r="P231" s="3" t="s">
        <v>13</v>
      </c>
      <c r="Q231" s="3" t="s">
        <v>13</v>
      </c>
      <c r="R231" s="3" t="s">
        <v>13</v>
      </c>
      <c r="S231" s="3" t="s">
        <v>13</v>
      </c>
      <c r="T231" s="3" t="s">
        <v>13</v>
      </c>
      <c r="U231" s="3" t="s">
        <v>13</v>
      </c>
      <c r="V231" s="3" t="s">
        <v>13</v>
      </c>
      <c r="W231" s="3" t="s">
        <v>13</v>
      </c>
      <c r="X231" s="3" t="s">
        <v>13</v>
      </c>
      <c r="Y231" s="3" t="s">
        <v>13</v>
      </c>
      <c r="Z231" s="3" t="s">
        <v>13</v>
      </c>
      <c r="AA231" s="3" t="s">
        <v>13</v>
      </c>
      <c r="AB231" s="3" t="s">
        <v>13</v>
      </c>
      <c r="AC231" s="3" t="s">
        <v>13</v>
      </c>
      <c r="AD231" s="3" t="s">
        <v>13</v>
      </c>
      <c r="AE231" s="2">
        <v>171.1</v>
      </c>
      <c r="AF231" s="2">
        <v>13.1</v>
      </c>
      <c r="AG231" s="2">
        <v>1</v>
      </c>
      <c r="AH231" s="3">
        <f t="shared" si="10"/>
        <v>0.33026086956521739</v>
      </c>
      <c r="AI231" s="3">
        <f t="shared" si="11"/>
        <v>0.22243478260869565</v>
      </c>
      <c r="AJ231" s="3">
        <f t="shared" si="12"/>
        <v>0.10782608695652174</v>
      </c>
    </row>
    <row r="232" spans="1:36" s="2" customFormat="1">
      <c r="A232" s="2">
        <v>124</v>
      </c>
      <c r="B232" s="2" t="s">
        <v>0</v>
      </c>
      <c r="C232" s="2" t="s">
        <v>17</v>
      </c>
      <c r="D232" s="2">
        <v>13</v>
      </c>
      <c r="E232" s="2" t="s">
        <v>1</v>
      </c>
      <c r="F232" s="3" t="s">
        <v>13</v>
      </c>
      <c r="G232" s="3" t="s">
        <v>13</v>
      </c>
      <c r="H232" s="3" t="s">
        <v>13</v>
      </c>
      <c r="I232" s="3" t="s">
        <v>13</v>
      </c>
      <c r="J232" s="3" t="s">
        <v>13</v>
      </c>
      <c r="K232" s="3" t="s">
        <v>13</v>
      </c>
      <c r="L232" s="3" t="s">
        <v>13</v>
      </c>
      <c r="M232" s="3" t="s">
        <v>13</v>
      </c>
      <c r="N232" s="3" t="s">
        <v>13</v>
      </c>
      <c r="O232" s="3" t="s">
        <v>13</v>
      </c>
      <c r="P232" s="3" t="s">
        <v>13</v>
      </c>
      <c r="Q232" s="3" t="s">
        <v>13</v>
      </c>
      <c r="R232" s="3" t="s">
        <v>13</v>
      </c>
      <c r="S232" s="3" t="s">
        <v>13</v>
      </c>
      <c r="T232" s="3" t="s">
        <v>13</v>
      </c>
      <c r="U232" s="3" t="s">
        <v>13</v>
      </c>
      <c r="V232" s="3" t="s">
        <v>13</v>
      </c>
      <c r="W232" s="3" t="s">
        <v>13</v>
      </c>
      <c r="X232" s="3" t="s">
        <v>13</v>
      </c>
      <c r="Y232" s="3" t="s">
        <v>13</v>
      </c>
      <c r="Z232" s="3" t="s">
        <v>13</v>
      </c>
      <c r="AA232" s="3" t="s">
        <v>13</v>
      </c>
      <c r="AB232" s="3" t="s">
        <v>13</v>
      </c>
      <c r="AC232" s="3" t="s">
        <v>13</v>
      </c>
      <c r="AD232" s="3" t="s">
        <v>13</v>
      </c>
      <c r="AE232" s="2">
        <v>167.2</v>
      </c>
      <c r="AF232" s="2">
        <v>13</v>
      </c>
      <c r="AG232" s="2">
        <v>1</v>
      </c>
      <c r="AH232" s="3" t="s">
        <v>13</v>
      </c>
      <c r="AI232" s="3" t="s">
        <v>13</v>
      </c>
      <c r="AJ232" s="3" t="s">
        <v>13</v>
      </c>
    </row>
    <row r="233" spans="1:36" s="2" customFormat="1">
      <c r="A233" s="2">
        <v>124</v>
      </c>
      <c r="B233" s="2" t="s">
        <v>0</v>
      </c>
      <c r="C233" s="2" t="s">
        <v>17</v>
      </c>
      <c r="D233" s="2">
        <v>20</v>
      </c>
      <c r="E233" s="2" t="s">
        <v>2</v>
      </c>
      <c r="F233" s="3">
        <v>14.92</v>
      </c>
      <c r="G233" s="3">
        <v>8.67</v>
      </c>
      <c r="H233" s="3">
        <f t="shared" si="13"/>
        <v>23.59</v>
      </c>
      <c r="I233" s="3">
        <v>59.7</v>
      </c>
      <c r="J233" s="3" t="s">
        <v>13</v>
      </c>
      <c r="K233" s="3" t="s">
        <v>13</v>
      </c>
      <c r="L233" s="3" t="s">
        <v>13</v>
      </c>
      <c r="M233" s="3" t="s">
        <v>13</v>
      </c>
      <c r="N233" s="3" t="s">
        <v>13</v>
      </c>
      <c r="O233" s="3" t="s">
        <v>13</v>
      </c>
      <c r="P233" s="3" t="s">
        <v>13</v>
      </c>
      <c r="Q233" s="3" t="s">
        <v>13</v>
      </c>
      <c r="R233" s="3" t="s">
        <v>13</v>
      </c>
      <c r="S233" s="3" t="s">
        <v>13</v>
      </c>
      <c r="T233" s="3" t="s">
        <v>13</v>
      </c>
      <c r="U233" s="3" t="s">
        <v>13</v>
      </c>
      <c r="V233" s="3" t="s">
        <v>13</v>
      </c>
      <c r="W233" s="3" t="s">
        <v>13</v>
      </c>
      <c r="X233" s="3" t="s">
        <v>13</v>
      </c>
      <c r="Y233" s="3" t="s">
        <v>13</v>
      </c>
      <c r="Z233" s="3" t="s">
        <v>13</v>
      </c>
      <c r="AA233" s="3" t="s">
        <v>13</v>
      </c>
      <c r="AB233" s="3" t="s">
        <v>13</v>
      </c>
      <c r="AC233" s="3" t="s">
        <v>13</v>
      </c>
      <c r="AD233" s="3" t="s">
        <v>13</v>
      </c>
      <c r="AE233" s="2">
        <v>175.1</v>
      </c>
      <c r="AF233" s="2">
        <v>14.6</v>
      </c>
      <c r="AG233" s="2">
        <v>1</v>
      </c>
      <c r="AH233" s="3">
        <f t="shared" si="10"/>
        <v>0.39514237855946399</v>
      </c>
      <c r="AI233" s="3">
        <f t="shared" si="11"/>
        <v>0.24991624790619765</v>
      </c>
      <c r="AJ233" s="3">
        <f t="shared" si="12"/>
        <v>0.14522613065326631</v>
      </c>
    </row>
    <row r="234" spans="1:36" s="2" customFormat="1">
      <c r="A234" s="2">
        <v>127</v>
      </c>
      <c r="B234" s="2" t="s">
        <v>0</v>
      </c>
      <c r="C234" s="2" t="s">
        <v>17</v>
      </c>
      <c r="D234" s="2">
        <v>5</v>
      </c>
      <c r="E234" s="2" t="s">
        <v>1</v>
      </c>
      <c r="F234" s="3" t="s">
        <v>13</v>
      </c>
      <c r="G234" s="3" t="s">
        <v>13</v>
      </c>
      <c r="H234" s="3" t="s">
        <v>13</v>
      </c>
      <c r="I234" s="3" t="s">
        <v>13</v>
      </c>
      <c r="J234" s="3" t="s">
        <v>13</v>
      </c>
      <c r="K234" s="3" t="s">
        <v>13</v>
      </c>
      <c r="L234" s="3" t="s">
        <v>13</v>
      </c>
      <c r="M234" s="3" t="s">
        <v>13</v>
      </c>
      <c r="N234" s="3" t="s">
        <v>13</v>
      </c>
      <c r="O234" s="3" t="s">
        <v>13</v>
      </c>
      <c r="P234" s="3" t="s">
        <v>13</v>
      </c>
      <c r="Q234" s="3" t="s">
        <v>13</v>
      </c>
      <c r="R234" s="3" t="s">
        <v>13</v>
      </c>
      <c r="S234" s="3" t="s">
        <v>13</v>
      </c>
      <c r="T234" s="3" t="s">
        <v>13</v>
      </c>
      <c r="U234" s="3" t="s">
        <v>13</v>
      </c>
      <c r="V234" s="3" t="s">
        <v>13</v>
      </c>
      <c r="W234" s="3" t="s">
        <v>13</v>
      </c>
      <c r="X234" s="3" t="s">
        <v>13</v>
      </c>
      <c r="Y234" s="3" t="s">
        <v>13</v>
      </c>
      <c r="Z234" s="3" t="s">
        <v>13</v>
      </c>
      <c r="AA234" s="3" t="s">
        <v>13</v>
      </c>
      <c r="AB234" s="3" t="s">
        <v>13</v>
      </c>
      <c r="AC234" s="3" t="s">
        <v>13</v>
      </c>
      <c r="AD234" s="3" t="s">
        <v>13</v>
      </c>
      <c r="AE234" s="2" t="s">
        <v>13</v>
      </c>
      <c r="AF234" s="2">
        <v>19.8</v>
      </c>
      <c r="AG234" s="2">
        <v>1</v>
      </c>
      <c r="AH234" s="3" t="s">
        <v>13</v>
      </c>
      <c r="AI234" s="3" t="s">
        <v>13</v>
      </c>
      <c r="AJ234" s="3" t="s">
        <v>13</v>
      </c>
    </row>
    <row r="235" spans="1:36" s="2" customFormat="1">
      <c r="A235" s="2">
        <v>127</v>
      </c>
      <c r="B235" s="2" t="s">
        <v>0</v>
      </c>
      <c r="C235" s="2" t="s">
        <v>17</v>
      </c>
      <c r="D235" s="2">
        <v>5</v>
      </c>
      <c r="E235" s="2" t="s">
        <v>2</v>
      </c>
      <c r="F235" s="3" t="s">
        <v>13</v>
      </c>
      <c r="G235" s="3" t="s">
        <v>13</v>
      </c>
      <c r="H235" s="3" t="s">
        <v>13</v>
      </c>
      <c r="I235" s="3" t="s">
        <v>13</v>
      </c>
      <c r="J235" s="3" t="s">
        <v>13</v>
      </c>
      <c r="K235" s="3" t="s">
        <v>13</v>
      </c>
      <c r="L235" s="3" t="s">
        <v>13</v>
      </c>
      <c r="M235" s="3" t="s">
        <v>13</v>
      </c>
      <c r="N235" s="3" t="s">
        <v>13</v>
      </c>
      <c r="O235" s="3" t="s">
        <v>13</v>
      </c>
      <c r="P235" s="3" t="s">
        <v>13</v>
      </c>
      <c r="Q235" s="3" t="s">
        <v>13</v>
      </c>
      <c r="R235" s="3" t="s">
        <v>13</v>
      </c>
      <c r="S235" s="3" t="s">
        <v>13</v>
      </c>
      <c r="T235" s="3" t="s">
        <v>13</v>
      </c>
      <c r="U235" s="3" t="s">
        <v>13</v>
      </c>
      <c r="V235" s="3" t="s">
        <v>13</v>
      </c>
      <c r="W235" s="3" t="s">
        <v>13</v>
      </c>
      <c r="X235" s="3" t="s">
        <v>13</v>
      </c>
      <c r="Y235" s="3" t="s">
        <v>13</v>
      </c>
      <c r="Z235" s="3" t="s">
        <v>13</v>
      </c>
      <c r="AA235" s="3" t="s">
        <v>13</v>
      </c>
      <c r="AB235" s="3" t="s">
        <v>13</v>
      </c>
      <c r="AC235" s="3" t="s">
        <v>13</v>
      </c>
      <c r="AD235" s="3" t="s">
        <v>13</v>
      </c>
      <c r="AE235" s="2" t="s">
        <v>13</v>
      </c>
      <c r="AF235" s="2">
        <v>16.600000000000001</v>
      </c>
      <c r="AG235" s="2">
        <v>1</v>
      </c>
      <c r="AH235" s="3" t="s">
        <v>13</v>
      </c>
      <c r="AI235" s="3" t="s">
        <v>13</v>
      </c>
      <c r="AJ235" s="3" t="s">
        <v>13</v>
      </c>
    </row>
    <row r="236" spans="1:36" s="2" customFormat="1">
      <c r="A236" s="2">
        <v>127</v>
      </c>
      <c r="B236" s="2" t="s">
        <v>0</v>
      </c>
      <c r="C236" s="2" t="s">
        <v>17</v>
      </c>
      <c r="D236" s="2">
        <v>6</v>
      </c>
      <c r="E236" s="2" t="s">
        <v>2</v>
      </c>
      <c r="F236" s="3" t="s">
        <v>13</v>
      </c>
      <c r="G236" s="3" t="s">
        <v>13</v>
      </c>
      <c r="H236" s="3" t="s">
        <v>13</v>
      </c>
      <c r="I236" s="3" t="s">
        <v>13</v>
      </c>
      <c r="J236" s="3" t="s">
        <v>13</v>
      </c>
      <c r="K236" s="3" t="s">
        <v>13</v>
      </c>
      <c r="L236" s="3" t="s">
        <v>13</v>
      </c>
      <c r="M236" s="3" t="s">
        <v>13</v>
      </c>
      <c r="N236" s="3" t="s">
        <v>13</v>
      </c>
      <c r="O236" s="3" t="s">
        <v>13</v>
      </c>
      <c r="P236" s="3" t="s">
        <v>13</v>
      </c>
      <c r="Q236" s="3" t="s">
        <v>13</v>
      </c>
      <c r="R236" s="3" t="s">
        <v>13</v>
      </c>
      <c r="S236" s="3" t="s">
        <v>13</v>
      </c>
      <c r="T236" s="3" t="s">
        <v>13</v>
      </c>
      <c r="U236" s="3" t="s">
        <v>13</v>
      </c>
      <c r="V236" s="3" t="s">
        <v>13</v>
      </c>
      <c r="W236" s="3" t="s">
        <v>13</v>
      </c>
      <c r="X236" s="3" t="s">
        <v>13</v>
      </c>
      <c r="Y236" s="3" t="s">
        <v>13</v>
      </c>
      <c r="Z236" s="3" t="s">
        <v>13</v>
      </c>
      <c r="AA236" s="3" t="s">
        <v>13</v>
      </c>
      <c r="AB236" s="3" t="s">
        <v>13</v>
      </c>
      <c r="AC236" s="3" t="s">
        <v>13</v>
      </c>
      <c r="AD236" s="3" t="s">
        <v>13</v>
      </c>
      <c r="AE236" s="2">
        <v>130.30000000000001</v>
      </c>
      <c r="AF236" s="2">
        <v>22.5</v>
      </c>
      <c r="AG236" s="2">
        <v>1</v>
      </c>
      <c r="AH236" s="3" t="s">
        <v>13</v>
      </c>
      <c r="AI236" s="3" t="s">
        <v>13</v>
      </c>
      <c r="AJ236" s="3" t="s">
        <v>13</v>
      </c>
    </row>
    <row r="237" spans="1:36" s="2" customFormat="1">
      <c r="A237" s="2">
        <v>127</v>
      </c>
      <c r="B237" s="2" t="s">
        <v>0</v>
      </c>
      <c r="C237" s="2" t="s">
        <v>17</v>
      </c>
      <c r="D237" s="2">
        <v>9</v>
      </c>
      <c r="E237" s="2" t="s">
        <v>2</v>
      </c>
      <c r="F237" s="3" t="s">
        <v>13</v>
      </c>
      <c r="G237" s="3" t="s">
        <v>13</v>
      </c>
      <c r="H237" s="3" t="s">
        <v>13</v>
      </c>
      <c r="I237" s="3" t="s">
        <v>13</v>
      </c>
      <c r="J237" s="3" t="s">
        <v>13</v>
      </c>
      <c r="K237" s="3" t="s">
        <v>13</v>
      </c>
      <c r="L237" s="3" t="s">
        <v>13</v>
      </c>
      <c r="M237" s="3" t="s">
        <v>13</v>
      </c>
      <c r="N237" s="3" t="s">
        <v>13</v>
      </c>
      <c r="O237" s="3" t="s">
        <v>13</v>
      </c>
      <c r="P237" s="3" t="s">
        <v>13</v>
      </c>
      <c r="Q237" s="3" t="s">
        <v>13</v>
      </c>
      <c r="R237" s="3" t="s">
        <v>13</v>
      </c>
      <c r="S237" s="3" t="s">
        <v>13</v>
      </c>
      <c r="T237" s="3" t="s">
        <v>13</v>
      </c>
      <c r="U237" s="3" t="s">
        <v>13</v>
      </c>
      <c r="V237" s="3" t="s">
        <v>13</v>
      </c>
      <c r="W237" s="3" t="s">
        <v>13</v>
      </c>
      <c r="X237" s="3" t="s">
        <v>13</v>
      </c>
      <c r="Y237" s="3" t="s">
        <v>13</v>
      </c>
      <c r="Z237" s="3" t="s">
        <v>13</v>
      </c>
      <c r="AA237" s="3" t="s">
        <v>13</v>
      </c>
      <c r="AB237" s="3" t="s">
        <v>13</v>
      </c>
      <c r="AC237" s="3" t="s">
        <v>13</v>
      </c>
      <c r="AD237" s="3" t="s">
        <v>13</v>
      </c>
      <c r="AE237" s="2">
        <v>126</v>
      </c>
      <c r="AF237" s="2">
        <v>21.3</v>
      </c>
      <c r="AG237" s="2">
        <v>1</v>
      </c>
      <c r="AH237" s="3" t="s">
        <v>13</v>
      </c>
      <c r="AI237" s="3" t="s">
        <v>13</v>
      </c>
      <c r="AJ237" s="3" t="s">
        <v>13</v>
      </c>
    </row>
    <row r="238" spans="1:36" s="2" customFormat="1">
      <c r="A238" s="2">
        <v>127</v>
      </c>
      <c r="B238" s="2" t="s">
        <v>0</v>
      </c>
      <c r="C238" s="2" t="s">
        <v>17</v>
      </c>
      <c r="D238" s="2">
        <v>10</v>
      </c>
      <c r="E238" s="2" t="s">
        <v>1</v>
      </c>
      <c r="F238" s="3" t="s">
        <v>13</v>
      </c>
      <c r="G238" s="3" t="s">
        <v>13</v>
      </c>
      <c r="H238" s="3" t="s">
        <v>13</v>
      </c>
      <c r="I238" s="3" t="s">
        <v>13</v>
      </c>
      <c r="J238" s="3" t="s">
        <v>13</v>
      </c>
      <c r="K238" s="3" t="s">
        <v>13</v>
      </c>
      <c r="L238" s="3" t="s">
        <v>13</v>
      </c>
      <c r="M238" s="3" t="s">
        <v>13</v>
      </c>
      <c r="N238" s="3" t="s">
        <v>13</v>
      </c>
      <c r="O238" s="3" t="s">
        <v>13</v>
      </c>
      <c r="P238" s="3" t="s">
        <v>13</v>
      </c>
      <c r="Q238" s="3" t="s">
        <v>13</v>
      </c>
      <c r="R238" s="3" t="s">
        <v>13</v>
      </c>
      <c r="S238" s="3" t="s">
        <v>13</v>
      </c>
      <c r="T238" s="3" t="s">
        <v>13</v>
      </c>
      <c r="U238" s="3" t="s">
        <v>13</v>
      </c>
      <c r="V238" s="3" t="s">
        <v>13</v>
      </c>
      <c r="W238" s="3" t="s">
        <v>13</v>
      </c>
      <c r="X238" s="3" t="s">
        <v>13</v>
      </c>
      <c r="Y238" s="3" t="s">
        <v>13</v>
      </c>
      <c r="Z238" s="3" t="s">
        <v>13</v>
      </c>
      <c r="AA238" s="3" t="s">
        <v>13</v>
      </c>
      <c r="AB238" s="3" t="s">
        <v>13</v>
      </c>
      <c r="AC238" s="3" t="s">
        <v>13</v>
      </c>
      <c r="AD238" s="3" t="s">
        <v>13</v>
      </c>
      <c r="AE238" s="2">
        <v>164.3</v>
      </c>
      <c r="AF238" s="2">
        <v>7.4</v>
      </c>
      <c r="AG238" s="2">
        <v>1</v>
      </c>
      <c r="AH238" s="3" t="s">
        <v>13</v>
      </c>
      <c r="AI238" s="3" t="s">
        <v>13</v>
      </c>
      <c r="AJ238" s="3" t="s">
        <v>13</v>
      </c>
    </row>
    <row r="239" spans="1:36" s="2" customFormat="1">
      <c r="A239" s="2">
        <v>127</v>
      </c>
      <c r="B239" s="2" t="s">
        <v>0</v>
      </c>
      <c r="C239" s="2" t="s">
        <v>17</v>
      </c>
      <c r="D239" s="2">
        <v>13</v>
      </c>
      <c r="E239" s="2" t="s">
        <v>1</v>
      </c>
      <c r="F239" s="3" t="s">
        <v>13</v>
      </c>
      <c r="G239" s="3" t="s">
        <v>13</v>
      </c>
      <c r="H239" s="3" t="s">
        <v>13</v>
      </c>
      <c r="I239" s="3" t="s">
        <v>13</v>
      </c>
      <c r="J239" s="3" t="s">
        <v>13</v>
      </c>
      <c r="K239" s="3" t="s">
        <v>13</v>
      </c>
      <c r="L239" s="3" t="s">
        <v>13</v>
      </c>
      <c r="M239" s="3" t="s">
        <v>13</v>
      </c>
      <c r="N239" s="3" t="s">
        <v>13</v>
      </c>
      <c r="O239" s="3" t="s">
        <v>13</v>
      </c>
      <c r="P239" s="3" t="s">
        <v>13</v>
      </c>
      <c r="Q239" s="3" t="s">
        <v>13</v>
      </c>
      <c r="R239" s="3" t="s">
        <v>13</v>
      </c>
      <c r="S239" s="3" t="s">
        <v>13</v>
      </c>
      <c r="T239" s="3" t="s">
        <v>13</v>
      </c>
      <c r="U239" s="3" t="s">
        <v>13</v>
      </c>
      <c r="V239" s="3" t="s">
        <v>13</v>
      </c>
      <c r="W239" s="3" t="s">
        <v>13</v>
      </c>
      <c r="X239" s="3" t="s">
        <v>13</v>
      </c>
      <c r="Y239" s="3" t="s">
        <v>13</v>
      </c>
      <c r="Z239" s="3" t="s">
        <v>13</v>
      </c>
      <c r="AA239" s="3" t="s">
        <v>13</v>
      </c>
      <c r="AB239" s="3" t="s">
        <v>13</v>
      </c>
      <c r="AC239" s="3" t="s">
        <v>13</v>
      </c>
      <c r="AD239" s="3" t="s">
        <v>13</v>
      </c>
      <c r="AE239" s="2">
        <v>161.6</v>
      </c>
      <c r="AF239" s="2">
        <v>18.5</v>
      </c>
      <c r="AG239" s="2">
        <v>1</v>
      </c>
      <c r="AH239" s="3" t="s">
        <v>13</v>
      </c>
      <c r="AI239" s="3" t="s">
        <v>13</v>
      </c>
      <c r="AJ239" s="3" t="s">
        <v>13</v>
      </c>
    </row>
    <row r="240" spans="1:36" s="2" customFormat="1">
      <c r="A240" s="2">
        <v>127</v>
      </c>
      <c r="B240" s="2" t="s">
        <v>0</v>
      </c>
      <c r="C240" s="2" t="s">
        <v>17</v>
      </c>
      <c r="D240" s="2">
        <v>16</v>
      </c>
      <c r="E240" s="2" t="s">
        <v>2</v>
      </c>
      <c r="F240" s="3" t="s">
        <v>13</v>
      </c>
      <c r="G240" s="3" t="s">
        <v>13</v>
      </c>
      <c r="H240" s="3" t="s">
        <v>13</v>
      </c>
      <c r="I240" s="3" t="s">
        <v>13</v>
      </c>
      <c r="J240" s="3" t="s">
        <v>13</v>
      </c>
      <c r="K240" s="3" t="s">
        <v>13</v>
      </c>
      <c r="L240" s="3" t="s">
        <v>13</v>
      </c>
      <c r="M240" s="3" t="s">
        <v>13</v>
      </c>
      <c r="N240" s="3" t="s">
        <v>13</v>
      </c>
      <c r="O240" s="3" t="s">
        <v>13</v>
      </c>
      <c r="P240" s="3" t="s">
        <v>13</v>
      </c>
      <c r="Q240" s="3" t="s">
        <v>13</v>
      </c>
      <c r="R240" s="3" t="s">
        <v>13</v>
      </c>
      <c r="S240" s="3" t="s">
        <v>13</v>
      </c>
      <c r="T240" s="3" t="s">
        <v>13</v>
      </c>
      <c r="U240" s="3" t="s">
        <v>13</v>
      </c>
      <c r="V240" s="3" t="s">
        <v>13</v>
      </c>
      <c r="W240" s="3" t="s">
        <v>13</v>
      </c>
      <c r="X240" s="3" t="s">
        <v>13</v>
      </c>
      <c r="Y240" s="3" t="s">
        <v>13</v>
      </c>
      <c r="Z240" s="3" t="s">
        <v>13</v>
      </c>
      <c r="AA240" s="3" t="s">
        <v>13</v>
      </c>
      <c r="AB240" s="3" t="s">
        <v>13</v>
      </c>
      <c r="AC240" s="3" t="s">
        <v>13</v>
      </c>
      <c r="AD240" s="3" t="s">
        <v>13</v>
      </c>
      <c r="AE240" s="2">
        <v>167.1</v>
      </c>
      <c r="AF240" s="2">
        <v>15.3</v>
      </c>
      <c r="AG240" s="2">
        <v>1</v>
      </c>
      <c r="AH240" s="3" t="s">
        <v>13</v>
      </c>
      <c r="AI240" s="3" t="s">
        <v>13</v>
      </c>
      <c r="AJ240" s="3" t="s">
        <v>13</v>
      </c>
    </row>
    <row r="241" spans="1:36" s="2" customFormat="1">
      <c r="A241" s="2">
        <v>127</v>
      </c>
      <c r="B241" s="2" t="s">
        <v>0</v>
      </c>
      <c r="C241" s="2" t="s">
        <v>17</v>
      </c>
      <c r="D241" s="2">
        <v>18</v>
      </c>
      <c r="E241" s="2" t="s">
        <v>1</v>
      </c>
      <c r="F241" s="3" t="s">
        <v>13</v>
      </c>
      <c r="G241" s="3" t="s">
        <v>13</v>
      </c>
      <c r="H241" s="3" t="s">
        <v>13</v>
      </c>
      <c r="I241" s="3" t="s">
        <v>13</v>
      </c>
      <c r="J241" s="3" t="s">
        <v>13</v>
      </c>
      <c r="K241" s="3" t="s">
        <v>13</v>
      </c>
      <c r="L241" s="3" t="s">
        <v>13</v>
      </c>
      <c r="M241" s="3" t="s">
        <v>13</v>
      </c>
      <c r="N241" s="3" t="s">
        <v>13</v>
      </c>
      <c r="O241" s="3" t="s">
        <v>13</v>
      </c>
      <c r="P241" s="3" t="s">
        <v>13</v>
      </c>
      <c r="Q241" s="3" t="s">
        <v>13</v>
      </c>
      <c r="R241" s="3" t="s">
        <v>13</v>
      </c>
      <c r="S241" s="3" t="s">
        <v>13</v>
      </c>
      <c r="T241" s="3" t="s">
        <v>13</v>
      </c>
      <c r="U241" s="3" t="s">
        <v>13</v>
      </c>
      <c r="V241" s="3" t="s">
        <v>13</v>
      </c>
      <c r="W241" s="3" t="s">
        <v>13</v>
      </c>
      <c r="X241" s="3" t="s">
        <v>13</v>
      </c>
      <c r="Y241" s="3" t="s">
        <v>13</v>
      </c>
      <c r="Z241" s="3" t="s">
        <v>13</v>
      </c>
      <c r="AA241" s="3" t="s">
        <v>13</v>
      </c>
      <c r="AB241" s="3" t="s">
        <v>13</v>
      </c>
      <c r="AC241" s="3" t="s">
        <v>13</v>
      </c>
      <c r="AD241" s="3" t="s">
        <v>13</v>
      </c>
      <c r="AE241" s="2">
        <v>134.69999999999999</v>
      </c>
      <c r="AF241" s="2">
        <v>26</v>
      </c>
      <c r="AG241" s="2">
        <v>1</v>
      </c>
      <c r="AH241" s="3" t="s">
        <v>13</v>
      </c>
      <c r="AI241" s="3" t="s">
        <v>13</v>
      </c>
      <c r="AJ241" s="3" t="s">
        <v>13</v>
      </c>
    </row>
    <row r="242" spans="1:36" s="2" customFormat="1">
      <c r="A242" s="2">
        <v>127</v>
      </c>
      <c r="B242" s="2" t="s">
        <v>0</v>
      </c>
      <c r="C242" s="2" t="s">
        <v>17</v>
      </c>
      <c r="D242" s="2">
        <v>23</v>
      </c>
      <c r="E242" s="2" t="s">
        <v>1</v>
      </c>
      <c r="F242" s="3" t="s">
        <v>13</v>
      </c>
      <c r="G242" s="3" t="s">
        <v>13</v>
      </c>
      <c r="H242" s="3" t="s">
        <v>13</v>
      </c>
      <c r="I242" s="3" t="s">
        <v>13</v>
      </c>
      <c r="J242" s="3" t="s">
        <v>13</v>
      </c>
      <c r="K242" s="3" t="s">
        <v>13</v>
      </c>
      <c r="L242" s="3" t="s">
        <v>13</v>
      </c>
      <c r="M242" s="3" t="s">
        <v>13</v>
      </c>
      <c r="N242" s="3" t="s">
        <v>13</v>
      </c>
      <c r="O242" s="3" t="s">
        <v>13</v>
      </c>
      <c r="P242" s="3" t="s">
        <v>13</v>
      </c>
      <c r="Q242" s="3" t="s">
        <v>13</v>
      </c>
      <c r="R242" s="3" t="s">
        <v>13</v>
      </c>
      <c r="S242" s="3" t="s">
        <v>13</v>
      </c>
      <c r="T242" s="3" t="s">
        <v>13</v>
      </c>
      <c r="U242" s="3" t="s">
        <v>13</v>
      </c>
      <c r="V242" s="3" t="s">
        <v>13</v>
      </c>
      <c r="W242" s="3" t="s">
        <v>13</v>
      </c>
      <c r="X242" s="3" t="s">
        <v>13</v>
      </c>
      <c r="Y242" s="3" t="s">
        <v>13</v>
      </c>
      <c r="Z242" s="3" t="s">
        <v>13</v>
      </c>
      <c r="AA242" s="3" t="s">
        <v>13</v>
      </c>
      <c r="AB242" s="3" t="s">
        <v>13</v>
      </c>
      <c r="AC242" s="3" t="s">
        <v>13</v>
      </c>
      <c r="AD242" s="3" t="s">
        <v>13</v>
      </c>
      <c r="AE242" s="2">
        <v>85.3</v>
      </c>
      <c r="AF242" s="2">
        <v>17.7</v>
      </c>
      <c r="AG242" s="2">
        <v>1</v>
      </c>
      <c r="AH242" s="3" t="s">
        <v>13</v>
      </c>
      <c r="AI242" s="3" t="s">
        <v>13</v>
      </c>
      <c r="AJ242" s="3" t="s">
        <v>13</v>
      </c>
    </row>
    <row r="243" spans="1:36" s="2" customFormat="1">
      <c r="A243" s="2">
        <v>127</v>
      </c>
      <c r="B243" s="2" t="s">
        <v>0</v>
      </c>
      <c r="C243" s="2" t="s">
        <v>17</v>
      </c>
      <c r="D243" s="2">
        <v>24</v>
      </c>
      <c r="E243" s="2" t="s">
        <v>2</v>
      </c>
      <c r="F243" s="3" t="s">
        <v>13</v>
      </c>
      <c r="G243" s="3" t="s">
        <v>13</v>
      </c>
      <c r="H243" s="3" t="s">
        <v>13</v>
      </c>
      <c r="I243" s="3" t="s">
        <v>13</v>
      </c>
      <c r="J243" s="3" t="s">
        <v>13</v>
      </c>
      <c r="K243" s="3" t="s">
        <v>13</v>
      </c>
      <c r="L243" s="3" t="s">
        <v>13</v>
      </c>
      <c r="M243" s="3" t="s">
        <v>13</v>
      </c>
      <c r="N243" s="3" t="s">
        <v>13</v>
      </c>
      <c r="O243" s="3" t="s">
        <v>13</v>
      </c>
      <c r="P243" s="3" t="s">
        <v>13</v>
      </c>
      <c r="Q243" s="3" t="s">
        <v>13</v>
      </c>
      <c r="R243" s="3" t="s">
        <v>13</v>
      </c>
      <c r="S243" s="3" t="s">
        <v>13</v>
      </c>
      <c r="T243" s="3" t="s">
        <v>13</v>
      </c>
      <c r="U243" s="3" t="s">
        <v>13</v>
      </c>
      <c r="V243" s="3" t="s">
        <v>13</v>
      </c>
      <c r="W243" s="3" t="s">
        <v>13</v>
      </c>
      <c r="X243" s="3" t="s">
        <v>13</v>
      </c>
      <c r="Y243" s="3" t="s">
        <v>13</v>
      </c>
      <c r="Z243" s="3" t="s">
        <v>13</v>
      </c>
      <c r="AA243" s="3" t="s">
        <v>13</v>
      </c>
      <c r="AB243" s="3" t="s">
        <v>13</v>
      </c>
      <c r="AC243" s="3" t="s">
        <v>13</v>
      </c>
      <c r="AD243" s="3" t="s">
        <v>13</v>
      </c>
      <c r="AE243" s="2">
        <v>158.6</v>
      </c>
      <c r="AF243" s="2">
        <v>9.8000000000000007</v>
      </c>
      <c r="AG243" s="2">
        <v>1</v>
      </c>
      <c r="AH243" s="3" t="s">
        <v>13</v>
      </c>
      <c r="AI243" s="3" t="s">
        <v>13</v>
      </c>
      <c r="AJ243" s="3" t="s">
        <v>13</v>
      </c>
    </row>
    <row r="244" spans="1:36" s="2" customFormat="1">
      <c r="A244" s="2">
        <v>133</v>
      </c>
      <c r="B244" s="2" t="s">
        <v>0</v>
      </c>
      <c r="C244" s="2" t="s">
        <v>17</v>
      </c>
      <c r="D244" s="2">
        <v>1</v>
      </c>
      <c r="E244" s="2" t="s">
        <v>1</v>
      </c>
      <c r="F244" s="3" t="s">
        <v>13</v>
      </c>
      <c r="G244" s="3" t="s">
        <v>13</v>
      </c>
      <c r="H244" s="3" t="s">
        <v>13</v>
      </c>
      <c r="I244" s="3" t="s">
        <v>13</v>
      </c>
      <c r="J244" s="3" t="s">
        <v>13</v>
      </c>
      <c r="K244" s="3" t="s">
        <v>13</v>
      </c>
      <c r="L244" s="3" t="s">
        <v>13</v>
      </c>
      <c r="M244" s="3" t="s">
        <v>13</v>
      </c>
      <c r="N244" s="3" t="s">
        <v>13</v>
      </c>
      <c r="O244" s="3" t="s">
        <v>13</v>
      </c>
      <c r="P244" s="3" t="s">
        <v>13</v>
      </c>
      <c r="Q244" s="3" t="s">
        <v>13</v>
      </c>
      <c r="R244" s="3" t="s">
        <v>13</v>
      </c>
      <c r="S244" s="3" t="s">
        <v>13</v>
      </c>
      <c r="T244" s="3" t="s">
        <v>13</v>
      </c>
      <c r="U244" s="3" t="s">
        <v>13</v>
      </c>
      <c r="V244" s="3" t="s">
        <v>13</v>
      </c>
      <c r="W244" s="3" t="s">
        <v>13</v>
      </c>
      <c r="X244" s="3" t="s">
        <v>13</v>
      </c>
      <c r="Y244" s="3" t="s">
        <v>13</v>
      </c>
      <c r="Z244" s="3" t="s">
        <v>13</v>
      </c>
      <c r="AA244" s="3" t="s">
        <v>13</v>
      </c>
      <c r="AB244" s="3" t="s">
        <v>13</v>
      </c>
      <c r="AC244" s="3" t="s">
        <v>13</v>
      </c>
      <c r="AD244" s="3" t="s">
        <v>13</v>
      </c>
      <c r="AE244" s="2">
        <v>185.3</v>
      </c>
      <c r="AF244" s="2">
        <v>5.4</v>
      </c>
      <c r="AG244" s="2">
        <v>1</v>
      </c>
      <c r="AH244" s="3" t="s">
        <v>13</v>
      </c>
      <c r="AI244" s="3" t="s">
        <v>13</v>
      </c>
      <c r="AJ244" s="3" t="s">
        <v>13</v>
      </c>
    </row>
    <row r="245" spans="1:36" s="2" customFormat="1">
      <c r="A245" s="2">
        <v>133</v>
      </c>
      <c r="B245" s="2" t="s">
        <v>0</v>
      </c>
      <c r="C245" s="2" t="s">
        <v>17</v>
      </c>
      <c r="D245" s="2">
        <v>4</v>
      </c>
      <c r="E245" s="2" t="s">
        <v>2</v>
      </c>
      <c r="F245" s="3" t="s">
        <v>13</v>
      </c>
      <c r="G245" s="3" t="s">
        <v>13</v>
      </c>
      <c r="H245" s="3" t="s">
        <v>13</v>
      </c>
      <c r="I245" s="3" t="s">
        <v>13</v>
      </c>
      <c r="J245" s="3" t="s">
        <v>13</v>
      </c>
      <c r="K245" s="3" t="s">
        <v>13</v>
      </c>
      <c r="L245" s="3" t="s">
        <v>13</v>
      </c>
      <c r="M245" s="3" t="s">
        <v>13</v>
      </c>
      <c r="N245" s="3" t="s">
        <v>13</v>
      </c>
      <c r="O245" s="3" t="s">
        <v>13</v>
      </c>
      <c r="P245" s="3" t="s">
        <v>13</v>
      </c>
      <c r="Q245" s="3" t="s">
        <v>13</v>
      </c>
      <c r="R245" s="3" t="s">
        <v>13</v>
      </c>
      <c r="S245" s="3" t="s">
        <v>13</v>
      </c>
      <c r="T245" s="3" t="s">
        <v>13</v>
      </c>
      <c r="U245" s="3" t="s">
        <v>13</v>
      </c>
      <c r="V245" s="3" t="s">
        <v>13</v>
      </c>
      <c r="W245" s="3" t="s">
        <v>13</v>
      </c>
      <c r="X245" s="3" t="s">
        <v>13</v>
      </c>
      <c r="Y245" s="3" t="s">
        <v>13</v>
      </c>
      <c r="Z245" s="3" t="s">
        <v>13</v>
      </c>
      <c r="AA245" s="3" t="s">
        <v>13</v>
      </c>
      <c r="AB245" s="3" t="s">
        <v>13</v>
      </c>
      <c r="AC245" s="3" t="s">
        <v>13</v>
      </c>
      <c r="AD245" s="3" t="s">
        <v>13</v>
      </c>
      <c r="AE245" s="2">
        <v>156.80000000000001</v>
      </c>
      <c r="AF245" s="2">
        <v>4.0999999999999996</v>
      </c>
      <c r="AG245" s="2">
        <v>1</v>
      </c>
      <c r="AH245" s="3" t="s">
        <v>13</v>
      </c>
      <c r="AI245" s="3" t="s">
        <v>13</v>
      </c>
      <c r="AJ245" s="3" t="s">
        <v>13</v>
      </c>
    </row>
    <row r="246" spans="1:36" s="2" customFormat="1">
      <c r="A246" s="2">
        <v>133</v>
      </c>
      <c r="B246" s="2" t="s">
        <v>0</v>
      </c>
      <c r="C246" s="2" t="s">
        <v>17</v>
      </c>
      <c r="D246" s="2">
        <v>5</v>
      </c>
      <c r="E246" s="2" t="s">
        <v>2</v>
      </c>
      <c r="F246" s="3" t="s">
        <v>13</v>
      </c>
      <c r="G246" s="3" t="s">
        <v>13</v>
      </c>
      <c r="H246" s="3" t="s">
        <v>13</v>
      </c>
      <c r="I246" s="3" t="s">
        <v>13</v>
      </c>
      <c r="J246" s="3" t="s">
        <v>13</v>
      </c>
      <c r="K246" s="3" t="s">
        <v>13</v>
      </c>
      <c r="L246" s="3" t="s">
        <v>13</v>
      </c>
      <c r="M246" s="3" t="s">
        <v>13</v>
      </c>
      <c r="N246" s="3" t="s">
        <v>13</v>
      </c>
      <c r="O246" s="3" t="s">
        <v>13</v>
      </c>
      <c r="P246" s="3" t="s">
        <v>13</v>
      </c>
      <c r="Q246" s="3" t="s">
        <v>13</v>
      </c>
      <c r="R246" s="3" t="s">
        <v>13</v>
      </c>
      <c r="S246" s="3" t="s">
        <v>13</v>
      </c>
      <c r="T246" s="3" t="s">
        <v>13</v>
      </c>
      <c r="U246" s="3" t="s">
        <v>13</v>
      </c>
      <c r="V246" s="3" t="s">
        <v>13</v>
      </c>
      <c r="W246" s="3" t="s">
        <v>13</v>
      </c>
      <c r="X246" s="3" t="s">
        <v>13</v>
      </c>
      <c r="Y246" s="3" t="s">
        <v>13</v>
      </c>
      <c r="Z246" s="3" t="s">
        <v>13</v>
      </c>
      <c r="AA246" s="3" t="s">
        <v>13</v>
      </c>
      <c r="AB246" s="3" t="s">
        <v>13</v>
      </c>
      <c r="AC246" s="3" t="s">
        <v>13</v>
      </c>
      <c r="AD246" s="3" t="s">
        <v>13</v>
      </c>
      <c r="AE246" s="2">
        <v>176</v>
      </c>
      <c r="AF246" s="2">
        <v>0</v>
      </c>
      <c r="AG246" s="2">
        <v>1</v>
      </c>
      <c r="AH246" s="3" t="s">
        <v>13</v>
      </c>
      <c r="AI246" s="3" t="s">
        <v>13</v>
      </c>
      <c r="AJ246" s="3" t="s">
        <v>13</v>
      </c>
    </row>
    <row r="247" spans="1:36" s="2" customFormat="1">
      <c r="A247" s="2">
        <v>133</v>
      </c>
      <c r="B247" s="2" t="s">
        <v>0</v>
      </c>
      <c r="C247" s="2" t="s">
        <v>17</v>
      </c>
      <c r="D247" s="2">
        <v>7</v>
      </c>
      <c r="E247" s="2" t="s">
        <v>2</v>
      </c>
      <c r="F247" s="3" t="s">
        <v>13</v>
      </c>
      <c r="G247" s="3" t="s">
        <v>13</v>
      </c>
      <c r="H247" s="3" t="s">
        <v>13</v>
      </c>
      <c r="I247" s="3" t="s">
        <v>13</v>
      </c>
      <c r="J247" s="3" t="s">
        <v>13</v>
      </c>
      <c r="K247" s="3" t="s">
        <v>13</v>
      </c>
      <c r="L247" s="3" t="s">
        <v>13</v>
      </c>
      <c r="M247" s="3" t="s">
        <v>13</v>
      </c>
      <c r="N247" s="3" t="s">
        <v>13</v>
      </c>
      <c r="O247" s="3" t="s">
        <v>13</v>
      </c>
      <c r="P247" s="3" t="s">
        <v>13</v>
      </c>
      <c r="Q247" s="3" t="s">
        <v>13</v>
      </c>
      <c r="R247" s="3" t="s">
        <v>13</v>
      </c>
      <c r="S247" s="3" t="s">
        <v>13</v>
      </c>
      <c r="T247" s="3" t="s">
        <v>13</v>
      </c>
      <c r="U247" s="3" t="s">
        <v>13</v>
      </c>
      <c r="V247" s="3" t="s">
        <v>13</v>
      </c>
      <c r="W247" s="3" t="s">
        <v>13</v>
      </c>
      <c r="X247" s="3" t="s">
        <v>13</v>
      </c>
      <c r="Y247" s="3" t="s">
        <v>13</v>
      </c>
      <c r="Z247" s="3" t="s">
        <v>13</v>
      </c>
      <c r="AA247" s="3" t="s">
        <v>13</v>
      </c>
      <c r="AB247" s="3" t="s">
        <v>13</v>
      </c>
      <c r="AC247" s="3" t="s">
        <v>13</v>
      </c>
      <c r="AD247" s="3" t="s">
        <v>13</v>
      </c>
      <c r="AE247" s="2">
        <v>202.3</v>
      </c>
      <c r="AF247" s="2">
        <v>29</v>
      </c>
      <c r="AG247" s="2">
        <v>1</v>
      </c>
      <c r="AH247" s="3" t="s">
        <v>13</v>
      </c>
      <c r="AI247" s="3" t="s">
        <v>13</v>
      </c>
      <c r="AJ247" s="3" t="s">
        <v>13</v>
      </c>
    </row>
    <row r="248" spans="1:36" s="2" customFormat="1">
      <c r="A248" s="2">
        <v>133</v>
      </c>
      <c r="B248" s="2" t="s">
        <v>0</v>
      </c>
      <c r="C248" s="2" t="s">
        <v>17</v>
      </c>
      <c r="D248" s="2">
        <v>8</v>
      </c>
      <c r="E248" s="2" t="s">
        <v>1</v>
      </c>
      <c r="F248" s="3" t="s">
        <v>13</v>
      </c>
      <c r="G248" s="3" t="s">
        <v>13</v>
      </c>
      <c r="H248" s="3" t="s">
        <v>13</v>
      </c>
      <c r="I248" s="3" t="s">
        <v>13</v>
      </c>
      <c r="J248" s="3" t="s">
        <v>13</v>
      </c>
      <c r="K248" s="3" t="s">
        <v>13</v>
      </c>
      <c r="L248" s="3" t="s">
        <v>13</v>
      </c>
      <c r="M248" s="3" t="s">
        <v>13</v>
      </c>
      <c r="N248" s="3" t="s">
        <v>13</v>
      </c>
      <c r="O248" s="3" t="s">
        <v>13</v>
      </c>
      <c r="P248" s="3" t="s">
        <v>13</v>
      </c>
      <c r="Q248" s="3" t="s">
        <v>13</v>
      </c>
      <c r="R248" s="3" t="s">
        <v>13</v>
      </c>
      <c r="S248" s="3" t="s">
        <v>13</v>
      </c>
      <c r="T248" s="3" t="s">
        <v>13</v>
      </c>
      <c r="U248" s="3" t="s">
        <v>13</v>
      </c>
      <c r="V248" s="3" t="s">
        <v>13</v>
      </c>
      <c r="W248" s="3" t="s">
        <v>13</v>
      </c>
      <c r="X248" s="3" t="s">
        <v>13</v>
      </c>
      <c r="Y248" s="3" t="s">
        <v>13</v>
      </c>
      <c r="Z248" s="3" t="s">
        <v>13</v>
      </c>
      <c r="AA248" s="3" t="s">
        <v>13</v>
      </c>
      <c r="AB248" s="3" t="s">
        <v>13</v>
      </c>
      <c r="AC248" s="3" t="s">
        <v>13</v>
      </c>
      <c r="AD248" s="3" t="s">
        <v>13</v>
      </c>
      <c r="AE248" s="2">
        <v>162.1</v>
      </c>
      <c r="AF248" s="2">
        <v>15.5</v>
      </c>
      <c r="AG248" s="2">
        <v>1</v>
      </c>
      <c r="AH248" s="3" t="s">
        <v>13</v>
      </c>
      <c r="AI248" s="3" t="s">
        <v>13</v>
      </c>
      <c r="AJ248" s="3" t="s">
        <v>13</v>
      </c>
    </row>
    <row r="249" spans="1:36" s="2" customFormat="1">
      <c r="A249" s="2">
        <v>133</v>
      </c>
      <c r="B249" s="2" t="s">
        <v>0</v>
      </c>
      <c r="C249" s="2" t="s">
        <v>17</v>
      </c>
      <c r="D249" s="2">
        <v>9</v>
      </c>
      <c r="E249" s="2" t="s">
        <v>1</v>
      </c>
      <c r="F249" s="3" t="s">
        <v>13</v>
      </c>
      <c r="G249" s="3" t="s">
        <v>13</v>
      </c>
      <c r="H249" s="3" t="s">
        <v>13</v>
      </c>
      <c r="I249" s="3" t="s">
        <v>13</v>
      </c>
      <c r="J249" s="3" t="s">
        <v>13</v>
      </c>
      <c r="K249" s="3" t="s">
        <v>13</v>
      </c>
      <c r="L249" s="3" t="s">
        <v>13</v>
      </c>
      <c r="M249" s="3" t="s">
        <v>13</v>
      </c>
      <c r="N249" s="3" t="s">
        <v>13</v>
      </c>
      <c r="O249" s="3" t="s">
        <v>13</v>
      </c>
      <c r="P249" s="3" t="s">
        <v>13</v>
      </c>
      <c r="Q249" s="3" t="s">
        <v>13</v>
      </c>
      <c r="R249" s="3" t="s">
        <v>13</v>
      </c>
      <c r="S249" s="3" t="s">
        <v>13</v>
      </c>
      <c r="T249" s="3" t="s">
        <v>13</v>
      </c>
      <c r="U249" s="3" t="s">
        <v>13</v>
      </c>
      <c r="V249" s="3" t="s">
        <v>13</v>
      </c>
      <c r="W249" s="3" t="s">
        <v>13</v>
      </c>
      <c r="X249" s="3" t="s">
        <v>13</v>
      </c>
      <c r="Y249" s="3" t="s">
        <v>13</v>
      </c>
      <c r="Z249" s="3" t="s">
        <v>13</v>
      </c>
      <c r="AA249" s="3" t="s">
        <v>13</v>
      </c>
      <c r="AB249" s="3" t="s">
        <v>13</v>
      </c>
      <c r="AC249" s="3" t="s">
        <v>13</v>
      </c>
      <c r="AD249" s="3" t="s">
        <v>13</v>
      </c>
      <c r="AE249" s="2">
        <v>140.19999999999999</v>
      </c>
      <c r="AF249" s="2">
        <v>5.0999999999999996</v>
      </c>
      <c r="AG249" s="2">
        <v>1</v>
      </c>
      <c r="AH249" s="3" t="s">
        <v>13</v>
      </c>
      <c r="AI249" s="3" t="s">
        <v>13</v>
      </c>
      <c r="AJ249" s="3" t="s">
        <v>13</v>
      </c>
    </row>
    <row r="250" spans="1:36" s="2" customFormat="1">
      <c r="A250" s="2">
        <v>133</v>
      </c>
      <c r="B250" s="2" t="s">
        <v>0</v>
      </c>
      <c r="C250" s="2" t="s">
        <v>17</v>
      </c>
      <c r="D250" s="2">
        <v>11</v>
      </c>
      <c r="E250" s="2" t="s">
        <v>1</v>
      </c>
      <c r="F250" s="3" t="s">
        <v>13</v>
      </c>
      <c r="G250" s="3" t="s">
        <v>13</v>
      </c>
      <c r="H250" s="3" t="s">
        <v>13</v>
      </c>
      <c r="I250" s="3" t="s">
        <v>13</v>
      </c>
      <c r="J250" s="3" t="s">
        <v>13</v>
      </c>
      <c r="K250" s="3" t="s">
        <v>13</v>
      </c>
      <c r="L250" s="3" t="s">
        <v>13</v>
      </c>
      <c r="M250" s="3" t="s">
        <v>13</v>
      </c>
      <c r="N250" s="3" t="s">
        <v>13</v>
      </c>
      <c r="O250" s="3" t="s">
        <v>13</v>
      </c>
      <c r="P250" s="3" t="s">
        <v>13</v>
      </c>
      <c r="Q250" s="3" t="s">
        <v>13</v>
      </c>
      <c r="R250" s="3" t="s">
        <v>13</v>
      </c>
      <c r="S250" s="3" t="s">
        <v>13</v>
      </c>
      <c r="T250" s="3" t="s">
        <v>13</v>
      </c>
      <c r="U250" s="3" t="s">
        <v>13</v>
      </c>
      <c r="V250" s="3" t="s">
        <v>13</v>
      </c>
      <c r="W250" s="3" t="s">
        <v>13</v>
      </c>
      <c r="X250" s="3" t="s">
        <v>13</v>
      </c>
      <c r="Y250" s="3" t="s">
        <v>13</v>
      </c>
      <c r="Z250" s="3" t="s">
        <v>13</v>
      </c>
      <c r="AA250" s="3" t="s">
        <v>13</v>
      </c>
      <c r="AB250" s="3" t="s">
        <v>13</v>
      </c>
      <c r="AC250" s="3" t="s">
        <v>13</v>
      </c>
      <c r="AD250" s="3" t="s">
        <v>13</v>
      </c>
      <c r="AE250" s="2">
        <v>193.6</v>
      </c>
      <c r="AF250" s="2">
        <v>9.8000000000000007</v>
      </c>
      <c r="AG250" s="2">
        <v>1</v>
      </c>
      <c r="AH250" s="3" t="s">
        <v>13</v>
      </c>
      <c r="AI250" s="3" t="s">
        <v>13</v>
      </c>
      <c r="AJ250" s="3" t="s">
        <v>13</v>
      </c>
    </row>
    <row r="251" spans="1:36" s="2" customFormat="1">
      <c r="A251" s="2">
        <v>133</v>
      </c>
      <c r="B251" s="2" t="s">
        <v>0</v>
      </c>
      <c r="C251" s="2" t="s">
        <v>17</v>
      </c>
      <c r="D251" s="2">
        <v>12</v>
      </c>
      <c r="E251" s="2" t="s">
        <v>2</v>
      </c>
      <c r="F251" s="3" t="s">
        <v>13</v>
      </c>
      <c r="G251" s="3" t="s">
        <v>13</v>
      </c>
      <c r="H251" s="3" t="s">
        <v>13</v>
      </c>
      <c r="I251" s="3" t="s">
        <v>13</v>
      </c>
      <c r="J251" s="3" t="s">
        <v>13</v>
      </c>
      <c r="K251" s="3" t="s">
        <v>13</v>
      </c>
      <c r="L251" s="3" t="s">
        <v>13</v>
      </c>
      <c r="M251" s="3" t="s">
        <v>13</v>
      </c>
      <c r="N251" s="3" t="s">
        <v>13</v>
      </c>
      <c r="O251" s="3" t="s">
        <v>13</v>
      </c>
      <c r="P251" s="3" t="s">
        <v>13</v>
      </c>
      <c r="Q251" s="3" t="s">
        <v>13</v>
      </c>
      <c r="R251" s="3" t="s">
        <v>13</v>
      </c>
      <c r="S251" s="3" t="s">
        <v>13</v>
      </c>
      <c r="T251" s="3" t="s">
        <v>13</v>
      </c>
      <c r="U251" s="3" t="s">
        <v>13</v>
      </c>
      <c r="V251" s="3" t="s">
        <v>13</v>
      </c>
      <c r="W251" s="3" t="s">
        <v>13</v>
      </c>
      <c r="X251" s="3" t="s">
        <v>13</v>
      </c>
      <c r="Y251" s="3" t="s">
        <v>13</v>
      </c>
      <c r="Z251" s="3" t="s">
        <v>13</v>
      </c>
      <c r="AA251" s="3" t="s">
        <v>13</v>
      </c>
      <c r="AB251" s="3" t="s">
        <v>13</v>
      </c>
      <c r="AC251" s="3" t="s">
        <v>13</v>
      </c>
      <c r="AD251" s="3" t="s">
        <v>13</v>
      </c>
      <c r="AE251" s="2">
        <v>139.69999999999999</v>
      </c>
      <c r="AF251" s="2">
        <v>12.4</v>
      </c>
      <c r="AG251" s="2">
        <v>1</v>
      </c>
      <c r="AH251" s="3" t="s">
        <v>13</v>
      </c>
      <c r="AI251" s="3" t="s">
        <v>13</v>
      </c>
      <c r="AJ251" s="3" t="s">
        <v>13</v>
      </c>
    </row>
    <row r="252" spans="1:36" s="2" customFormat="1">
      <c r="A252" s="2">
        <v>133</v>
      </c>
      <c r="B252" s="2" t="s">
        <v>0</v>
      </c>
      <c r="C252" s="2" t="s">
        <v>17</v>
      </c>
      <c r="D252" s="2">
        <v>18</v>
      </c>
      <c r="E252" s="2" t="s">
        <v>1</v>
      </c>
      <c r="F252" s="3" t="s">
        <v>13</v>
      </c>
      <c r="G252" s="3" t="s">
        <v>13</v>
      </c>
      <c r="H252" s="3" t="s">
        <v>13</v>
      </c>
      <c r="I252" s="3" t="s">
        <v>13</v>
      </c>
      <c r="J252" s="3" t="s">
        <v>13</v>
      </c>
      <c r="K252" s="3" t="s">
        <v>13</v>
      </c>
      <c r="L252" s="3" t="s">
        <v>13</v>
      </c>
      <c r="M252" s="3" t="s">
        <v>13</v>
      </c>
      <c r="N252" s="3" t="s">
        <v>13</v>
      </c>
      <c r="O252" s="3" t="s">
        <v>13</v>
      </c>
      <c r="P252" s="3" t="s">
        <v>13</v>
      </c>
      <c r="Q252" s="3" t="s">
        <v>13</v>
      </c>
      <c r="R252" s="3" t="s">
        <v>13</v>
      </c>
      <c r="S252" s="3" t="s">
        <v>13</v>
      </c>
      <c r="T252" s="3" t="s">
        <v>13</v>
      </c>
      <c r="U252" s="3" t="s">
        <v>13</v>
      </c>
      <c r="V252" s="3" t="s">
        <v>13</v>
      </c>
      <c r="W252" s="3" t="s">
        <v>13</v>
      </c>
      <c r="X252" s="3" t="s">
        <v>13</v>
      </c>
      <c r="Y252" s="3" t="s">
        <v>13</v>
      </c>
      <c r="Z252" s="3" t="s">
        <v>13</v>
      </c>
      <c r="AA252" s="3" t="s">
        <v>13</v>
      </c>
      <c r="AB252" s="3" t="s">
        <v>13</v>
      </c>
      <c r="AC252" s="3" t="s">
        <v>13</v>
      </c>
      <c r="AD252" s="3" t="s">
        <v>13</v>
      </c>
      <c r="AE252" s="2" t="s">
        <v>13</v>
      </c>
      <c r="AF252" s="2">
        <v>21.1</v>
      </c>
      <c r="AG252" s="2">
        <v>1</v>
      </c>
      <c r="AH252" s="3" t="s">
        <v>13</v>
      </c>
      <c r="AI252" s="3" t="s">
        <v>13</v>
      </c>
      <c r="AJ252" s="3" t="s">
        <v>13</v>
      </c>
    </row>
    <row r="253" spans="1:36" s="2" customFormat="1">
      <c r="A253" s="2">
        <v>133</v>
      </c>
      <c r="B253" s="2" t="s">
        <v>0</v>
      </c>
      <c r="C253" s="2" t="s">
        <v>17</v>
      </c>
      <c r="D253" s="2">
        <v>18</v>
      </c>
      <c r="E253" s="2" t="s">
        <v>2</v>
      </c>
      <c r="F253" s="3" t="s">
        <v>13</v>
      </c>
      <c r="G253" s="3" t="s">
        <v>13</v>
      </c>
      <c r="H253" s="3" t="s">
        <v>13</v>
      </c>
      <c r="I253" s="3" t="s">
        <v>13</v>
      </c>
      <c r="J253" s="3" t="s">
        <v>13</v>
      </c>
      <c r="K253" s="3" t="s">
        <v>13</v>
      </c>
      <c r="L253" s="3" t="s">
        <v>13</v>
      </c>
      <c r="M253" s="3" t="s">
        <v>13</v>
      </c>
      <c r="N253" s="3" t="s">
        <v>13</v>
      </c>
      <c r="O253" s="3" t="s">
        <v>13</v>
      </c>
      <c r="P253" s="3" t="s">
        <v>13</v>
      </c>
      <c r="Q253" s="3" t="s">
        <v>13</v>
      </c>
      <c r="R253" s="3" t="s">
        <v>13</v>
      </c>
      <c r="S253" s="3" t="s">
        <v>13</v>
      </c>
      <c r="T253" s="3" t="s">
        <v>13</v>
      </c>
      <c r="U253" s="3" t="s">
        <v>13</v>
      </c>
      <c r="V253" s="3" t="s">
        <v>13</v>
      </c>
      <c r="W253" s="3" t="s">
        <v>13</v>
      </c>
      <c r="X253" s="3" t="s">
        <v>13</v>
      </c>
      <c r="Y253" s="3" t="s">
        <v>13</v>
      </c>
      <c r="Z253" s="3" t="s">
        <v>13</v>
      </c>
      <c r="AA253" s="3" t="s">
        <v>13</v>
      </c>
      <c r="AB253" s="3" t="s">
        <v>13</v>
      </c>
      <c r="AC253" s="3" t="s">
        <v>13</v>
      </c>
      <c r="AD253" s="3" t="s">
        <v>13</v>
      </c>
      <c r="AE253" s="2" t="s">
        <v>13</v>
      </c>
      <c r="AF253" s="2">
        <v>4.7</v>
      </c>
      <c r="AG253" s="2">
        <v>1</v>
      </c>
      <c r="AH253" s="3" t="s">
        <v>13</v>
      </c>
      <c r="AI253" s="3" t="s">
        <v>13</v>
      </c>
      <c r="AJ253" s="3" t="s">
        <v>13</v>
      </c>
    </row>
    <row r="254" spans="1:36" s="2" customFormat="1">
      <c r="A254" s="2">
        <v>136</v>
      </c>
      <c r="B254" s="2" t="s">
        <v>0</v>
      </c>
      <c r="C254" s="2" t="s">
        <v>17</v>
      </c>
      <c r="D254" s="2">
        <v>1</v>
      </c>
      <c r="E254" s="2" t="s">
        <v>1</v>
      </c>
      <c r="F254" s="3" t="s">
        <v>13</v>
      </c>
      <c r="G254" s="3" t="s">
        <v>13</v>
      </c>
      <c r="H254" s="3" t="s">
        <v>13</v>
      </c>
      <c r="I254" s="3" t="s">
        <v>13</v>
      </c>
      <c r="J254" s="3" t="s">
        <v>13</v>
      </c>
      <c r="K254" s="3" t="s">
        <v>13</v>
      </c>
      <c r="L254" s="3" t="s">
        <v>13</v>
      </c>
      <c r="M254" s="3" t="s">
        <v>13</v>
      </c>
      <c r="N254" s="3" t="s">
        <v>13</v>
      </c>
      <c r="O254" s="3" t="s">
        <v>13</v>
      </c>
      <c r="P254" s="3" t="s">
        <v>13</v>
      </c>
      <c r="Q254" s="3" t="s">
        <v>13</v>
      </c>
      <c r="R254" s="3" t="s">
        <v>13</v>
      </c>
      <c r="S254" s="3" t="s">
        <v>13</v>
      </c>
      <c r="T254" s="3" t="s">
        <v>13</v>
      </c>
      <c r="U254" s="3" t="s">
        <v>13</v>
      </c>
      <c r="V254" s="3" t="s">
        <v>13</v>
      </c>
      <c r="W254" s="3" t="s">
        <v>13</v>
      </c>
      <c r="X254" s="3" t="s">
        <v>13</v>
      </c>
      <c r="Y254" s="3" t="s">
        <v>13</v>
      </c>
      <c r="Z254" s="3" t="s">
        <v>13</v>
      </c>
      <c r="AA254" s="3" t="s">
        <v>13</v>
      </c>
      <c r="AB254" s="3" t="s">
        <v>13</v>
      </c>
      <c r="AC254" s="3" t="s">
        <v>13</v>
      </c>
      <c r="AD254" s="3" t="s">
        <v>13</v>
      </c>
      <c r="AE254" s="2">
        <v>154.9</v>
      </c>
      <c r="AF254" s="2">
        <v>20.5</v>
      </c>
      <c r="AG254" s="2">
        <v>1</v>
      </c>
      <c r="AH254" s="3" t="s">
        <v>13</v>
      </c>
      <c r="AI254" s="3" t="s">
        <v>13</v>
      </c>
      <c r="AJ254" s="3" t="s">
        <v>13</v>
      </c>
    </row>
    <row r="255" spans="1:36" s="2" customFormat="1">
      <c r="A255" s="2">
        <v>136</v>
      </c>
      <c r="B255" s="2" t="s">
        <v>0</v>
      </c>
      <c r="C255" s="2" t="s">
        <v>17</v>
      </c>
      <c r="D255" s="2">
        <v>2</v>
      </c>
      <c r="E255" s="2" t="s">
        <v>1</v>
      </c>
      <c r="F255" s="3" t="s">
        <v>13</v>
      </c>
      <c r="G255" s="3" t="s">
        <v>13</v>
      </c>
      <c r="H255" s="3" t="s">
        <v>13</v>
      </c>
      <c r="I255" s="3" t="s">
        <v>13</v>
      </c>
      <c r="J255" s="3" t="s">
        <v>13</v>
      </c>
      <c r="K255" s="3" t="s">
        <v>13</v>
      </c>
      <c r="L255" s="3" t="s">
        <v>13</v>
      </c>
      <c r="M255" s="3" t="s">
        <v>13</v>
      </c>
      <c r="N255" s="3" t="s">
        <v>13</v>
      </c>
      <c r="O255" s="3" t="s">
        <v>13</v>
      </c>
      <c r="P255" s="3" t="s">
        <v>13</v>
      </c>
      <c r="Q255" s="3" t="s">
        <v>13</v>
      </c>
      <c r="R255" s="3" t="s">
        <v>13</v>
      </c>
      <c r="S255" s="3" t="s">
        <v>13</v>
      </c>
      <c r="T255" s="3" t="s">
        <v>13</v>
      </c>
      <c r="U255" s="3" t="s">
        <v>13</v>
      </c>
      <c r="V255" s="3" t="s">
        <v>13</v>
      </c>
      <c r="W255" s="3" t="s">
        <v>13</v>
      </c>
      <c r="X255" s="3" t="s">
        <v>13</v>
      </c>
      <c r="Y255" s="3" t="s">
        <v>13</v>
      </c>
      <c r="Z255" s="3" t="s">
        <v>13</v>
      </c>
      <c r="AA255" s="3" t="s">
        <v>13</v>
      </c>
      <c r="AB255" s="3" t="s">
        <v>13</v>
      </c>
      <c r="AC255" s="3" t="s">
        <v>13</v>
      </c>
      <c r="AD255" s="3" t="s">
        <v>13</v>
      </c>
      <c r="AE255" s="2">
        <v>139.30000000000001</v>
      </c>
      <c r="AF255" s="2">
        <v>23.9</v>
      </c>
      <c r="AG255" s="2">
        <v>1</v>
      </c>
      <c r="AH255" s="3" t="s">
        <v>13</v>
      </c>
      <c r="AI255" s="3" t="s">
        <v>13</v>
      </c>
      <c r="AJ255" s="3" t="s">
        <v>13</v>
      </c>
    </row>
    <row r="256" spans="1:36" s="2" customFormat="1">
      <c r="A256" s="2">
        <v>136</v>
      </c>
      <c r="B256" s="2" t="s">
        <v>0</v>
      </c>
      <c r="C256" s="2" t="s">
        <v>17</v>
      </c>
      <c r="D256" s="2">
        <v>3</v>
      </c>
      <c r="E256" s="2" t="s">
        <v>1</v>
      </c>
      <c r="F256" s="3" t="s">
        <v>13</v>
      </c>
      <c r="G256" s="3" t="s">
        <v>13</v>
      </c>
      <c r="H256" s="3" t="s">
        <v>13</v>
      </c>
      <c r="I256" s="3" t="s">
        <v>13</v>
      </c>
      <c r="J256" s="3" t="s">
        <v>13</v>
      </c>
      <c r="K256" s="3" t="s">
        <v>13</v>
      </c>
      <c r="L256" s="3" t="s">
        <v>13</v>
      </c>
      <c r="M256" s="3" t="s">
        <v>13</v>
      </c>
      <c r="N256" s="3" t="s">
        <v>13</v>
      </c>
      <c r="O256" s="3" t="s">
        <v>13</v>
      </c>
      <c r="P256" s="3" t="s">
        <v>13</v>
      </c>
      <c r="Q256" s="3" t="s">
        <v>13</v>
      </c>
      <c r="R256" s="3" t="s">
        <v>13</v>
      </c>
      <c r="S256" s="3" t="s">
        <v>13</v>
      </c>
      <c r="T256" s="3" t="s">
        <v>13</v>
      </c>
      <c r="U256" s="3" t="s">
        <v>13</v>
      </c>
      <c r="V256" s="3" t="s">
        <v>13</v>
      </c>
      <c r="W256" s="3" t="s">
        <v>13</v>
      </c>
      <c r="X256" s="3" t="s">
        <v>13</v>
      </c>
      <c r="Y256" s="3" t="s">
        <v>13</v>
      </c>
      <c r="Z256" s="3" t="s">
        <v>13</v>
      </c>
      <c r="AA256" s="3" t="s">
        <v>13</v>
      </c>
      <c r="AB256" s="3" t="s">
        <v>13</v>
      </c>
      <c r="AC256" s="3" t="s">
        <v>13</v>
      </c>
      <c r="AD256" s="3" t="s">
        <v>13</v>
      </c>
      <c r="AE256" s="2">
        <v>158.9</v>
      </c>
      <c r="AF256" s="2">
        <v>14</v>
      </c>
      <c r="AG256" s="2">
        <v>1</v>
      </c>
      <c r="AH256" s="3" t="s">
        <v>13</v>
      </c>
      <c r="AI256" s="3" t="s">
        <v>13</v>
      </c>
      <c r="AJ256" s="3" t="s">
        <v>13</v>
      </c>
    </row>
    <row r="257" spans="1:36" s="2" customFormat="1">
      <c r="A257" s="2">
        <v>136</v>
      </c>
      <c r="B257" s="2" t="s">
        <v>0</v>
      </c>
      <c r="C257" s="2" t="s">
        <v>17</v>
      </c>
      <c r="D257" s="2">
        <v>4</v>
      </c>
      <c r="E257" s="2" t="s">
        <v>2</v>
      </c>
      <c r="F257" s="3" t="s">
        <v>13</v>
      </c>
      <c r="G257" s="3" t="s">
        <v>13</v>
      </c>
      <c r="H257" s="3" t="s">
        <v>13</v>
      </c>
      <c r="I257" s="3" t="s">
        <v>13</v>
      </c>
      <c r="J257" s="3" t="s">
        <v>13</v>
      </c>
      <c r="K257" s="3" t="s">
        <v>13</v>
      </c>
      <c r="L257" s="3" t="s">
        <v>13</v>
      </c>
      <c r="M257" s="3" t="s">
        <v>13</v>
      </c>
      <c r="N257" s="3" t="s">
        <v>13</v>
      </c>
      <c r="O257" s="3" t="s">
        <v>13</v>
      </c>
      <c r="P257" s="3" t="s">
        <v>13</v>
      </c>
      <c r="Q257" s="3" t="s">
        <v>13</v>
      </c>
      <c r="R257" s="3" t="s">
        <v>13</v>
      </c>
      <c r="S257" s="3" t="s">
        <v>13</v>
      </c>
      <c r="T257" s="3" t="s">
        <v>13</v>
      </c>
      <c r="U257" s="3" t="s">
        <v>13</v>
      </c>
      <c r="V257" s="3" t="s">
        <v>13</v>
      </c>
      <c r="W257" s="3" t="s">
        <v>13</v>
      </c>
      <c r="X257" s="3" t="s">
        <v>13</v>
      </c>
      <c r="Y257" s="3" t="s">
        <v>13</v>
      </c>
      <c r="Z257" s="3" t="s">
        <v>13</v>
      </c>
      <c r="AA257" s="3" t="s">
        <v>13</v>
      </c>
      <c r="AB257" s="3" t="s">
        <v>13</v>
      </c>
      <c r="AC257" s="3" t="s">
        <v>13</v>
      </c>
      <c r="AD257" s="3" t="s">
        <v>13</v>
      </c>
      <c r="AE257" s="2">
        <v>158.9</v>
      </c>
      <c r="AF257" s="2">
        <v>15.4</v>
      </c>
      <c r="AG257" s="2">
        <v>1</v>
      </c>
      <c r="AH257" s="3" t="s">
        <v>13</v>
      </c>
      <c r="AI257" s="3" t="s">
        <v>13</v>
      </c>
      <c r="AJ257" s="3" t="s">
        <v>13</v>
      </c>
    </row>
    <row r="258" spans="1:36" s="2" customFormat="1">
      <c r="A258" s="2">
        <v>136</v>
      </c>
      <c r="B258" s="2" t="s">
        <v>0</v>
      </c>
      <c r="C258" s="2" t="s">
        <v>17</v>
      </c>
      <c r="D258" s="2">
        <v>5</v>
      </c>
      <c r="E258" s="2" t="s">
        <v>1</v>
      </c>
      <c r="F258" s="3" t="s">
        <v>13</v>
      </c>
      <c r="G258" s="3" t="s">
        <v>13</v>
      </c>
      <c r="H258" s="3" t="s">
        <v>13</v>
      </c>
      <c r="I258" s="3" t="s">
        <v>13</v>
      </c>
      <c r="J258" s="3" t="s">
        <v>13</v>
      </c>
      <c r="K258" s="3" t="s">
        <v>13</v>
      </c>
      <c r="L258" s="3" t="s">
        <v>13</v>
      </c>
      <c r="M258" s="3" t="s">
        <v>13</v>
      </c>
      <c r="N258" s="3" t="s">
        <v>13</v>
      </c>
      <c r="O258" s="3" t="s">
        <v>13</v>
      </c>
      <c r="P258" s="3" t="s">
        <v>13</v>
      </c>
      <c r="Q258" s="3" t="s">
        <v>13</v>
      </c>
      <c r="R258" s="3" t="s">
        <v>13</v>
      </c>
      <c r="S258" s="3" t="s">
        <v>13</v>
      </c>
      <c r="T258" s="3" t="s">
        <v>13</v>
      </c>
      <c r="U258" s="3" t="s">
        <v>13</v>
      </c>
      <c r="V258" s="3" t="s">
        <v>13</v>
      </c>
      <c r="W258" s="3" t="s">
        <v>13</v>
      </c>
      <c r="X258" s="3" t="s">
        <v>13</v>
      </c>
      <c r="Y258" s="3" t="s">
        <v>13</v>
      </c>
      <c r="Z258" s="3" t="s">
        <v>13</v>
      </c>
      <c r="AA258" s="3" t="s">
        <v>13</v>
      </c>
      <c r="AB258" s="3" t="s">
        <v>13</v>
      </c>
      <c r="AC258" s="3" t="s">
        <v>13</v>
      </c>
      <c r="AD258" s="3" t="s">
        <v>13</v>
      </c>
      <c r="AE258" s="2">
        <v>159.6</v>
      </c>
      <c r="AF258" s="2">
        <v>18.5</v>
      </c>
      <c r="AG258" s="2">
        <v>1</v>
      </c>
      <c r="AH258" s="3" t="s">
        <v>13</v>
      </c>
      <c r="AI258" s="3" t="s">
        <v>13</v>
      </c>
      <c r="AJ258" s="3" t="s">
        <v>13</v>
      </c>
    </row>
    <row r="259" spans="1:36" s="2" customFormat="1">
      <c r="A259" s="2">
        <v>136</v>
      </c>
      <c r="B259" s="2" t="s">
        <v>0</v>
      </c>
      <c r="C259" s="2" t="s">
        <v>17</v>
      </c>
      <c r="D259" s="2">
        <v>6</v>
      </c>
      <c r="E259" s="2" t="s">
        <v>2</v>
      </c>
      <c r="F259" s="3" t="s">
        <v>13</v>
      </c>
      <c r="G259" s="3" t="s">
        <v>13</v>
      </c>
      <c r="H259" s="3" t="s">
        <v>13</v>
      </c>
      <c r="I259" s="3" t="s">
        <v>13</v>
      </c>
      <c r="J259" s="3" t="s">
        <v>13</v>
      </c>
      <c r="K259" s="3" t="s">
        <v>13</v>
      </c>
      <c r="L259" s="3" t="s">
        <v>13</v>
      </c>
      <c r="M259" s="3" t="s">
        <v>13</v>
      </c>
      <c r="N259" s="3" t="s">
        <v>13</v>
      </c>
      <c r="O259" s="3" t="s">
        <v>13</v>
      </c>
      <c r="P259" s="3" t="s">
        <v>13</v>
      </c>
      <c r="Q259" s="3" t="s">
        <v>13</v>
      </c>
      <c r="R259" s="3" t="s">
        <v>13</v>
      </c>
      <c r="S259" s="3" t="s">
        <v>13</v>
      </c>
      <c r="T259" s="3" t="s">
        <v>13</v>
      </c>
      <c r="U259" s="3" t="s">
        <v>13</v>
      </c>
      <c r="V259" s="3" t="s">
        <v>13</v>
      </c>
      <c r="W259" s="3" t="s">
        <v>13</v>
      </c>
      <c r="X259" s="3" t="s">
        <v>13</v>
      </c>
      <c r="Y259" s="3" t="s">
        <v>13</v>
      </c>
      <c r="Z259" s="3" t="s">
        <v>13</v>
      </c>
      <c r="AA259" s="3" t="s">
        <v>13</v>
      </c>
      <c r="AB259" s="3" t="s">
        <v>13</v>
      </c>
      <c r="AC259" s="3" t="s">
        <v>13</v>
      </c>
      <c r="AD259" s="3" t="s">
        <v>13</v>
      </c>
      <c r="AE259" s="2">
        <v>163.9</v>
      </c>
      <c r="AF259" s="2">
        <v>24.2</v>
      </c>
      <c r="AG259" s="2">
        <v>1</v>
      </c>
      <c r="AH259" s="3" t="s">
        <v>13</v>
      </c>
      <c r="AI259" s="3" t="s">
        <v>13</v>
      </c>
      <c r="AJ259" s="3" t="s">
        <v>13</v>
      </c>
    </row>
    <row r="260" spans="1:36" s="2" customFormat="1">
      <c r="A260" s="2">
        <v>136</v>
      </c>
      <c r="B260" s="2" t="s">
        <v>0</v>
      </c>
      <c r="C260" s="2" t="s">
        <v>17</v>
      </c>
      <c r="D260" s="2">
        <v>7</v>
      </c>
      <c r="E260" s="2" t="s">
        <v>2</v>
      </c>
      <c r="F260" s="3" t="s">
        <v>13</v>
      </c>
      <c r="G260" s="3" t="s">
        <v>13</v>
      </c>
      <c r="H260" s="3" t="s">
        <v>13</v>
      </c>
      <c r="I260" s="3" t="s">
        <v>13</v>
      </c>
      <c r="J260" s="3" t="s">
        <v>13</v>
      </c>
      <c r="K260" s="3" t="s">
        <v>13</v>
      </c>
      <c r="L260" s="3" t="s">
        <v>13</v>
      </c>
      <c r="M260" s="3" t="s">
        <v>13</v>
      </c>
      <c r="N260" s="3" t="s">
        <v>13</v>
      </c>
      <c r="O260" s="3" t="s">
        <v>13</v>
      </c>
      <c r="P260" s="3" t="s">
        <v>13</v>
      </c>
      <c r="Q260" s="3" t="s">
        <v>13</v>
      </c>
      <c r="R260" s="3" t="s">
        <v>13</v>
      </c>
      <c r="S260" s="3" t="s">
        <v>13</v>
      </c>
      <c r="T260" s="3" t="s">
        <v>13</v>
      </c>
      <c r="U260" s="3" t="s">
        <v>13</v>
      </c>
      <c r="V260" s="3" t="s">
        <v>13</v>
      </c>
      <c r="W260" s="3" t="s">
        <v>13</v>
      </c>
      <c r="X260" s="3" t="s">
        <v>13</v>
      </c>
      <c r="Y260" s="3" t="s">
        <v>13</v>
      </c>
      <c r="Z260" s="3" t="s">
        <v>13</v>
      </c>
      <c r="AA260" s="3" t="s">
        <v>13</v>
      </c>
      <c r="AB260" s="3" t="s">
        <v>13</v>
      </c>
      <c r="AC260" s="3" t="s">
        <v>13</v>
      </c>
      <c r="AD260" s="3" t="s">
        <v>13</v>
      </c>
      <c r="AE260" s="2">
        <v>144.6</v>
      </c>
      <c r="AF260" s="2">
        <v>27.7</v>
      </c>
      <c r="AG260" s="2">
        <v>1</v>
      </c>
      <c r="AH260" s="3" t="s">
        <v>13</v>
      </c>
      <c r="AI260" s="3" t="s">
        <v>13</v>
      </c>
      <c r="AJ260" s="3" t="s">
        <v>13</v>
      </c>
    </row>
    <row r="261" spans="1:36" s="2" customFormat="1">
      <c r="A261" s="2">
        <v>136</v>
      </c>
      <c r="B261" s="2" t="s">
        <v>0</v>
      </c>
      <c r="C261" s="2" t="s">
        <v>17</v>
      </c>
      <c r="D261" s="2">
        <v>8</v>
      </c>
      <c r="E261" s="2" t="s">
        <v>2</v>
      </c>
      <c r="F261" s="3" t="s">
        <v>13</v>
      </c>
      <c r="G261" s="3" t="s">
        <v>13</v>
      </c>
      <c r="H261" s="3" t="s">
        <v>13</v>
      </c>
      <c r="I261" s="3" t="s">
        <v>13</v>
      </c>
      <c r="J261" s="3" t="s">
        <v>13</v>
      </c>
      <c r="K261" s="3" t="s">
        <v>13</v>
      </c>
      <c r="L261" s="3" t="s">
        <v>13</v>
      </c>
      <c r="M261" s="3" t="s">
        <v>13</v>
      </c>
      <c r="N261" s="3" t="s">
        <v>13</v>
      </c>
      <c r="O261" s="3" t="s">
        <v>13</v>
      </c>
      <c r="P261" s="3" t="s">
        <v>13</v>
      </c>
      <c r="Q261" s="3" t="s">
        <v>13</v>
      </c>
      <c r="R261" s="3" t="s">
        <v>13</v>
      </c>
      <c r="S261" s="3" t="s">
        <v>13</v>
      </c>
      <c r="T261" s="3" t="s">
        <v>13</v>
      </c>
      <c r="U261" s="3" t="s">
        <v>13</v>
      </c>
      <c r="V261" s="3" t="s">
        <v>13</v>
      </c>
      <c r="W261" s="3" t="s">
        <v>13</v>
      </c>
      <c r="X261" s="3" t="s">
        <v>13</v>
      </c>
      <c r="Y261" s="3" t="s">
        <v>13</v>
      </c>
      <c r="Z261" s="3" t="s">
        <v>13</v>
      </c>
      <c r="AA261" s="3" t="s">
        <v>13</v>
      </c>
      <c r="AB261" s="3" t="s">
        <v>13</v>
      </c>
      <c r="AC261" s="3" t="s">
        <v>13</v>
      </c>
      <c r="AD261" s="3" t="s">
        <v>13</v>
      </c>
      <c r="AE261" s="2">
        <v>161.5</v>
      </c>
      <c r="AF261" s="2">
        <v>27.7</v>
      </c>
      <c r="AG261" s="2">
        <v>1</v>
      </c>
      <c r="AH261" s="3" t="s">
        <v>13</v>
      </c>
      <c r="AI261" s="3" t="s">
        <v>13</v>
      </c>
      <c r="AJ261" s="3" t="s">
        <v>13</v>
      </c>
    </row>
    <row r="262" spans="1:36" s="2" customFormat="1">
      <c r="A262" s="2">
        <v>139</v>
      </c>
      <c r="B262" s="2" t="s">
        <v>0</v>
      </c>
      <c r="C262" s="2" t="s">
        <v>17</v>
      </c>
      <c r="D262" s="2">
        <v>1</v>
      </c>
      <c r="E262" s="2" t="s">
        <v>1</v>
      </c>
      <c r="F262" s="3" t="s">
        <v>13</v>
      </c>
      <c r="G262" s="3" t="s">
        <v>13</v>
      </c>
      <c r="H262" s="3" t="s">
        <v>13</v>
      </c>
      <c r="I262" s="3" t="s">
        <v>13</v>
      </c>
      <c r="J262" s="3" t="s">
        <v>13</v>
      </c>
      <c r="K262" s="3" t="s">
        <v>13</v>
      </c>
      <c r="L262" s="3" t="s">
        <v>13</v>
      </c>
      <c r="M262" s="3" t="s">
        <v>13</v>
      </c>
      <c r="N262" s="3" t="s">
        <v>13</v>
      </c>
      <c r="O262" s="3" t="s">
        <v>13</v>
      </c>
      <c r="P262" s="3" t="s">
        <v>13</v>
      </c>
      <c r="Q262" s="3" t="s">
        <v>13</v>
      </c>
      <c r="R262" s="3" t="s">
        <v>13</v>
      </c>
      <c r="S262" s="3" t="s">
        <v>13</v>
      </c>
      <c r="T262" s="3" t="s">
        <v>13</v>
      </c>
      <c r="U262" s="3" t="s">
        <v>13</v>
      </c>
      <c r="V262" s="3" t="s">
        <v>13</v>
      </c>
      <c r="W262" s="3" t="s">
        <v>13</v>
      </c>
      <c r="X262" s="3" t="s">
        <v>13</v>
      </c>
      <c r="Y262" s="3" t="s">
        <v>13</v>
      </c>
      <c r="Z262" s="3" t="s">
        <v>13</v>
      </c>
      <c r="AA262" s="3" t="s">
        <v>13</v>
      </c>
      <c r="AB262" s="3" t="s">
        <v>13</v>
      </c>
      <c r="AC262" s="3" t="s">
        <v>13</v>
      </c>
      <c r="AD262" s="3" t="s">
        <v>13</v>
      </c>
      <c r="AE262" s="2">
        <v>153.19999999999999</v>
      </c>
      <c r="AF262" s="2">
        <v>12.4</v>
      </c>
      <c r="AG262" s="2">
        <v>1</v>
      </c>
      <c r="AH262" s="3" t="s">
        <v>13</v>
      </c>
      <c r="AI262" s="3" t="s">
        <v>13</v>
      </c>
      <c r="AJ262" s="3" t="s">
        <v>13</v>
      </c>
    </row>
    <row r="263" spans="1:36" s="2" customFormat="1">
      <c r="A263" s="2">
        <v>139</v>
      </c>
      <c r="B263" s="2" t="s">
        <v>0</v>
      </c>
      <c r="C263" s="2" t="s">
        <v>17</v>
      </c>
      <c r="D263" s="2">
        <v>2</v>
      </c>
      <c r="E263" s="2" t="s">
        <v>1</v>
      </c>
      <c r="F263" s="3" t="s">
        <v>13</v>
      </c>
      <c r="G263" s="3" t="s">
        <v>13</v>
      </c>
      <c r="H263" s="3" t="s">
        <v>13</v>
      </c>
      <c r="I263" s="3" t="s">
        <v>13</v>
      </c>
      <c r="J263" s="3" t="s">
        <v>13</v>
      </c>
      <c r="K263" s="3" t="s">
        <v>13</v>
      </c>
      <c r="L263" s="3" t="s">
        <v>13</v>
      </c>
      <c r="M263" s="3" t="s">
        <v>13</v>
      </c>
      <c r="N263" s="3" t="s">
        <v>13</v>
      </c>
      <c r="O263" s="3" t="s">
        <v>13</v>
      </c>
      <c r="P263" s="3" t="s">
        <v>13</v>
      </c>
      <c r="Q263" s="3" t="s">
        <v>13</v>
      </c>
      <c r="R263" s="3" t="s">
        <v>13</v>
      </c>
      <c r="S263" s="3" t="s">
        <v>13</v>
      </c>
      <c r="T263" s="3" t="s">
        <v>13</v>
      </c>
      <c r="U263" s="3" t="s">
        <v>13</v>
      </c>
      <c r="V263" s="3" t="s">
        <v>13</v>
      </c>
      <c r="W263" s="3" t="s">
        <v>13</v>
      </c>
      <c r="X263" s="3" t="s">
        <v>13</v>
      </c>
      <c r="Y263" s="3" t="s">
        <v>13</v>
      </c>
      <c r="Z263" s="3" t="s">
        <v>13</v>
      </c>
      <c r="AA263" s="3" t="s">
        <v>13</v>
      </c>
      <c r="AB263" s="3" t="s">
        <v>13</v>
      </c>
      <c r="AC263" s="3" t="s">
        <v>13</v>
      </c>
      <c r="AD263" s="3" t="s">
        <v>13</v>
      </c>
      <c r="AE263" s="2">
        <v>150.19999999999999</v>
      </c>
      <c r="AF263" s="2">
        <v>9.4</v>
      </c>
      <c r="AG263" s="2">
        <v>1</v>
      </c>
      <c r="AH263" s="3" t="s">
        <v>13</v>
      </c>
      <c r="AI263" s="3" t="s">
        <v>13</v>
      </c>
      <c r="AJ263" s="3" t="s">
        <v>13</v>
      </c>
    </row>
    <row r="264" spans="1:36" s="2" customFormat="1">
      <c r="A264" s="2">
        <v>139</v>
      </c>
      <c r="B264" s="2" t="s">
        <v>0</v>
      </c>
      <c r="C264" s="2" t="s">
        <v>17</v>
      </c>
      <c r="D264" s="2">
        <v>3</v>
      </c>
      <c r="E264" s="2" t="s">
        <v>2</v>
      </c>
      <c r="F264" s="3" t="s">
        <v>13</v>
      </c>
      <c r="G264" s="3" t="s">
        <v>13</v>
      </c>
      <c r="H264" s="3" t="s">
        <v>13</v>
      </c>
      <c r="I264" s="3" t="s">
        <v>13</v>
      </c>
      <c r="J264" s="3" t="s">
        <v>13</v>
      </c>
      <c r="K264" s="3" t="s">
        <v>13</v>
      </c>
      <c r="L264" s="3" t="s">
        <v>13</v>
      </c>
      <c r="M264" s="3" t="s">
        <v>13</v>
      </c>
      <c r="N264" s="3" t="s">
        <v>13</v>
      </c>
      <c r="O264" s="3" t="s">
        <v>13</v>
      </c>
      <c r="P264" s="3" t="s">
        <v>13</v>
      </c>
      <c r="Q264" s="3" t="s">
        <v>13</v>
      </c>
      <c r="R264" s="3" t="s">
        <v>13</v>
      </c>
      <c r="S264" s="3" t="s">
        <v>13</v>
      </c>
      <c r="T264" s="3" t="s">
        <v>13</v>
      </c>
      <c r="U264" s="3" t="s">
        <v>13</v>
      </c>
      <c r="V264" s="3" t="s">
        <v>13</v>
      </c>
      <c r="W264" s="3" t="s">
        <v>13</v>
      </c>
      <c r="X264" s="3" t="s">
        <v>13</v>
      </c>
      <c r="Y264" s="3" t="s">
        <v>13</v>
      </c>
      <c r="Z264" s="3" t="s">
        <v>13</v>
      </c>
      <c r="AA264" s="3" t="s">
        <v>13</v>
      </c>
      <c r="AB264" s="3" t="s">
        <v>13</v>
      </c>
      <c r="AC264" s="3" t="s">
        <v>13</v>
      </c>
      <c r="AD264" s="3" t="s">
        <v>13</v>
      </c>
      <c r="AE264" s="2">
        <v>171.3</v>
      </c>
      <c r="AF264" s="2">
        <v>15.9</v>
      </c>
      <c r="AG264" s="2">
        <v>1</v>
      </c>
      <c r="AH264" s="3" t="s">
        <v>13</v>
      </c>
      <c r="AI264" s="3" t="s">
        <v>13</v>
      </c>
      <c r="AJ264" s="3" t="s">
        <v>13</v>
      </c>
    </row>
    <row r="265" spans="1:36" s="2" customFormat="1">
      <c r="A265" s="2">
        <v>139</v>
      </c>
      <c r="B265" s="2" t="s">
        <v>0</v>
      </c>
      <c r="C265" s="2" t="s">
        <v>17</v>
      </c>
      <c r="D265" s="2">
        <v>4</v>
      </c>
      <c r="E265" s="2" t="s">
        <v>2</v>
      </c>
      <c r="F265" s="3" t="s">
        <v>13</v>
      </c>
      <c r="G265" s="3" t="s">
        <v>13</v>
      </c>
      <c r="H265" s="3" t="s">
        <v>13</v>
      </c>
      <c r="I265" s="3" t="s">
        <v>13</v>
      </c>
      <c r="J265" s="3" t="s">
        <v>13</v>
      </c>
      <c r="K265" s="3" t="s">
        <v>13</v>
      </c>
      <c r="L265" s="3" t="s">
        <v>13</v>
      </c>
      <c r="M265" s="3" t="s">
        <v>13</v>
      </c>
      <c r="N265" s="3" t="s">
        <v>13</v>
      </c>
      <c r="O265" s="3" t="s">
        <v>13</v>
      </c>
      <c r="P265" s="3" t="s">
        <v>13</v>
      </c>
      <c r="Q265" s="3" t="s">
        <v>13</v>
      </c>
      <c r="R265" s="3" t="s">
        <v>13</v>
      </c>
      <c r="S265" s="3" t="s">
        <v>13</v>
      </c>
      <c r="T265" s="3" t="s">
        <v>13</v>
      </c>
      <c r="U265" s="3" t="s">
        <v>13</v>
      </c>
      <c r="V265" s="3" t="s">
        <v>13</v>
      </c>
      <c r="W265" s="3" t="s">
        <v>13</v>
      </c>
      <c r="X265" s="3" t="s">
        <v>13</v>
      </c>
      <c r="Y265" s="3" t="s">
        <v>13</v>
      </c>
      <c r="Z265" s="3" t="s">
        <v>13</v>
      </c>
      <c r="AA265" s="3" t="s">
        <v>13</v>
      </c>
      <c r="AB265" s="3" t="s">
        <v>13</v>
      </c>
      <c r="AC265" s="3" t="s">
        <v>13</v>
      </c>
      <c r="AD265" s="3" t="s">
        <v>13</v>
      </c>
      <c r="AE265" s="2">
        <v>137.1</v>
      </c>
      <c r="AF265" s="2">
        <v>8.3000000000000007</v>
      </c>
      <c r="AG265" s="2">
        <v>1</v>
      </c>
      <c r="AH265" s="3" t="s">
        <v>13</v>
      </c>
      <c r="AI265" s="3" t="s">
        <v>13</v>
      </c>
      <c r="AJ265" s="3" t="s">
        <v>13</v>
      </c>
    </row>
    <row r="266" spans="1:36" s="2" customFormat="1">
      <c r="A266" s="2">
        <v>139</v>
      </c>
      <c r="B266" s="2" t="s">
        <v>0</v>
      </c>
      <c r="C266" s="2" t="s">
        <v>17</v>
      </c>
      <c r="D266" s="2">
        <v>5</v>
      </c>
      <c r="E266" s="2" t="s">
        <v>1</v>
      </c>
      <c r="F266" s="3" t="s">
        <v>13</v>
      </c>
      <c r="G266" s="3" t="s">
        <v>13</v>
      </c>
      <c r="H266" s="3" t="s">
        <v>13</v>
      </c>
      <c r="I266" s="3" t="s">
        <v>13</v>
      </c>
      <c r="J266" s="3" t="s">
        <v>13</v>
      </c>
      <c r="K266" s="3" t="s">
        <v>13</v>
      </c>
      <c r="L266" s="3" t="s">
        <v>13</v>
      </c>
      <c r="M266" s="3" t="s">
        <v>13</v>
      </c>
      <c r="N266" s="3" t="s">
        <v>13</v>
      </c>
      <c r="O266" s="3" t="s">
        <v>13</v>
      </c>
      <c r="P266" s="3" t="s">
        <v>13</v>
      </c>
      <c r="Q266" s="3" t="s">
        <v>13</v>
      </c>
      <c r="R266" s="3" t="s">
        <v>13</v>
      </c>
      <c r="S266" s="3" t="s">
        <v>13</v>
      </c>
      <c r="T266" s="3" t="s">
        <v>13</v>
      </c>
      <c r="U266" s="3" t="s">
        <v>13</v>
      </c>
      <c r="V266" s="3" t="s">
        <v>13</v>
      </c>
      <c r="W266" s="3" t="s">
        <v>13</v>
      </c>
      <c r="X266" s="3" t="s">
        <v>13</v>
      </c>
      <c r="Y266" s="3" t="s">
        <v>13</v>
      </c>
      <c r="Z266" s="3" t="s">
        <v>13</v>
      </c>
      <c r="AA266" s="3" t="s">
        <v>13</v>
      </c>
      <c r="AB266" s="3" t="s">
        <v>13</v>
      </c>
      <c r="AC266" s="3" t="s">
        <v>13</v>
      </c>
      <c r="AD266" s="3" t="s">
        <v>13</v>
      </c>
      <c r="AE266" s="2">
        <v>138.30000000000001</v>
      </c>
      <c r="AF266" s="2">
        <v>18.899999999999999</v>
      </c>
      <c r="AG266" s="2">
        <v>1</v>
      </c>
      <c r="AH266" s="3" t="s">
        <v>13</v>
      </c>
      <c r="AI266" s="3" t="s">
        <v>13</v>
      </c>
      <c r="AJ266" s="3" t="s">
        <v>13</v>
      </c>
    </row>
    <row r="267" spans="1:36" s="2" customFormat="1">
      <c r="A267" s="2">
        <v>139</v>
      </c>
      <c r="B267" s="2" t="s">
        <v>0</v>
      </c>
      <c r="C267" s="2" t="s">
        <v>17</v>
      </c>
      <c r="D267" s="2">
        <v>6</v>
      </c>
      <c r="E267" s="2" t="s">
        <v>1</v>
      </c>
      <c r="F267" s="3" t="s">
        <v>13</v>
      </c>
      <c r="G267" s="3" t="s">
        <v>13</v>
      </c>
      <c r="H267" s="3" t="s">
        <v>13</v>
      </c>
      <c r="I267" s="3" t="s">
        <v>13</v>
      </c>
      <c r="J267" s="3" t="s">
        <v>13</v>
      </c>
      <c r="K267" s="3" t="s">
        <v>13</v>
      </c>
      <c r="L267" s="3" t="s">
        <v>13</v>
      </c>
      <c r="M267" s="3" t="s">
        <v>13</v>
      </c>
      <c r="N267" s="3" t="s">
        <v>13</v>
      </c>
      <c r="O267" s="3" t="s">
        <v>13</v>
      </c>
      <c r="P267" s="3" t="s">
        <v>13</v>
      </c>
      <c r="Q267" s="3" t="s">
        <v>13</v>
      </c>
      <c r="R267" s="3" t="s">
        <v>13</v>
      </c>
      <c r="S267" s="3" t="s">
        <v>13</v>
      </c>
      <c r="T267" s="3" t="s">
        <v>13</v>
      </c>
      <c r="U267" s="3" t="s">
        <v>13</v>
      </c>
      <c r="V267" s="3" t="s">
        <v>13</v>
      </c>
      <c r="W267" s="3" t="s">
        <v>13</v>
      </c>
      <c r="X267" s="3" t="s">
        <v>13</v>
      </c>
      <c r="Y267" s="3" t="s">
        <v>13</v>
      </c>
      <c r="Z267" s="3" t="s">
        <v>13</v>
      </c>
      <c r="AA267" s="3" t="s">
        <v>13</v>
      </c>
      <c r="AB267" s="3" t="s">
        <v>13</v>
      </c>
      <c r="AC267" s="3" t="s">
        <v>13</v>
      </c>
      <c r="AD267" s="3" t="s">
        <v>13</v>
      </c>
      <c r="AE267" s="2">
        <v>162.19999999999999</v>
      </c>
      <c r="AF267" s="2">
        <v>13.2</v>
      </c>
      <c r="AG267" s="2">
        <v>1</v>
      </c>
      <c r="AH267" s="3" t="s">
        <v>13</v>
      </c>
      <c r="AI267" s="3" t="s">
        <v>13</v>
      </c>
      <c r="AJ267" s="3" t="s">
        <v>13</v>
      </c>
    </row>
    <row r="268" spans="1:36" s="2" customFormat="1">
      <c r="A268" s="2">
        <v>139</v>
      </c>
      <c r="B268" s="2" t="s">
        <v>0</v>
      </c>
      <c r="C268" s="2" t="s">
        <v>17</v>
      </c>
      <c r="D268" s="2">
        <v>7</v>
      </c>
      <c r="E268" s="2" t="s">
        <v>2</v>
      </c>
      <c r="F268" s="3" t="s">
        <v>13</v>
      </c>
      <c r="G268" s="3" t="s">
        <v>13</v>
      </c>
      <c r="H268" s="3" t="s">
        <v>13</v>
      </c>
      <c r="I268" s="3" t="s">
        <v>13</v>
      </c>
      <c r="J268" s="3" t="s">
        <v>13</v>
      </c>
      <c r="K268" s="3" t="s">
        <v>13</v>
      </c>
      <c r="L268" s="3" t="s">
        <v>13</v>
      </c>
      <c r="M268" s="3" t="s">
        <v>13</v>
      </c>
      <c r="N268" s="3" t="s">
        <v>13</v>
      </c>
      <c r="O268" s="3" t="s">
        <v>13</v>
      </c>
      <c r="P268" s="3" t="s">
        <v>13</v>
      </c>
      <c r="Q268" s="3" t="s">
        <v>13</v>
      </c>
      <c r="R268" s="3" t="s">
        <v>13</v>
      </c>
      <c r="S268" s="3" t="s">
        <v>13</v>
      </c>
      <c r="T268" s="3" t="s">
        <v>13</v>
      </c>
      <c r="U268" s="3" t="s">
        <v>13</v>
      </c>
      <c r="V268" s="3" t="s">
        <v>13</v>
      </c>
      <c r="W268" s="3" t="s">
        <v>13</v>
      </c>
      <c r="X268" s="3" t="s">
        <v>13</v>
      </c>
      <c r="Y268" s="3" t="s">
        <v>13</v>
      </c>
      <c r="Z268" s="3" t="s">
        <v>13</v>
      </c>
      <c r="AA268" s="3" t="s">
        <v>13</v>
      </c>
      <c r="AB268" s="3" t="s">
        <v>13</v>
      </c>
      <c r="AC268" s="3" t="s">
        <v>13</v>
      </c>
      <c r="AD268" s="3" t="s">
        <v>13</v>
      </c>
      <c r="AE268" s="2">
        <v>172</v>
      </c>
      <c r="AF268" s="2">
        <v>26.2</v>
      </c>
      <c r="AG268" s="2">
        <v>1</v>
      </c>
      <c r="AH268" s="3" t="s">
        <v>13</v>
      </c>
      <c r="AI268" s="3" t="s">
        <v>13</v>
      </c>
      <c r="AJ268" s="3" t="s">
        <v>13</v>
      </c>
    </row>
    <row r="269" spans="1:36" s="2" customFormat="1">
      <c r="A269" s="2">
        <v>139</v>
      </c>
      <c r="B269" s="2" t="s">
        <v>0</v>
      </c>
      <c r="C269" s="2" t="s">
        <v>17</v>
      </c>
      <c r="D269" s="2">
        <v>8</v>
      </c>
      <c r="E269" s="2" t="s">
        <v>2</v>
      </c>
      <c r="F269" s="3" t="s">
        <v>13</v>
      </c>
      <c r="G269" s="3" t="s">
        <v>13</v>
      </c>
      <c r="H269" s="3" t="s">
        <v>13</v>
      </c>
      <c r="I269" s="3" t="s">
        <v>13</v>
      </c>
      <c r="J269" s="3" t="s">
        <v>13</v>
      </c>
      <c r="K269" s="3" t="s">
        <v>13</v>
      </c>
      <c r="L269" s="3" t="s">
        <v>13</v>
      </c>
      <c r="M269" s="3" t="s">
        <v>13</v>
      </c>
      <c r="N269" s="3" t="s">
        <v>13</v>
      </c>
      <c r="O269" s="3" t="s">
        <v>13</v>
      </c>
      <c r="P269" s="3" t="s">
        <v>13</v>
      </c>
      <c r="Q269" s="3" t="s">
        <v>13</v>
      </c>
      <c r="R269" s="3" t="s">
        <v>13</v>
      </c>
      <c r="S269" s="3" t="s">
        <v>13</v>
      </c>
      <c r="T269" s="3" t="s">
        <v>13</v>
      </c>
      <c r="U269" s="3" t="s">
        <v>13</v>
      </c>
      <c r="V269" s="3" t="s">
        <v>13</v>
      </c>
      <c r="W269" s="3" t="s">
        <v>13</v>
      </c>
      <c r="X269" s="3" t="s">
        <v>13</v>
      </c>
      <c r="Y269" s="3" t="s">
        <v>13</v>
      </c>
      <c r="Z269" s="3" t="s">
        <v>13</v>
      </c>
      <c r="AA269" s="3" t="s">
        <v>13</v>
      </c>
      <c r="AB269" s="3" t="s">
        <v>13</v>
      </c>
      <c r="AC269" s="3" t="s">
        <v>13</v>
      </c>
      <c r="AD269" s="3" t="s">
        <v>13</v>
      </c>
      <c r="AE269" s="2">
        <v>165.6</v>
      </c>
      <c r="AF269" s="2">
        <v>14.7</v>
      </c>
      <c r="AG269" s="2">
        <v>1</v>
      </c>
      <c r="AH269" s="3" t="s">
        <v>13</v>
      </c>
      <c r="AI269" s="3" t="s">
        <v>13</v>
      </c>
      <c r="AJ269" s="3" t="s">
        <v>13</v>
      </c>
    </row>
    <row r="270" spans="1:36" s="2" customFormat="1">
      <c r="A270" s="2">
        <v>139</v>
      </c>
      <c r="B270" s="2" t="s">
        <v>0</v>
      </c>
      <c r="C270" s="2" t="s">
        <v>17</v>
      </c>
      <c r="D270" s="2">
        <v>9</v>
      </c>
      <c r="E270" s="2" t="s">
        <v>2</v>
      </c>
      <c r="F270" s="3" t="s">
        <v>13</v>
      </c>
      <c r="G270" s="3" t="s">
        <v>13</v>
      </c>
      <c r="H270" s="3" t="s">
        <v>13</v>
      </c>
      <c r="I270" s="3" t="s">
        <v>13</v>
      </c>
      <c r="J270" s="3" t="s">
        <v>13</v>
      </c>
      <c r="K270" s="3" t="s">
        <v>13</v>
      </c>
      <c r="L270" s="3" t="s">
        <v>13</v>
      </c>
      <c r="M270" s="3" t="s">
        <v>13</v>
      </c>
      <c r="N270" s="3" t="s">
        <v>13</v>
      </c>
      <c r="O270" s="3" t="s">
        <v>13</v>
      </c>
      <c r="P270" s="3" t="s">
        <v>13</v>
      </c>
      <c r="Q270" s="3" t="s">
        <v>13</v>
      </c>
      <c r="R270" s="3" t="s">
        <v>13</v>
      </c>
      <c r="S270" s="3" t="s">
        <v>13</v>
      </c>
      <c r="T270" s="3" t="s">
        <v>13</v>
      </c>
      <c r="U270" s="3" t="s">
        <v>13</v>
      </c>
      <c r="V270" s="3" t="s">
        <v>13</v>
      </c>
      <c r="W270" s="3" t="s">
        <v>13</v>
      </c>
      <c r="X270" s="3" t="s">
        <v>13</v>
      </c>
      <c r="Y270" s="3" t="s">
        <v>13</v>
      </c>
      <c r="Z270" s="3" t="s">
        <v>13</v>
      </c>
      <c r="AA270" s="3" t="s">
        <v>13</v>
      </c>
      <c r="AB270" s="3" t="s">
        <v>13</v>
      </c>
      <c r="AC270" s="3" t="s">
        <v>13</v>
      </c>
      <c r="AD270" s="3" t="s">
        <v>13</v>
      </c>
      <c r="AE270" s="2">
        <v>173.4</v>
      </c>
      <c r="AF270" s="2">
        <v>13</v>
      </c>
      <c r="AG270" s="2">
        <v>1</v>
      </c>
      <c r="AH270" s="3" t="s">
        <v>13</v>
      </c>
      <c r="AI270" s="3" t="s">
        <v>13</v>
      </c>
      <c r="AJ270" s="3" t="s">
        <v>13</v>
      </c>
    </row>
    <row r="271" spans="1:36" s="2" customFormat="1">
      <c r="A271" s="2">
        <v>139</v>
      </c>
      <c r="B271" s="2" t="s">
        <v>0</v>
      </c>
      <c r="C271" s="2" t="s">
        <v>17</v>
      </c>
      <c r="D271" s="2">
        <v>14</v>
      </c>
      <c r="E271" s="2" t="s">
        <v>1</v>
      </c>
      <c r="F271" s="3" t="s">
        <v>13</v>
      </c>
      <c r="G271" s="3" t="s">
        <v>13</v>
      </c>
      <c r="H271" s="3" t="s">
        <v>13</v>
      </c>
      <c r="I271" s="3" t="s">
        <v>13</v>
      </c>
      <c r="J271" s="3" t="s">
        <v>13</v>
      </c>
      <c r="K271" s="3" t="s">
        <v>13</v>
      </c>
      <c r="L271" s="3" t="s">
        <v>13</v>
      </c>
      <c r="M271" s="3" t="s">
        <v>13</v>
      </c>
      <c r="N271" s="3" t="s">
        <v>13</v>
      </c>
      <c r="O271" s="3" t="s">
        <v>13</v>
      </c>
      <c r="P271" s="3" t="s">
        <v>13</v>
      </c>
      <c r="Q271" s="3" t="s">
        <v>13</v>
      </c>
      <c r="R271" s="3" t="s">
        <v>13</v>
      </c>
      <c r="S271" s="3" t="s">
        <v>13</v>
      </c>
      <c r="T271" s="3" t="s">
        <v>13</v>
      </c>
      <c r="U271" s="3" t="s">
        <v>13</v>
      </c>
      <c r="V271" s="3" t="s">
        <v>13</v>
      </c>
      <c r="W271" s="3" t="s">
        <v>13</v>
      </c>
      <c r="X271" s="3" t="s">
        <v>13</v>
      </c>
      <c r="Y271" s="3" t="s">
        <v>13</v>
      </c>
      <c r="Z271" s="3" t="s">
        <v>13</v>
      </c>
      <c r="AA271" s="3" t="s">
        <v>13</v>
      </c>
      <c r="AB271" s="3" t="s">
        <v>13</v>
      </c>
      <c r="AC271" s="3" t="s">
        <v>13</v>
      </c>
      <c r="AD271" s="3" t="s">
        <v>13</v>
      </c>
      <c r="AE271" s="2">
        <v>173.8</v>
      </c>
      <c r="AF271" s="2">
        <v>11.8</v>
      </c>
      <c r="AG271" s="2">
        <v>1</v>
      </c>
      <c r="AH271" s="3" t="s">
        <v>13</v>
      </c>
      <c r="AI271" s="3" t="s">
        <v>13</v>
      </c>
      <c r="AJ271" s="3" t="s">
        <v>13</v>
      </c>
    </row>
    <row r="272" spans="1:36" s="2" customFormat="1">
      <c r="A272" s="2">
        <v>2163</v>
      </c>
      <c r="B272" s="2" t="s">
        <v>3</v>
      </c>
      <c r="C272" s="2" t="s">
        <v>17</v>
      </c>
      <c r="D272" s="2">
        <v>1</v>
      </c>
      <c r="E272" s="2" t="s">
        <v>1</v>
      </c>
      <c r="F272" s="3" t="s">
        <v>13</v>
      </c>
      <c r="G272" s="3" t="s">
        <v>13</v>
      </c>
      <c r="H272" s="3" t="s">
        <v>13</v>
      </c>
      <c r="I272" s="3" t="s">
        <v>13</v>
      </c>
      <c r="J272" s="3" t="s">
        <v>13</v>
      </c>
      <c r="K272" s="3" t="s">
        <v>13</v>
      </c>
      <c r="L272" s="3" t="s">
        <v>13</v>
      </c>
      <c r="M272" s="3" t="s">
        <v>13</v>
      </c>
      <c r="N272" s="3" t="s">
        <v>13</v>
      </c>
      <c r="O272" s="3" t="s">
        <v>13</v>
      </c>
      <c r="P272" s="3" t="s">
        <v>13</v>
      </c>
      <c r="Q272" s="3" t="s">
        <v>13</v>
      </c>
      <c r="R272" s="3" t="s">
        <v>13</v>
      </c>
      <c r="S272" s="3" t="s">
        <v>13</v>
      </c>
      <c r="T272" s="3" t="s">
        <v>13</v>
      </c>
      <c r="U272" s="3" t="s">
        <v>13</v>
      </c>
      <c r="V272" s="3" t="s">
        <v>13</v>
      </c>
      <c r="W272" s="3" t="s">
        <v>13</v>
      </c>
      <c r="X272" s="3" t="s">
        <v>13</v>
      </c>
      <c r="Y272" s="3" t="s">
        <v>13</v>
      </c>
      <c r="Z272" s="3" t="s">
        <v>13</v>
      </c>
      <c r="AA272" s="3" t="s">
        <v>13</v>
      </c>
      <c r="AB272" s="3" t="s">
        <v>13</v>
      </c>
      <c r="AC272" s="3" t="s">
        <v>13</v>
      </c>
      <c r="AD272" s="3" t="s">
        <v>13</v>
      </c>
      <c r="AE272" s="2">
        <v>182</v>
      </c>
      <c r="AF272" s="2">
        <v>22.3</v>
      </c>
      <c r="AG272" s="2">
        <v>1</v>
      </c>
      <c r="AH272" s="3" t="s">
        <v>13</v>
      </c>
      <c r="AI272" s="3" t="s">
        <v>13</v>
      </c>
      <c r="AJ272" s="3" t="s">
        <v>13</v>
      </c>
    </row>
    <row r="273" spans="1:36" s="2" customFormat="1">
      <c r="A273" s="2">
        <v>2163</v>
      </c>
      <c r="B273" s="2" t="s">
        <v>3</v>
      </c>
      <c r="C273" s="2" t="s">
        <v>17</v>
      </c>
      <c r="D273" s="2">
        <v>7</v>
      </c>
      <c r="E273" s="2" t="s">
        <v>1</v>
      </c>
      <c r="F273" s="3" t="s">
        <v>13</v>
      </c>
      <c r="G273" s="3" t="s">
        <v>13</v>
      </c>
      <c r="H273" s="3" t="s">
        <v>13</v>
      </c>
      <c r="I273" s="3" t="s">
        <v>13</v>
      </c>
      <c r="J273" s="3" t="s">
        <v>13</v>
      </c>
      <c r="K273" s="3" t="s">
        <v>13</v>
      </c>
      <c r="L273" s="3" t="s">
        <v>13</v>
      </c>
      <c r="M273" s="3" t="s">
        <v>13</v>
      </c>
      <c r="N273" s="3" t="s">
        <v>13</v>
      </c>
      <c r="O273" s="3" t="s">
        <v>13</v>
      </c>
      <c r="P273" s="3" t="s">
        <v>13</v>
      </c>
      <c r="Q273" s="3" t="s">
        <v>13</v>
      </c>
      <c r="R273" s="3" t="s">
        <v>13</v>
      </c>
      <c r="S273" s="3" t="s">
        <v>13</v>
      </c>
      <c r="T273" s="3" t="s">
        <v>13</v>
      </c>
      <c r="U273" s="3" t="s">
        <v>13</v>
      </c>
      <c r="V273" s="3" t="s">
        <v>13</v>
      </c>
      <c r="W273" s="3" t="s">
        <v>13</v>
      </c>
      <c r="X273" s="3" t="s">
        <v>13</v>
      </c>
      <c r="Y273" s="3" t="s">
        <v>13</v>
      </c>
      <c r="Z273" s="3" t="s">
        <v>13</v>
      </c>
      <c r="AA273" s="3" t="s">
        <v>13</v>
      </c>
      <c r="AB273" s="3" t="s">
        <v>13</v>
      </c>
      <c r="AC273" s="3" t="s">
        <v>13</v>
      </c>
      <c r="AD273" s="3" t="s">
        <v>13</v>
      </c>
      <c r="AE273" s="2">
        <v>174.2</v>
      </c>
      <c r="AF273" s="2">
        <v>18.3</v>
      </c>
      <c r="AG273" s="2">
        <v>1</v>
      </c>
      <c r="AH273" s="3" t="s">
        <v>13</v>
      </c>
      <c r="AI273" s="3" t="s">
        <v>13</v>
      </c>
      <c r="AJ273" s="3" t="s">
        <v>13</v>
      </c>
    </row>
    <row r="274" spans="1:36" s="2" customFormat="1">
      <c r="A274" s="2">
        <v>2163</v>
      </c>
      <c r="B274" s="2" t="s">
        <v>3</v>
      </c>
      <c r="C274" s="2" t="s">
        <v>17</v>
      </c>
      <c r="D274" s="2">
        <v>9</v>
      </c>
      <c r="E274" s="2" t="s">
        <v>1</v>
      </c>
      <c r="F274" s="3" t="s">
        <v>13</v>
      </c>
      <c r="G274" s="3" t="s">
        <v>13</v>
      </c>
      <c r="H274" s="3" t="s">
        <v>13</v>
      </c>
      <c r="I274" s="3" t="s">
        <v>13</v>
      </c>
      <c r="J274" s="3" t="s">
        <v>13</v>
      </c>
      <c r="K274" s="3" t="s">
        <v>13</v>
      </c>
      <c r="L274" s="3" t="s">
        <v>13</v>
      </c>
      <c r="M274" s="3" t="s">
        <v>13</v>
      </c>
      <c r="N274" s="3" t="s">
        <v>13</v>
      </c>
      <c r="O274" s="3" t="s">
        <v>13</v>
      </c>
      <c r="P274" s="3" t="s">
        <v>13</v>
      </c>
      <c r="Q274" s="3" t="s">
        <v>13</v>
      </c>
      <c r="R274" s="3" t="s">
        <v>13</v>
      </c>
      <c r="S274" s="3" t="s">
        <v>13</v>
      </c>
      <c r="T274" s="3" t="s">
        <v>13</v>
      </c>
      <c r="U274" s="3" t="s">
        <v>13</v>
      </c>
      <c r="V274" s="3" t="s">
        <v>13</v>
      </c>
      <c r="W274" s="3" t="s">
        <v>13</v>
      </c>
      <c r="X274" s="3" t="s">
        <v>13</v>
      </c>
      <c r="Y274" s="3" t="s">
        <v>13</v>
      </c>
      <c r="Z274" s="3" t="s">
        <v>13</v>
      </c>
      <c r="AA274" s="3" t="s">
        <v>13</v>
      </c>
      <c r="AB274" s="3" t="s">
        <v>13</v>
      </c>
      <c r="AC274" s="3" t="s">
        <v>13</v>
      </c>
      <c r="AD274" s="3" t="s">
        <v>13</v>
      </c>
      <c r="AE274" s="2">
        <v>170.2</v>
      </c>
      <c r="AF274" s="2">
        <v>9.6</v>
      </c>
      <c r="AG274" s="2">
        <v>1</v>
      </c>
      <c r="AH274" s="3" t="s">
        <v>13</v>
      </c>
      <c r="AI274" s="3" t="s">
        <v>13</v>
      </c>
      <c r="AJ274" s="3" t="s">
        <v>13</v>
      </c>
    </row>
    <row r="275" spans="1:36" s="2" customFormat="1">
      <c r="A275" s="2">
        <v>2163</v>
      </c>
      <c r="B275" s="2" t="s">
        <v>3</v>
      </c>
      <c r="C275" s="2" t="s">
        <v>17</v>
      </c>
      <c r="D275" s="2">
        <v>12</v>
      </c>
      <c r="E275" s="2" t="s">
        <v>2</v>
      </c>
      <c r="F275" s="3" t="s">
        <v>13</v>
      </c>
      <c r="G275" s="3" t="s">
        <v>13</v>
      </c>
      <c r="H275" s="3" t="s">
        <v>13</v>
      </c>
      <c r="I275" s="3" t="s">
        <v>13</v>
      </c>
      <c r="J275" s="3" t="s">
        <v>13</v>
      </c>
      <c r="K275" s="3" t="s">
        <v>13</v>
      </c>
      <c r="L275" s="3" t="s">
        <v>13</v>
      </c>
      <c r="M275" s="3" t="s">
        <v>13</v>
      </c>
      <c r="N275" s="3" t="s">
        <v>13</v>
      </c>
      <c r="O275" s="3" t="s">
        <v>13</v>
      </c>
      <c r="P275" s="3" t="s">
        <v>13</v>
      </c>
      <c r="Q275" s="3" t="s">
        <v>13</v>
      </c>
      <c r="R275" s="3" t="s">
        <v>13</v>
      </c>
      <c r="S275" s="3" t="s">
        <v>13</v>
      </c>
      <c r="T275" s="3" t="s">
        <v>13</v>
      </c>
      <c r="U275" s="3" t="s">
        <v>13</v>
      </c>
      <c r="V275" s="3" t="s">
        <v>13</v>
      </c>
      <c r="W275" s="3" t="s">
        <v>13</v>
      </c>
      <c r="X275" s="3" t="s">
        <v>13</v>
      </c>
      <c r="Y275" s="3" t="s">
        <v>13</v>
      </c>
      <c r="Z275" s="3" t="s">
        <v>13</v>
      </c>
      <c r="AA275" s="3" t="s">
        <v>13</v>
      </c>
      <c r="AB275" s="3" t="s">
        <v>13</v>
      </c>
      <c r="AC275" s="3" t="s">
        <v>13</v>
      </c>
      <c r="AD275" s="3" t="s">
        <v>13</v>
      </c>
      <c r="AE275" s="2">
        <v>171.4</v>
      </c>
      <c r="AF275" s="2">
        <v>24.9</v>
      </c>
      <c r="AG275" s="2">
        <v>1</v>
      </c>
      <c r="AH275" s="3" t="s">
        <v>13</v>
      </c>
      <c r="AI275" s="3" t="s">
        <v>13</v>
      </c>
      <c r="AJ275" s="3" t="s">
        <v>13</v>
      </c>
    </row>
    <row r="276" spans="1:36" s="2" customFormat="1">
      <c r="A276" s="2">
        <v>2163</v>
      </c>
      <c r="B276" s="2" t="s">
        <v>3</v>
      </c>
      <c r="C276" s="2" t="s">
        <v>17</v>
      </c>
      <c r="D276" s="2">
        <v>14</v>
      </c>
      <c r="E276" s="2" t="s">
        <v>1</v>
      </c>
      <c r="F276" s="3" t="s">
        <v>13</v>
      </c>
      <c r="G276" s="3" t="s">
        <v>13</v>
      </c>
      <c r="H276" s="3" t="s">
        <v>13</v>
      </c>
      <c r="I276" s="3" t="s">
        <v>13</v>
      </c>
      <c r="J276" s="3" t="s">
        <v>13</v>
      </c>
      <c r="K276" s="3" t="s">
        <v>13</v>
      </c>
      <c r="L276" s="3" t="s">
        <v>13</v>
      </c>
      <c r="M276" s="3" t="s">
        <v>13</v>
      </c>
      <c r="N276" s="3" t="s">
        <v>13</v>
      </c>
      <c r="O276" s="3" t="s">
        <v>13</v>
      </c>
      <c r="P276" s="3" t="s">
        <v>13</v>
      </c>
      <c r="Q276" s="3" t="s">
        <v>13</v>
      </c>
      <c r="R276" s="3" t="s">
        <v>13</v>
      </c>
      <c r="S276" s="3" t="s">
        <v>13</v>
      </c>
      <c r="T276" s="3" t="s">
        <v>13</v>
      </c>
      <c r="U276" s="3" t="s">
        <v>13</v>
      </c>
      <c r="V276" s="3" t="s">
        <v>13</v>
      </c>
      <c r="W276" s="3" t="s">
        <v>13</v>
      </c>
      <c r="X276" s="3" t="s">
        <v>13</v>
      </c>
      <c r="Y276" s="3" t="s">
        <v>13</v>
      </c>
      <c r="Z276" s="3" t="s">
        <v>13</v>
      </c>
      <c r="AA276" s="3" t="s">
        <v>13</v>
      </c>
      <c r="AB276" s="3" t="s">
        <v>13</v>
      </c>
      <c r="AC276" s="3" t="s">
        <v>13</v>
      </c>
      <c r="AD276" s="3" t="s">
        <v>13</v>
      </c>
      <c r="AE276" s="2">
        <v>158.5</v>
      </c>
      <c r="AF276" s="2">
        <v>11.2</v>
      </c>
      <c r="AG276" s="2">
        <v>1</v>
      </c>
      <c r="AH276" s="3" t="s">
        <v>13</v>
      </c>
      <c r="AI276" s="3" t="s">
        <v>13</v>
      </c>
      <c r="AJ276" s="3" t="s">
        <v>13</v>
      </c>
    </row>
    <row r="277" spans="1:36" s="2" customFormat="1">
      <c r="A277" s="2">
        <v>2163</v>
      </c>
      <c r="B277" s="2" t="s">
        <v>3</v>
      </c>
      <c r="C277" s="2" t="s">
        <v>17</v>
      </c>
      <c r="D277" s="2">
        <v>15</v>
      </c>
      <c r="E277" s="2" t="s">
        <v>1</v>
      </c>
      <c r="F277" s="3" t="s">
        <v>13</v>
      </c>
      <c r="G277" s="3" t="s">
        <v>13</v>
      </c>
      <c r="H277" s="3" t="s">
        <v>13</v>
      </c>
      <c r="I277" s="3" t="s">
        <v>13</v>
      </c>
      <c r="J277" s="3" t="s">
        <v>13</v>
      </c>
      <c r="K277" s="3" t="s">
        <v>13</v>
      </c>
      <c r="L277" s="3" t="s">
        <v>13</v>
      </c>
      <c r="M277" s="3" t="s">
        <v>13</v>
      </c>
      <c r="N277" s="3" t="s">
        <v>13</v>
      </c>
      <c r="O277" s="3" t="s">
        <v>13</v>
      </c>
      <c r="P277" s="3" t="s">
        <v>13</v>
      </c>
      <c r="Q277" s="3" t="s">
        <v>13</v>
      </c>
      <c r="R277" s="3" t="s">
        <v>13</v>
      </c>
      <c r="S277" s="3" t="s">
        <v>13</v>
      </c>
      <c r="T277" s="3" t="s">
        <v>13</v>
      </c>
      <c r="U277" s="3" t="s">
        <v>13</v>
      </c>
      <c r="V277" s="3" t="s">
        <v>13</v>
      </c>
      <c r="W277" s="3" t="s">
        <v>13</v>
      </c>
      <c r="X277" s="3" t="s">
        <v>13</v>
      </c>
      <c r="Y277" s="3" t="s">
        <v>13</v>
      </c>
      <c r="Z277" s="3" t="s">
        <v>13</v>
      </c>
      <c r="AA277" s="3" t="s">
        <v>13</v>
      </c>
      <c r="AB277" s="3" t="s">
        <v>13</v>
      </c>
      <c r="AC277" s="3" t="s">
        <v>13</v>
      </c>
      <c r="AD277" s="3" t="s">
        <v>13</v>
      </c>
      <c r="AE277" s="2">
        <v>197.8</v>
      </c>
      <c r="AF277" s="2">
        <v>20.5</v>
      </c>
      <c r="AG277" s="2">
        <v>1</v>
      </c>
      <c r="AH277" s="3" t="s">
        <v>13</v>
      </c>
      <c r="AI277" s="3" t="s">
        <v>13</v>
      </c>
      <c r="AJ277" s="3" t="s">
        <v>13</v>
      </c>
    </row>
    <row r="278" spans="1:36" s="2" customFormat="1">
      <c r="A278" s="2">
        <v>2163</v>
      </c>
      <c r="B278" s="2" t="s">
        <v>3</v>
      </c>
      <c r="C278" s="2" t="s">
        <v>17</v>
      </c>
      <c r="D278" s="2">
        <v>17</v>
      </c>
      <c r="E278" s="2" t="s">
        <v>2</v>
      </c>
      <c r="F278" s="3" t="s">
        <v>13</v>
      </c>
      <c r="G278" s="3" t="s">
        <v>13</v>
      </c>
      <c r="H278" s="3" t="s">
        <v>13</v>
      </c>
      <c r="I278" s="3" t="s">
        <v>13</v>
      </c>
      <c r="J278" s="3" t="s">
        <v>13</v>
      </c>
      <c r="K278" s="3" t="s">
        <v>13</v>
      </c>
      <c r="L278" s="3" t="s">
        <v>13</v>
      </c>
      <c r="M278" s="3" t="s">
        <v>13</v>
      </c>
      <c r="N278" s="3" t="s">
        <v>13</v>
      </c>
      <c r="O278" s="3" t="s">
        <v>13</v>
      </c>
      <c r="P278" s="3" t="s">
        <v>13</v>
      </c>
      <c r="Q278" s="3" t="s">
        <v>13</v>
      </c>
      <c r="R278" s="3" t="s">
        <v>13</v>
      </c>
      <c r="S278" s="3" t="s">
        <v>13</v>
      </c>
      <c r="T278" s="3" t="s">
        <v>13</v>
      </c>
      <c r="U278" s="3" t="s">
        <v>13</v>
      </c>
      <c r="V278" s="3" t="s">
        <v>13</v>
      </c>
      <c r="W278" s="3" t="s">
        <v>13</v>
      </c>
      <c r="X278" s="3" t="s">
        <v>13</v>
      </c>
      <c r="Y278" s="3" t="s">
        <v>13</v>
      </c>
      <c r="Z278" s="3" t="s">
        <v>13</v>
      </c>
      <c r="AA278" s="3" t="s">
        <v>13</v>
      </c>
      <c r="AB278" s="3" t="s">
        <v>13</v>
      </c>
      <c r="AC278" s="3" t="s">
        <v>13</v>
      </c>
      <c r="AD278" s="3" t="s">
        <v>13</v>
      </c>
      <c r="AE278" s="2">
        <v>130.5</v>
      </c>
      <c r="AF278" s="2">
        <v>0</v>
      </c>
      <c r="AG278" s="2">
        <v>1</v>
      </c>
      <c r="AH278" s="3" t="s">
        <v>13</v>
      </c>
      <c r="AI278" s="3" t="s">
        <v>13</v>
      </c>
      <c r="AJ278" s="3" t="s">
        <v>13</v>
      </c>
    </row>
    <row r="279" spans="1:36" s="2" customFormat="1">
      <c r="A279" s="2">
        <v>2163</v>
      </c>
      <c r="B279" s="2" t="s">
        <v>3</v>
      </c>
      <c r="C279" s="2" t="s">
        <v>17</v>
      </c>
      <c r="D279" s="2">
        <v>18</v>
      </c>
      <c r="E279" s="2" t="s">
        <v>2</v>
      </c>
      <c r="F279" s="3" t="s">
        <v>13</v>
      </c>
      <c r="G279" s="3" t="s">
        <v>13</v>
      </c>
      <c r="H279" s="3" t="s">
        <v>13</v>
      </c>
      <c r="I279" s="3" t="s">
        <v>13</v>
      </c>
      <c r="J279" s="3" t="s">
        <v>13</v>
      </c>
      <c r="K279" s="3" t="s">
        <v>13</v>
      </c>
      <c r="L279" s="3" t="s">
        <v>13</v>
      </c>
      <c r="M279" s="3" t="s">
        <v>13</v>
      </c>
      <c r="N279" s="3" t="s">
        <v>13</v>
      </c>
      <c r="O279" s="3" t="s">
        <v>13</v>
      </c>
      <c r="P279" s="3" t="s">
        <v>13</v>
      </c>
      <c r="Q279" s="3" t="s">
        <v>13</v>
      </c>
      <c r="R279" s="3" t="s">
        <v>13</v>
      </c>
      <c r="S279" s="3" t="s">
        <v>13</v>
      </c>
      <c r="T279" s="3" t="s">
        <v>13</v>
      </c>
      <c r="U279" s="3" t="s">
        <v>13</v>
      </c>
      <c r="V279" s="3" t="s">
        <v>13</v>
      </c>
      <c r="W279" s="3" t="s">
        <v>13</v>
      </c>
      <c r="X279" s="3" t="s">
        <v>13</v>
      </c>
      <c r="Y279" s="3" t="s">
        <v>13</v>
      </c>
      <c r="Z279" s="3" t="s">
        <v>13</v>
      </c>
      <c r="AA279" s="3" t="s">
        <v>13</v>
      </c>
      <c r="AB279" s="3" t="s">
        <v>13</v>
      </c>
      <c r="AC279" s="3" t="s">
        <v>13</v>
      </c>
      <c r="AD279" s="3" t="s">
        <v>13</v>
      </c>
      <c r="AE279" s="2">
        <v>115.4</v>
      </c>
      <c r="AF279" s="2">
        <v>16.3</v>
      </c>
      <c r="AG279" s="2">
        <v>1</v>
      </c>
      <c r="AH279" s="3" t="s">
        <v>13</v>
      </c>
      <c r="AI279" s="3" t="s">
        <v>13</v>
      </c>
      <c r="AJ279" s="3" t="s">
        <v>13</v>
      </c>
    </row>
    <row r="280" spans="1:36" s="2" customFormat="1">
      <c r="A280" s="2">
        <v>2163</v>
      </c>
      <c r="B280" s="2" t="s">
        <v>3</v>
      </c>
      <c r="C280" s="2" t="s">
        <v>17</v>
      </c>
      <c r="D280" s="2">
        <v>20</v>
      </c>
      <c r="E280" s="2" t="s">
        <v>2</v>
      </c>
      <c r="F280" s="3" t="s">
        <v>13</v>
      </c>
      <c r="G280" s="3" t="s">
        <v>13</v>
      </c>
      <c r="H280" s="3" t="s">
        <v>13</v>
      </c>
      <c r="I280" s="3" t="s">
        <v>13</v>
      </c>
      <c r="J280" s="3" t="s">
        <v>13</v>
      </c>
      <c r="K280" s="3" t="s">
        <v>13</v>
      </c>
      <c r="L280" s="3" t="s">
        <v>13</v>
      </c>
      <c r="M280" s="3" t="s">
        <v>13</v>
      </c>
      <c r="N280" s="3" t="s">
        <v>13</v>
      </c>
      <c r="O280" s="3" t="s">
        <v>13</v>
      </c>
      <c r="P280" s="3" t="s">
        <v>13</v>
      </c>
      <c r="Q280" s="3" t="s">
        <v>13</v>
      </c>
      <c r="R280" s="3" t="s">
        <v>13</v>
      </c>
      <c r="S280" s="3" t="s">
        <v>13</v>
      </c>
      <c r="T280" s="3" t="s">
        <v>13</v>
      </c>
      <c r="U280" s="3" t="s">
        <v>13</v>
      </c>
      <c r="V280" s="3" t="s">
        <v>13</v>
      </c>
      <c r="W280" s="3" t="s">
        <v>13</v>
      </c>
      <c r="X280" s="3" t="s">
        <v>13</v>
      </c>
      <c r="Y280" s="3" t="s">
        <v>13</v>
      </c>
      <c r="Z280" s="3" t="s">
        <v>13</v>
      </c>
      <c r="AA280" s="3" t="s">
        <v>13</v>
      </c>
      <c r="AB280" s="3" t="s">
        <v>13</v>
      </c>
      <c r="AC280" s="3" t="s">
        <v>13</v>
      </c>
      <c r="AD280" s="3" t="s">
        <v>13</v>
      </c>
      <c r="AE280" s="2">
        <v>195.4</v>
      </c>
      <c r="AF280" s="2">
        <v>14</v>
      </c>
      <c r="AG280" s="2">
        <v>1</v>
      </c>
      <c r="AH280" s="3" t="s">
        <v>13</v>
      </c>
      <c r="AI280" s="3" t="s">
        <v>13</v>
      </c>
      <c r="AJ280" s="3" t="s">
        <v>13</v>
      </c>
    </row>
    <row r="281" spans="1:36" s="2" customFormat="1">
      <c r="A281" s="2">
        <v>2164</v>
      </c>
      <c r="B281" s="2" t="s">
        <v>3</v>
      </c>
      <c r="C281" s="2" t="s">
        <v>17</v>
      </c>
      <c r="D281" s="2">
        <v>2</v>
      </c>
      <c r="E281" s="2" t="s">
        <v>2</v>
      </c>
      <c r="F281" s="3" t="s">
        <v>13</v>
      </c>
      <c r="G281" s="3" t="s">
        <v>13</v>
      </c>
      <c r="H281" s="3" t="s">
        <v>13</v>
      </c>
      <c r="I281" s="3" t="s">
        <v>13</v>
      </c>
      <c r="J281" s="3" t="s">
        <v>13</v>
      </c>
      <c r="K281" s="3" t="s">
        <v>13</v>
      </c>
      <c r="L281" s="3" t="s">
        <v>13</v>
      </c>
      <c r="M281" s="3" t="s">
        <v>13</v>
      </c>
      <c r="N281" s="3" t="s">
        <v>13</v>
      </c>
      <c r="O281" s="3" t="s">
        <v>13</v>
      </c>
      <c r="P281" s="3" t="s">
        <v>13</v>
      </c>
      <c r="Q281" s="3" t="s">
        <v>13</v>
      </c>
      <c r="R281" s="3" t="s">
        <v>13</v>
      </c>
      <c r="S281" s="3" t="s">
        <v>13</v>
      </c>
      <c r="T281" s="3" t="s">
        <v>13</v>
      </c>
      <c r="U281" s="3" t="s">
        <v>13</v>
      </c>
      <c r="V281" s="3" t="s">
        <v>13</v>
      </c>
      <c r="W281" s="3" t="s">
        <v>13</v>
      </c>
      <c r="X281" s="3" t="s">
        <v>13</v>
      </c>
      <c r="Y281" s="3" t="s">
        <v>13</v>
      </c>
      <c r="Z281" s="3" t="s">
        <v>13</v>
      </c>
      <c r="AA281" s="3" t="s">
        <v>13</v>
      </c>
      <c r="AB281" s="3" t="s">
        <v>13</v>
      </c>
      <c r="AC281" s="3" t="s">
        <v>13</v>
      </c>
      <c r="AD281" s="3" t="s">
        <v>13</v>
      </c>
      <c r="AE281" s="2">
        <v>149.9</v>
      </c>
      <c r="AF281" s="2">
        <v>8.3000000000000007</v>
      </c>
      <c r="AG281" s="2">
        <v>1</v>
      </c>
      <c r="AH281" s="3" t="s">
        <v>13</v>
      </c>
      <c r="AI281" s="3" t="s">
        <v>13</v>
      </c>
      <c r="AJ281" s="3" t="s">
        <v>13</v>
      </c>
    </row>
    <row r="282" spans="1:36" s="2" customFormat="1">
      <c r="A282" s="2">
        <v>2164</v>
      </c>
      <c r="B282" s="2" t="s">
        <v>3</v>
      </c>
      <c r="C282" s="2" t="s">
        <v>17</v>
      </c>
      <c r="D282" s="2">
        <v>3</v>
      </c>
      <c r="E282" s="2" t="s">
        <v>2</v>
      </c>
      <c r="F282" s="3" t="s">
        <v>13</v>
      </c>
      <c r="G282" s="3" t="s">
        <v>13</v>
      </c>
      <c r="H282" s="3" t="s">
        <v>13</v>
      </c>
      <c r="I282" s="3" t="s">
        <v>13</v>
      </c>
      <c r="J282" s="3" t="s">
        <v>13</v>
      </c>
      <c r="K282" s="3" t="s">
        <v>13</v>
      </c>
      <c r="L282" s="3" t="s">
        <v>13</v>
      </c>
      <c r="M282" s="3" t="s">
        <v>13</v>
      </c>
      <c r="N282" s="3" t="s">
        <v>13</v>
      </c>
      <c r="O282" s="3" t="s">
        <v>13</v>
      </c>
      <c r="P282" s="3" t="s">
        <v>13</v>
      </c>
      <c r="Q282" s="3" t="s">
        <v>13</v>
      </c>
      <c r="R282" s="3" t="s">
        <v>13</v>
      </c>
      <c r="S282" s="3" t="s">
        <v>13</v>
      </c>
      <c r="T282" s="3" t="s">
        <v>13</v>
      </c>
      <c r="U282" s="3" t="s">
        <v>13</v>
      </c>
      <c r="V282" s="3" t="s">
        <v>13</v>
      </c>
      <c r="W282" s="3" t="s">
        <v>13</v>
      </c>
      <c r="X282" s="3" t="s">
        <v>13</v>
      </c>
      <c r="Y282" s="3" t="s">
        <v>13</v>
      </c>
      <c r="Z282" s="3" t="s">
        <v>13</v>
      </c>
      <c r="AA282" s="3" t="s">
        <v>13</v>
      </c>
      <c r="AB282" s="3" t="s">
        <v>13</v>
      </c>
      <c r="AC282" s="3" t="s">
        <v>13</v>
      </c>
      <c r="AD282" s="3" t="s">
        <v>13</v>
      </c>
      <c r="AE282" s="2">
        <v>148.6</v>
      </c>
      <c r="AF282" s="2">
        <v>17.399999999999999</v>
      </c>
      <c r="AG282" s="2">
        <v>1</v>
      </c>
      <c r="AH282" s="3" t="s">
        <v>13</v>
      </c>
      <c r="AI282" s="3" t="s">
        <v>13</v>
      </c>
      <c r="AJ282" s="3" t="s">
        <v>13</v>
      </c>
    </row>
    <row r="283" spans="1:36" s="2" customFormat="1">
      <c r="A283" s="2">
        <v>2164</v>
      </c>
      <c r="B283" s="2" t="s">
        <v>3</v>
      </c>
      <c r="C283" s="2" t="s">
        <v>17</v>
      </c>
      <c r="D283" s="2">
        <v>7</v>
      </c>
      <c r="E283" s="2" t="s">
        <v>2</v>
      </c>
      <c r="F283" s="3" t="s">
        <v>13</v>
      </c>
      <c r="G283" s="3" t="s">
        <v>13</v>
      </c>
      <c r="H283" s="3" t="s">
        <v>13</v>
      </c>
      <c r="I283" s="3" t="s">
        <v>13</v>
      </c>
      <c r="J283" s="3" t="s">
        <v>13</v>
      </c>
      <c r="K283" s="3" t="s">
        <v>13</v>
      </c>
      <c r="L283" s="3" t="s">
        <v>13</v>
      </c>
      <c r="M283" s="3" t="s">
        <v>13</v>
      </c>
      <c r="N283" s="3" t="s">
        <v>13</v>
      </c>
      <c r="O283" s="3" t="s">
        <v>13</v>
      </c>
      <c r="P283" s="3" t="s">
        <v>13</v>
      </c>
      <c r="Q283" s="3" t="s">
        <v>13</v>
      </c>
      <c r="R283" s="3" t="s">
        <v>13</v>
      </c>
      <c r="S283" s="3" t="s">
        <v>13</v>
      </c>
      <c r="T283" s="3" t="s">
        <v>13</v>
      </c>
      <c r="U283" s="3" t="s">
        <v>13</v>
      </c>
      <c r="V283" s="3" t="s">
        <v>13</v>
      </c>
      <c r="W283" s="3" t="s">
        <v>13</v>
      </c>
      <c r="X283" s="3" t="s">
        <v>13</v>
      </c>
      <c r="Y283" s="3" t="s">
        <v>13</v>
      </c>
      <c r="Z283" s="3" t="s">
        <v>13</v>
      </c>
      <c r="AA283" s="3" t="s">
        <v>13</v>
      </c>
      <c r="AB283" s="3" t="s">
        <v>13</v>
      </c>
      <c r="AC283" s="3" t="s">
        <v>13</v>
      </c>
      <c r="AD283" s="3" t="s">
        <v>13</v>
      </c>
      <c r="AE283" s="2">
        <v>140.1</v>
      </c>
      <c r="AF283" s="2">
        <v>13.9</v>
      </c>
      <c r="AG283" s="2">
        <v>1</v>
      </c>
      <c r="AH283" s="3" t="s">
        <v>13</v>
      </c>
      <c r="AI283" s="3" t="s">
        <v>13</v>
      </c>
      <c r="AJ283" s="3" t="s">
        <v>13</v>
      </c>
    </row>
    <row r="284" spans="1:36" s="2" customFormat="1">
      <c r="A284" s="2">
        <v>2164</v>
      </c>
      <c r="B284" s="2" t="s">
        <v>3</v>
      </c>
      <c r="C284" s="2" t="s">
        <v>17</v>
      </c>
      <c r="D284" s="2">
        <v>9</v>
      </c>
      <c r="E284" s="2" t="s">
        <v>2</v>
      </c>
      <c r="F284" s="3" t="s">
        <v>13</v>
      </c>
      <c r="G284" s="3" t="s">
        <v>13</v>
      </c>
      <c r="H284" s="3" t="s">
        <v>13</v>
      </c>
      <c r="I284" s="3" t="s">
        <v>13</v>
      </c>
      <c r="J284" s="3" t="s">
        <v>13</v>
      </c>
      <c r="K284" s="3" t="s">
        <v>13</v>
      </c>
      <c r="L284" s="3" t="s">
        <v>13</v>
      </c>
      <c r="M284" s="3" t="s">
        <v>13</v>
      </c>
      <c r="N284" s="3" t="s">
        <v>13</v>
      </c>
      <c r="O284" s="3" t="s">
        <v>13</v>
      </c>
      <c r="P284" s="3" t="s">
        <v>13</v>
      </c>
      <c r="Q284" s="3" t="s">
        <v>13</v>
      </c>
      <c r="R284" s="3" t="s">
        <v>13</v>
      </c>
      <c r="S284" s="3" t="s">
        <v>13</v>
      </c>
      <c r="T284" s="3" t="s">
        <v>13</v>
      </c>
      <c r="U284" s="3" t="s">
        <v>13</v>
      </c>
      <c r="V284" s="3" t="s">
        <v>13</v>
      </c>
      <c r="W284" s="3" t="s">
        <v>13</v>
      </c>
      <c r="X284" s="3" t="s">
        <v>13</v>
      </c>
      <c r="Y284" s="3" t="s">
        <v>13</v>
      </c>
      <c r="Z284" s="3" t="s">
        <v>13</v>
      </c>
      <c r="AA284" s="3" t="s">
        <v>13</v>
      </c>
      <c r="AB284" s="3" t="s">
        <v>13</v>
      </c>
      <c r="AC284" s="3" t="s">
        <v>13</v>
      </c>
      <c r="AD284" s="3" t="s">
        <v>13</v>
      </c>
      <c r="AE284" s="2">
        <v>142.30000000000001</v>
      </c>
      <c r="AF284" s="2">
        <v>15.9</v>
      </c>
      <c r="AG284" s="2">
        <v>1</v>
      </c>
      <c r="AH284" s="3" t="s">
        <v>13</v>
      </c>
      <c r="AI284" s="3" t="s">
        <v>13</v>
      </c>
      <c r="AJ284" s="3" t="s">
        <v>13</v>
      </c>
    </row>
    <row r="285" spans="1:36" s="2" customFormat="1">
      <c r="A285" s="2">
        <v>2164</v>
      </c>
      <c r="B285" s="2" t="s">
        <v>3</v>
      </c>
      <c r="C285" s="2" t="s">
        <v>17</v>
      </c>
      <c r="D285" s="2">
        <v>10</v>
      </c>
      <c r="E285" s="2" t="s">
        <v>1</v>
      </c>
      <c r="F285" s="3" t="s">
        <v>13</v>
      </c>
      <c r="G285" s="3" t="s">
        <v>13</v>
      </c>
      <c r="H285" s="3" t="s">
        <v>13</v>
      </c>
      <c r="I285" s="3" t="s">
        <v>13</v>
      </c>
      <c r="J285" s="3" t="s">
        <v>13</v>
      </c>
      <c r="K285" s="3" t="s">
        <v>13</v>
      </c>
      <c r="L285" s="3" t="s">
        <v>13</v>
      </c>
      <c r="M285" s="3" t="s">
        <v>13</v>
      </c>
      <c r="N285" s="3" t="s">
        <v>13</v>
      </c>
      <c r="O285" s="3" t="s">
        <v>13</v>
      </c>
      <c r="P285" s="3" t="s">
        <v>13</v>
      </c>
      <c r="Q285" s="3" t="s">
        <v>13</v>
      </c>
      <c r="R285" s="3" t="s">
        <v>13</v>
      </c>
      <c r="S285" s="3" t="s">
        <v>13</v>
      </c>
      <c r="T285" s="3" t="s">
        <v>13</v>
      </c>
      <c r="U285" s="3" t="s">
        <v>13</v>
      </c>
      <c r="V285" s="3" t="s">
        <v>13</v>
      </c>
      <c r="W285" s="3" t="s">
        <v>13</v>
      </c>
      <c r="X285" s="3" t="s">
        <v>13</v>
      </c>
      <c r="Y285" s="3" t="s">
        <v>13</v>
      </c>
      <c r="Z285" s="3" t="s">
        <v>13</v>
      </c>
      <c r="AA285" s="3" t="s">
        <v>13</v>
      </c>
      <c r="AB285" s="3" t="s">
        <v>13</v>
      </c>
      <c r="AC285" s="3" t="s">
        <v>13</v>
      </c>
      <c r="AD285" s="3" t="s">
        <v>13</v>
      </c>
      <c r="AE285" s="2">
        <v>110.8</v>
      </c>
      <c r="AF285" s="2">
        <v>12.6</v>
      </c>
      <c r="AG285" s="2">
        <v>1</v>
      </c>
      <c r="AH285" s="3" t="s">
        <v>13</v>
      </c>
      <c r="AI285" s="3" t="s">
        <v>13</v>
      </c>
      <c r="AJ285" s="3" t="s">
        <v>13</v>
      </c>
    </row>
    <row r="286" spans="1:36" s="2" customFormat="1">
      <c r="A286" s="2">
        <v>2164</v>
      </c>
      <c r="B286" s="2" t="s">
        <v>3</v>
      </c>
      <c r="C286" s="2" t="s">
        <v>17</v>
      </c>
      <c r="D286" s="2">
        <v>12</v>
      </c>
      <c r="E286" s="2" t="s">
        <v>1</v>
      </c>
      <c r="F286" s="3" t="s">
        <v>13</v>
      </c>
      <c r="G286" s="3" t="s">
        <v>13</v>
      </c>
      <c r="H286" s="3" t="s">
        <v>13</v>
      </c>
      <c r="I286" s="3" t="s">
        <v>13</v>
      </c>
      <c r="J286" s="3" t="s">
        <v>13</v>
      </c>
      <c r="K286" s="3" t="s">
        <v>13</v>
      </c>
      <c r="L286" s="3" t="s">
        <v>13</v>
      </c>
      <c r="M286" s="3" t="s">
        <v>13</v>
      </c>
      <c r="N286" s="3" t="s">
        <v>13</v>
      </c>
      <c r="O286" s="3" t="s">
        <v>13</v>
      </c>
      <c r="P286" s="3" t="s">
        <v>13</v>
      </c>
      <c r="Q286" s="3" t="s">
        <v>13</v>
      </c>
      <c r="R286" s="3" t="s">
        <v>13</v>
      </c>
      <c r="S286" s="3" t="s">
        <v>13</v>
      </c>
      <c r="T286" s="3" t="s">
        <v>13</v>
      </c>
      <c r="U286" s="3" t="s">
        <v>13</v>
      </c>
      <c r="V286" s="3" t="s">
        <v>13</v>
      </c>
      <c r="W286" s="3" t="s">
        <v>13</v>
      </c>
      <c r="X286" s="3" t="s">
        <v>13</v>
      </c>
      <c r="Y286" s="3" t="s">
        <v>13</v>
      </c>
      <c r="Z286" s="3" t="s">
        <v>13</v>
      </c>
      <c r="AA286" s="3" t="s">
        <v>13</v>
      </c>
      <c r="AB286" s="3" t="s">
        <v>13</v>
      </c>
      <c r="AC286" s="3" t="s">
        <v>13</v>
      </c>
      <c r="AD286" s="3" t="s">
        <v>13</v>
      </c>
      <c r="AE286" s="2">
        <v>105.6</v>
      </c>
      <c r="AF286" s="2">
        <v>8</v>
      </c>
      <c r="AG286" s="2">
        <v>1</v>
      </c>
      <c r="AH286" s="3" t="s">
        <v>13</v>
      </c>
      <c r="AI286" s="3" t="s">
        <v>13</v>
      </c>
      <c r="AJ286" s="3" t="s">
        <v>13</v>
      </c>
    </row>
    <row r="287" spans="1:36" s="2" customFormat="1">
      <c r="A287" s="2">
        <v>2164</v>
      </c>
      <c r="B287" s="2" t="s">
        <v>3</v>
      </c>
      <c r="C287" s="2" t="s">
        <v>17</v>
      </c>
      <c r="D287" s="2">
        <v>15</v>
      </c>
      <c r="E287" s="2" t="s">
        <v>1</v>
      </c>
      <c r="F287" s="3" t="s">
        <v>13</v>
      </c>
      <c r="G287" s="3" t="s">
        <v>13</v>
      </c>
      <c r="H287" s="3" t="s">
        <v>13</v>
      </c>
      <c r="I287" s="3" t="s">
        <v>13</v>
      </c>
      <c r="J287" s="3" t="s">
        <v>13</v>
      </c>
      <c r="K287" s="3" t="s">
        <v>13</v>
      </c>
      <c r="L287" s="3" t="s">
        <v>13</v>
      </c>
      <c r="M287" s="3" t="s">
        <v>13</v>
      </c>
      <c r="N287" s="3" t="s">
        <v>13</v>
      </c>
      <c r="O287" s="3" t="s">
        <v>13</v>
      </c>
      <c r="P287" s="3" t="s">
        <v>13</v>
      </c>
      <c r="Q287" s="3" t="s">
        <v>13</v>
      </c>
      <c r="R287" s="3" t="s">
        <v>13</v>
      </c>
      <c r="S287" s="3" t="s">
        <v>13</v>
      </c>
      <c r="T287" s="3" t="s">
        <v>13</v>
      </c>
      <c r="U287" s="3" t="s">
        <v>13</v>
      </c>
      <c r="V287" s="3" t="s">
        <v>13</v>
      </c>
      <c r="W287" s="3" t="s">
        <v>13</v>
      </c>
      <c r="X287" s="3" t="s">
        <v>13</v>
      </c>
      <c r="Y287" s="3" t="s">
        <v>13</v>
      </c>
      <c r="Z287" s="3" t="s">
        <v>13</v>
      </c>
      <c r="AA287" s="3" t="s">
        <v>13</v>
      </c>
      <c r="AB287" s="3" t="s">
        <v>13</v>
      </c>
      <c r="AC287" s="3" t="s">
        <v>13</v>
      </c>
      <c r="AD287" s="3" t="s">
        <v>13</v>
      </c>
      <c r="AE287" s="2">
        <v>143.9</v>
      </c>
      <c r="AF287" s="2">
        <v>20</v>
      </c>
      <c r="AG287" s="2">
        <v>1</v>
      </c>
      <c r="AH287" s="3" t="s">
        <v>13</v>
      </c>
      <c r="AI287" s="3" t="s">
        <v>13</v>
      </c>
      <c r="AJ287" s="3" t="s">
        <v>13</v>
      </c>
    </row>
    <row r="288" spans="1:36" s="2" customFormat="1">
      <c r="A288" s="2">
        <v>2164</v>
      </c>
      <c r="B288" s="2" t="s">
        <v>3</v>
      </c>
      <c r="C288" s="2" t="s">
        <v>17</v>
      </c>
      <c r="D288" s="2">
        <v>16</v>
      </c>
      <c r="E288" s="2" t="s">
        <v>1</v>
      </c>
      <c r="F288" s="3" t="s">
        <v>13</v>
      </c>
      <c r="G288" s="3" t="s">
        <v>13</v>
      </c>
      <c r="H288" s="3" t="s">
        <v>13</v>
      </c>
      <c r="I288" s="3" t="s">
        <v>13</v>
      </c>
      <c r="J288" s="3" t="s">
        <v>13</v>
      </c>
      <c r="K288" s="3" t="s">
        <v>13</v>
      </c>
      <c r="L288" s="3" t="s">
        <v>13</v>
      </c>
      <c r="M288" s="3" t="s">
        <v>13</v>
      </c>
      <c r="N288" s="3" t="s">
        <v>13</v>
      </c>
      <c r="O288" s="3" t="s">
        <v>13</v>
      </c>
      <c r="P288" s="3" t="s">
        <v>13</v>
      </c>
      <c r="Q288" s="3" t="s">
        <v>13</v>
      </c>
      <c r="R288" s="3" t="s">
        <v>13</v>
      </c>
      <c r="S288" s="3" t="s">
        <v>13</v>
      </c>
      <c r="T288" s="3" t="s">
        <v>13</v>
      </c>
      <c r="U288" s="3" t="s">
        <v>13</v>
      </c>
      <c r="V288" s="3" t="s">
        <v>13</v>
      </c>
      <c r="W288" s="3" t="s">
        <v>13</v>
      </c>
      <c r="X288" s="3" t="s">
        <v>13</v>
      </c>
      <c r="Y288" s="3" t="s">
        <v>13</v>
      </c>
      <c r="Z288" s="3" t="s">
        <v>13</v>
      </c>
      <c r="AA288" s="3" t="s">
        <v>13</v>
      </c>
      <c r="AB288" s="3" t="s">
        <v>13</v>
      </c>
      <c r="AC288" s="3" t="s">
        <v>13</v>
      </c>
      <c r="AD288" s="3" t="s">
        <v>13</v>
      </c>
      <c r="AE288" s="2">
        <v>167.3</v>
      </c>
      <c r="AF288" s="2">
        <v>12.8</v>
      </c>
      <c r="AG288" s="2">
        <v>1</v>
      </c>
      <c r="AH288" s="3" t="s">
        <v>13</v>
      </c>
      <c r="AI288" s="3" t="s">
        <v>13</v>
      </c>
      <c r="AJ288" s="3" t="s">
        <v>13</v>
      </c>
    </row>
    <row r="289" spans="1:36" s="2" customFormat="1">
      <c r="A289" s="2">
        <v>2164</v>
      </c>
      <c r="B289" s="2" t="s">
        <v>3</v>
      </c>
      <c r="C289" s="2" t="s">
        <v>17</v>
      </c>
      <c r="D289" s="2">
        <v>19</v>
      </c>
      <c r="E289" s="2" t="s">
        <v>2</v>
      </c>
      <c r="F289" s="3" t="s">
        <v>13</v>
      </c>
      <c r="G289" s="3" t="s">
        <v>13</v>
      </c>
      <c r="H289" s="3" t="s">
        <v>13</v>
      </c>
      <c r="I289" s="3" t="s">
        <v>13</v>
      </c>
      <c r="J289" s="3" t="s">
        <v>13</v>
      </c>
      <c r="K289" s="3" t="s">
        <v>13</v>
      </c>
      <c r="L289" s="3" t="s">
        <v>13</v>
      </c>
      <c r="M289" s="3" t="s">
        <v>13</v>
      </c>
      <c r="N289" s="3" t="s">
        <v>13</v>
      </c>
      <c r="O289" s="3" t="s">
        <v>13</v>
      </c>
      <c r="P289" s="3" t="s">
        <v>13</v>
      </c>
      <c r="Q289" s="3" t="s">
        <v>13</v>
      </c>
      <c r="R289" s="3" t="s">
        <v>13</v>
      </c>
      <c r="S289" s="3" t="s">
        <v>13</v>
      </c>
      <c r="T289" s="3" t="s">
        <v>13</v>
      </c>
      <c r="U289" s="3" t="s">
        <v>13</v>
      </c>
      <c r="V289" s="3" t="s">
        <v>13</v>
      </c>
      <c r="W289" s="3" t="s">
        <v>13</v>
      </c>
      <c r="X289" s="3" t="s">
        <v>13</v>
      </c>
      <c r="Y289" s="3" t="s">
        <v>13</v>
      </c>
      <c r="Z289" s="3" t="s">
        <v>13</v>
      </c>
      <c r="AA289" s="3" t="s">
        <v>13</v>
      </c>
      <c r="AB289" s="3" t="s">
        <v>13</v>
      </c>
      <c r="AC289" s="3" t="s">
        <v>13</v>
      </c>
      <c r="AD289" s="3" t="s">
        <v>13</v>
      </c>
      <c r="AE289" s="2">
        <v>62.3</v>
      </c>
      <c r="AF289" s="2">
        <v>10</v>
      </c>
      <c r="AG289" s="2">
        <v>1</v>
      </c>
      <c r="AH289" s="3" t="s">
        <v>13</v>
      </c>
      <c r="AI289" s="3" t="s">
        <v>13</v>
      </c>
      <c r="AJ289" s="3" t="s">
        <v>13</v>
      </c>
    </row>
    <row r="290" spans="1:36" s="2" customFormat="1">
      <c r="A290" s="2">
        <v>2164</v>
      </c>
      <c r="B290" s="2" t="s">
        <v>3</v>
      </c>
      <c r="C290" s="2" t="s">
        <v>17</v>
      </c>
      <c r="D290" s="2">
        <v>25</v>
      </c>
      <c r="E290" s="2" t="s">
        <v>1</v>
      </c>
      <c r="F290" s="3" t="s">
        <v>13</v>
      </c>
      <c r="G290" s="3" t="s">
        <v>13</v>
      </c>
      <c r="H290" s="3" t="s">
        <v>13</v>
      </c>
      <c r="I290" s="3" t="s">
        <v>13</v>
      </c>
      <c r="J290" s="3" t="s">
        <v>13</v>
      </c>
      <c r="K290" s="3" t="s">
        <v>13</v>
      </c>
      <c r="L290" s="3" t="s">
        <v>13</v>
      </c>
      <c r="M290" s="3" t="s">
        <v>13</v>
      </c>
      <c r="N290" s="3" t="s">
        <v>13</v>
      </c>
      <c r="O290" s="3" t="s">
        <v>13</v>
      </c>
      <c r="P290" s="3" t="s">
        <v>13</v>
      </c>
      <c r="Q290" s="3" t="s">
        <v>13</v>
      </c>
      <c r="R290" s="3" t="s">
        <v>13</v>
      </c>
      <c r="S290" s="3" t="s">
        <v>13</v>
      </c>
      <c r="T290" s="3" t="s">
        <v>13</v>
      </c>
      <c r="U290" s="3" t="s">
        <v>13</v>
      </c>
      <c r="V290" s="3" t="s">
        <v>13</v>
      </c>
      <c r="W290" s="3" t="s">
        <v>13</v>
      </c>
      <c r="X290" s="3" t="s">
        <v>13</v>
      </c>
      <c r="Y290" s="3" t="s">
        <v>13</v>
      </c>
      <c r="Z290" s="3" t="s">
        <v>13</v>
      </c>
      <c r="AA290" s="3" t="s">
        <v>13</v>
      </c>
      <c r="AB290" s="3" t="s">
        <v>13</v>
      </c>
      <c r="AC290" s="3" t="s">
        <v>13</v>
      </c>
      <c r="AD290" s="3" t="s">
        <v>13</v>
      </c>
      <c r="AE290" s="2">
        <v>141.80000000000001</v>
      </c>
      <c r="AF290" s="2">
        <v>13.1</v>
      </c>
      <c r="AG290" s="2">
        <v>1</v>
      </c>
      <c r="AH290" s="3" t="s">
        <v>13</v>
      </c>
      <c r="AI290" s="3" t="s">
        <v>13</v>
      </c>
      <c r="AJ290" s="3" t="s">
        <v>13</v>
      </c>
    </row>
    <row r="291" spans="1:36" s="2" customFormat="1">
      <c r="A291" s="2">
        <v>2173</v>
      </c>
      <c r="B291" s="2" t="s">
        <v>3</v>
      </c>
      <c r="C291" s="2" t="s">
        <v>17</v>
      </c>
      <c r="D291" s="2">
        <v>1</v>
      </c>
      <c r="E291" s="2" t="s">
        <v>1</v>
      </c>
      <c r="F291" s="3" t="s">
        <v>13</v>
      </c>
      <c r="G291" s="3" t="s">
        <v>13</v>
      </c>
      <c r="H291" s="3" t="s">
        <v>13</v>
      </c>
      <c r="I291" s="3" t="s">
        <v>13</v>
      </c>
      <c r="J291" s="3" t="s">
        <v>13</v>
      </c>
      <c r="K291" s="3" t="s">
        <v>13</v>
      </c>
      <c r="L291" s="3" t="s">
        <v>13</v>
      </c>
      <c r="M291" s="3" t="s">
        <v>13</v>
      </c>
      <c r="N291" s="3" t="s">
        <v>13</v>
      </c>
      <c r="O291" s="3" t="s">
        <v>13</v>
      </c>
      <c r="P291" s="3" t="s">
        <v>13</v>
      </c>
      <c r="Q291" s="3" t="s">
        <v>13</v>
      </c>
      <c r="R291" s="3" t="s">
        <v>13</v>
      </c>
      <c r="S291" s="3" t="s">
        <v>13</v>
      </c>
      <c r="T291" s="3" t="s">
        <v>13</v>
      </c>
      <c r="U291" s="3" t="s">
        <v>13</v>
      </c>
      <c r="V291" s="3" t="s">
        <v>13</v>
      </c>
      <c r="W291" s="3" t="s">
        <v>13</v>
      </c>
      <c r="X291" s="3" t="s">
        <v>13</v>
      </c>
      <c r="Y291" s="3" t="s">
        <v>13</v>
      </c>
      <c r="Z291" s="3" t="s">
        <v>13</v>
      </c>
      <c r="AA291" s="3" t="s">
        <v>13</v>
      </c>
      <c r="AB291" s="3" t="s">
        <v>13</v>
      </c>
      <c r="AC291" s="3" t="s">
        <v>13</v>
      </c>
      <c r="AD291" s="3" t="s">
        <v>13</v>
      </c>
      <c r="AE291" s="2">
        <v>135.69999999999999</v>
      </c>
      <c r="AF291" s="2">
        <v>17.899999999999999</v>
      </c>
      <c r="AG291" s="2">
        <v>1</v>
      </c>
      <c r="AH291" s="3" t="s">
        <v>13</v>
      </c>
      <c r="AI291" s="3" t="s">
        <v>13</v>
      </c>
      <c r="AJ291" s="3" t="s">
        <v>13</v>
      </c>
    </row>
    <row r="292" spans="1:36" s="2" customFormat="1">
      <c r="A292" s="2">
        <v>2173</v>
      </c>
      <c r="B292" s="2" t="s">
        <v>3</v>
      </c>
      <c r="C292" s="2" t="s">
        <v>17</v>
      </c>
      <c r="D292" s="2">
        <v>2</v>
      </c>
      <c r="E292" s="2" t="s">
        <v>2</v>
      </c>
      <c r="F292" s="3" t="s">
        <v>13</v>
      </c>
      <c r="G292" s="3" t="s">
        <v>13</v>
      </c>
      <c r="H292" s="3" t="s">
        <v>13</v>
      </c>
      <c r="I292" s="3" t="s">
        <v>13</v>
      </c>
      <c r="J292" s="3" t="s">
        <v>13</v>
      </c>
      <c r="K292" s="3" t="s">
        <v>13</v>
      </c>
      <c r="L292" s="3" t="s">
        <v>13</v>
      </c>
      <c r="M292" s="3" t="s">
        <v>13</v>
      </c>
      <c r="N292" s="3" t="s">
        <v>13</v>
      </c>
      <c r="O292" s="3" t="s">
        <v>13</v>
      </c>
      <c r="P292" s="3" t="s">
        <v>13</v>
      </c>
      <c r="Q292" s="3" t="s">
        <v>13</v>
      </c>
      <c r="R292" s="3" t="s">
        <v>13</v>
      </c>
      <c r="S292" s="3" t="s">
        <v>13</v>
      </c>
      <c r="T292" s="3" t="s">
        <v>13</v>
      </c>
      <c r="U292" s="3" t="s">
        <v>13</v>
      </c>
      <c r="V292" s="3" t="s">
        <v>13</v>
      </c>
      <c r="W292" s="3" t="s">
        <v>13</v>
      </c>
      <c r="X292" s="3" t="s">
        <v>13</v>
      </c>
      <c r="Y292" s="3" t="s">
        <v>13</v>
      </c>
      <c r="Z292" s="3" t="s">
        <v>13</v>
      </c>
      <c r="AA292" s="3" t="s">
        <v>13</v>
      </c>
      <c r="AB292" s="3" t="s">
        <v>13</v>
      </c>
      <c r="AC292" s="3" t="s">
        <v>13</v>
      </c>
      <c r="AD292" s="3" t="s">
        <v>13</v>
      </c>
      <c r="AE292" s="2">
        <v>170.3</v>
      </c>
      <c r="AF292" s="2">
        <v>25.8</v>
      </c>
      <c r="AG292" s="2">
        <v>1</v>
      </c>
      <c r="AH292" s="3" t="s">
        <v>13</v>
      </c>
      <c r="AI292" s="3" t="s">
        <v>13</v>
      </c>
      <c r="AJ292" s="3" t="s">
        <v>13</v>
      </c>
    </row>
    <row r="293" spans="1:36" s="2" customFormat="1">
      <c r="A293" s="2">
        <v>2173</v>
      </c>
      <c r="B293" s="2" t="s">
        <v>3</v>
      </c>
      <c r="C293" s="2" t="s">
        <v>17</v>
      </c>
      <c r="D293" s="2">
        <v>3</v>
      </c>
      <c r="E293" s="2" t="s">
        <v>2</v>
      </c>
      <c r="F293" s="3" t="s">
        <v>13</v>
      </c>
      <c r="G293" s="3" t="s">
        <v>13</v>
      </c>
      <c r="H293" s="3" t="s">
        <v>13</v>
      </c>
      <c r="I293" s="3" t="s">
        <v>13</v>
      </c>
      <c r="J293" s="3" t="s">
        <v>13</v>
      </c>
      <c r="K293" s="3" t="s">
        <v>13</v>
      </c>
      <c r="L293" s="3" t="s">
        <v>13</v>
      </c>
      <c r="M293" s="3" t="s">
        <v>13</v>
      </c>
      <c r="N293" s="3" t="s">
        <v>13</v>
      </c>
      <c r="O293" s="3" t="s">
        <v>13</v>
      </c>
      <c r="P293" s="3" t="s">
        <v>13</v>
      </c>
      <c r="Q293" s="3" t="s">
        <v>13</v>
      </c>
      <c r="R293" s="3" t="s">
        <v>13</v>
      </c>
      <c r="S293" s="3" t="s">
        <v>13</v>
      </c>
      <c r="T293" s="3" t="s">
        <v>13</v>
      </c>
      <c r="U293" s="3" t="s">
        <v>13</v>
      </c>
      <c r="V293" s="3" t="s">
        <v>13</v>
      </c>
      <c r="W293" s="3" t="s">
        <v>13</v>
      </c>
      <c r="X293" s="3" t="s">
        <v>13</v>
      </c>
      <c r="Y293" s="3" t="s">
        <v>13</v>
      </c>
      <c r="Z293" s="3" t="s">
        <v>13</v>
      </c>
      <c r="AA293" s="3" t="s">
        <v>13</v>
      </c>
      <c r="AB293" s="3" t="s">
        <v>13</v>
      </c>
      <c r="AC293" s="3" t="s">
        <v>13</v>
      </c>
      <c r="AD293" s="3" t="s">
        <v>13</v>
      </c>
      <c r="AE293" s="2">
        <v>169.5</v>
      </c>
      <c r="AF293" s="2">
        <v>24.3</v>
      </c>
      <c r="AG293" s="2">
        <v>1</v>
      </c>
      <c r="AH293" s="3" t="s">
        <v>13</v>
      </c>
      <c r="AI293" s="3" t="s">
        <v>13</v>
      </c>
      <c r="AJ293" s="3" t="s">
        <v>13</v>
      </c>
    </row>
    <row r="294" spans="1:36" s="2" customFormat="1">
      <c r="A294" s="2">
        <v>2173</v>
      </c>
      <c r="B294" s="2" t="s">
        <v>3</v>
      </c>
      <c r="C294" s="2" t="s">
        <v>17</v>
      </c>
      <c r="D294" s="2">
        <v>4</v>
      </c>
      <c r="E294" s="2" t="s">
        <v>1</v>
      </c>
      <c r="F294" s="3" t="s">
        <v>13</v>
      </c>
      <c r="G294" s="3" t="s">
        <v>13</v>
      </c>
      <c r="H294" s="3" t="s">
        <v>13</v>
      </c>
      <c r="I294" s="3" t="s">
        <v>13</v>
      </c>
      <c r="J294" s="3" t="s">
        <v>13</v>
      </c>
      <c r="K294" s="3" t="s">
        <v>13</v>
      </c>
      <c r="L294" s="3" t="s">
        <v>13</v>
      </c>
      <c r="M294" s="3" t="s">
        <v>13</v>
      </c>
      <c r="N294" s="3" t="s">
        <v>13</v>
      </c>
      <c r="O294" s="3" t="s">
        <v>13</v>
      </c>
      <c r="P294" s="3" t="s">
        <v>13</v>
      </c>
      <c r="Q294" s="3" t="s">
        <v>13</v>
      </c>
      <c r="R294" s="3" t="s">
        <v>13</v>
      </c>
      <c r="S294" s="3" t="s">
        <v>13</v>
      </c>
      <c r="T294" s="3" t="s">
        <v>13</v>
      </c>
      <c r="U294" s="3" t="s">
        <v>13</v>
      </c>
      <c r="V294" s="3" t="s">
        <v>13</v>
      </c>
      <c r="W294" s="3" t="s">
        <v>13</v>
      </c>
      <c r="X294" s="3" t="s">
        <v>13</v>
      </c>
      <c r="Y294" s="3" t="s">
        <v>13</v>
      </c>
      <c r="Z294" s="3" t="s">
        <v>13</v>
      </c>
      <c r="AA294" s="3" t="s">
        <v>13</v>
      </c>
      <c r="AB294" s="3" t="s">
        <v>13</v>
      </c>
      <c r="AC294" s="3" t="s">
        <v>13</v>
      </c>
      <c r="AD294" s="3" t="s">
        <v>13</v>
      </c>
      <c r="AE294" s="2">
        <v>163.69999999999999</v>
      </c>
      <c r="AF294" s="2">
        <v>5.9</v>
      </c>
      <c r="AG294" s="2">
        <v>1</v>
      </c>
      <c r="AH294" s="3" t="s">
        <v>13</v>
      </c>
      <c r="AI294" s="3" t="s">
        <v>13</v>
      </c>
      <c r="AJ294" s="3" t="s">
        <v>13</v>
      </c>
    </row>
    <row r="295" spans="1:36" s="2" customFormat="1">
      <c r="A295" s="2">
        <v>2173</v>
      </c>
      <c r="B295" s="2" t="s">
        <v>3</v>
      </c>
      <c r="C295" s="2" t="s">
        <v>17</v>
      </c>
      <c r="D295" s="2">
        <v>5</v>
      </c>
      <c r="E295" s="2" t="s">
        <v>2</v>
      </c>
      <c r="F295" s="3" t="s">
        <v>13</v>
      </c>
      <c r="G295" s="3" t="s">
        <v>13</v>
      </c>
      <c r="H295" s="3" t="s">
        <v>13</v>
      </c>
      <c r="I295" s="3" t="s">
        <v>13</v>
      </c>
      <c r="J295" s="3" t="s">
        <v>13</v>
      </c>
      <c r="K295" s="3" t="s">
        <v>13</v>
      </c>
      <c r="L295" s="3" t="s">
        <v>13</v>
      </c>
      <c r="M295" s="3" t="s">
        <v>13</v>
      </c>
      <c r="N295" s="3" t="s">
        <v>13</v>
      </c>
      <c r="O295" s="3" t="s">
        <v>13</v>
      </c>
      <c r="P295" s="3" t="s">
        <v>13</v>
      </c>
      <c r="Q295" s="3" t="s">
        <v>13</v>
      </c>
      <c r="R295" s="3" t="s">
        <v>13</v>
      </c>
      <c r="S295" s="3" t="s">
        <v>13</v>
      </c>
      <c r="T295" s="3" t="s">
        <v>13</v>
      </c>
      <c r="U295" s="3" t="s">
        <v>13</v>
      </c>
      <c r="V295" s="3" t="s">
        <v>13</v>
      </c>
      <c r="W295" s="3" t="s">
        <v>13</v>
      </c>
      <c r="X295" s="3" t="s">
        <v>13</v>
      </c>
      <c r="Y295" s="3" t="s">
        <v>13</v>
      </c>
      <c r="Z295" s="3" t="s">
        <v>13</v>
      </c>
      <c r="AA295" s="3" t="s">
        <v>13</v>
      </c>
      <c r="AB295" s="3" t="s">
        <v>13</v>
      </c>
      <c r="AC295" s="3" t="s">
        <v>13</v>
      </c>
      <c r="AD295" s="3" t="s">
        <v>13</v>
      </c>
      <c r="AE295" s="2">
        <v>197.8</v>
      </c>
      <c r="AF295" s="2">
        <v>12.8</v>
      </c>
      <c r="AG295" s="2">
        <v>1</v>
      </c>
      <c r="AH295" s="3" t="s">
        <v>13</v>
      </c>
      <c r="AI295" s="3" t="s">
        <v>13</v>
      </c>
      <c r="AJ295" s="3" t="s">
        <v>13</v>
      </c>
    </row>
    <row r="296" spans="1:36" s="2" customFormat="1">
      <c r="A296" s="2">
        <v>2173</v>
      </c>
      <c r="B296" s="2" t="s">
        <v>3</v>
      </c>
      <c r="C296" s="2" t="s">
        <v>17</v>
      </c>
      <c r="D296" s="2">
        <v>6</v>
      </c>
      <c r="E296" s="2" t="s">
        <v>2</v>
      </c>
      <c r="F296" s="3" t="s">
        <v>13</v>
      </c>
      <c r="G296" s="3" t="s">
        <v>13</v>
      </c>
      <c r="H296" s="3" t="s">
        <v>13</v>
      </c>
      <c r="I296" s="3" t="s">
        <v>13</v>
      </c>
      <c r="J296" s="3" t="s">
        <v>13</v>
      </c>
      <c r="K296" s="3" t="s">
        <v>13</v>
      </c>
      <c r="L296" s="3" t="s">
        <v>13</v>
      </c>
      <c r="M296" s="3" t="s">
        <v>13</v>
      </c>
      <c r="N296" s="3" t="s">
        <v>13</v>
      </c>
      <c r="O296" s="3" t="s">
        <v>13</v>
      </c>
      <c r="P296" s="3" t="s">
        <v>13</v>
      </c>
      <c r="Q296" s="3" t="s">
        <v>13</v>
      </c>
      <c r="R296" s="3" t="s">
        <v>13</v>
      </c>
      <c r="S296" s="3" t="s">
        <v>13</v>
      </c>
      <c r="T296" s="3" t="s">
        <v>13</v>
      </c>
      <c r="U296" s="3" t="s">
        <v>13</v>
      </c>
      <c r="V296" s="3" t="s">
        <v>13</v>
      </c>
      <c r="W296" s="3" t="s">
        <v>13</v>
      </c>
      <c r="X296" s="3" t="s">
        <v>13</v>
      </c>
      <c r="Y296" s="3" t="s">
        <v>13</v>
      </c>
      <c r="Z296" s="3" t="s">
        <v>13</v>
      </c>
      <c r="AA296" s="3" t="s">
        <v>13</v>
      </c>
      <c r="AB296" s="3" t="s">
        <v>13</v>
      </c>
      <c r="AC296" s="3" t="s">
        <v>13</v>
      </c>
      <c r="AD296" s="3" t="s">
        <v>13</v>
      </c>
      <c r="AE296" s="2">
        <v>156.4</v>
      </c>
      <c r="AF296" s="2">
        <v>17.5</v>
      </c>
      <c r="AG296" s="2">
        <v>1</v>
      </c>
      <c r="AH296" s="3" t="s">
        <v>13</v>
      </c>
      <c r="AI296" s="3" t="s">
        <v>13</v>
      </c>
      <c r="AJ296" s="3" t="s">
        <v>13</v>
      </c>
    </row>
    <row r="297" spans="1:36" s="2" customFormat="1">
      <c r="A297" s="2">
        <v>2173</v>
      </c>
      <c r="B297" s="2" t="s">
        <v>3</v>
      </c>
      <c r="C297" s="2" t="s">
        <v>17</v>
      </c>
      <c r="D297" s="2">
        <v>8</v>
      </c>
      <c r="E297" s="2" t="s">
        <v>1</v>
      </c>
      <c r="F297" s="3" t="s">
        <v>13</v>
      </c>
      <c r="G297" s="3" t="s">
        <v>13</v>
      </c>
      <c r="H297" s="3" t="s">
        <v>13</v>
      </c>
      <c r="I297" s="3" t="s">
        <v>13</v>
      </c>
      <c r="J297" s="3" t="s">
        <v>13</v>
      </c>
      <c r="K297" s="3" t="s">
        <v>13</v>
      </c>
      <c r="L297" s="3" t="s">
        <v>13</v>
      </c>
      <c r="M297" s="3" t="s">
        <v>13</v>
      </c>
      <c r="N297" s="3" t="s">
        <v>13</v>
      </c>
      <c r="O297" s="3" t="s">
        <v>13</v>
      </c>
      <c r="P297" s="3" t="s">
        <v>13</v>
      </c>
      <c r="Q297" s="3" t="s">
        <v>13</v>
      </c>
      <c r="R297" s="3" t="s">
        <v>13</v>
      </c>
      <c r="S297" s="3" t="s">
        <v>13</v>
      </c>
      <c r="T297" s="3" t="s">
        <v>13</v>
      </c>
      <c r="U297" s="3" t="s">
        <v>13</v>
      </c>
      <c r="V297" s="3" t="s">
        <v>13</v>
      </c>
      <c r="W297" s="3" t="s">
        <v>13</v>
      </c>
      <c r="X297" s="3" t="s">
        <v>13</v>
      </c>
      <c r="Y297" s="3" t="s">
        <v>13</v>
      </c>
      <c r="Z297" s="3" t="s">
        <v>13</v>
      </c>
      <c r="AA297" s="3" t="s">
        <v>13</v>
      </c>
      <c r="AB297" s="3" t="s">
        <v>13</v>
      </c>
      <c r="AC297" s="3" t="s">
        <v>13</v>
      </c>
      <c r="AD297" s="3" t="s">
        <v>13</v>
      </c>
      <c r="AE297" s="2">
        <v>123.8</v>
      </c>
      <c r="AF297" s="2">
        <v>19.2</v>
      </c>
      <c r="AG297" s="2">
        <v>1</v>
      </c>
      <c r="AH297" s="3" t="s">
        <v>13</v>
      </c>
      <c r="AI297" s="3" t="s">
        <v>13</v>
      </c>
      <c r="AJ297" s="3" t="s">
        <v>13</v>
      </c>
    </row>
    <row r="298" spans="1:36" s="2" customFormat="1">
      <c r="A298" s="2">
        <v>2173</v>
      </c>
      <c r="B298" s="2" t="s">
        <v>3</v>
      </c>
      <c r="C298" s="2" t="s">
        <v>17</v>
      </c>
      <c r="D298" s="2">
        <v>9</v>
      </c>
      <c r="E298" s="2" t="s">
        <v>1</v>
      </c>
      <c r="F298" s="3" t="s">
        <v>13</v>
      </c>
      <c r="G298" s="3" t="s">
        <v>13</v>
      </c>
      <c r="H298" s="3" t="s">
        <v>13</v>
      </c>
      <c r="I298" s="3" t="s">
        <v>13</v>
      </c>
      <c r="J298" s="3" t="s">
        <v>13</v>
      </c>
      <c r="K298" s="3" t="s">
        <v>13</v>
      </c>
      <c r="L298" s="3" t="s">
        <v>13</v>
      </c>
      <c r="M298" s="3" t="s">
        <v>13</v>
      </c>
      <c r="N298" s="3" t="s">
        <v>13</v>
      </c>
      <c r="O298" s="3" t="s">
        <v>13</v>
      </c>
      <c r="P298" s="3" t="s">
        <v>13</v>
      </c>
      <c r="Q298" s="3" t="s">
        <v>13</v>
      </c>
      <c r="R298" s="3" t="s">
        <v>13</v>
      </c>
      <c r="S298" s="3" t="s">
        <v>13</v>
      </c>
      <c r="T298" s="3" t="s">
        <v>13</v>
      </c>
      <c r="U298" s="3" t="s">
        <v>13</v>
      </c>
      <c r="V298" s="3" t="s">
        <v>13</v>
      </c>
      <c r="W298" s="3" t="s">
        <v>13</v>
      </c>
      <c r="X298" s="3" t="s">
        <v>13</v>
      </c>
      <c r="Y298" s="3" t="s">
        <v>13</v>
      </c>
      <c r="Z298" s="3" t="s">
        <v>13</v>
      </c>
      <c r="AA298" s="3" t="s">
        <v>13</v>
      </c>
      <c r="AB298" s="3" t="s">
        <v>13</v>
      </c>
      <c r="AC298" s="3" t="s">
        <v>13</v>
      </c>
      <c r="AD298" s="3" t="s">
        <v>13</v>
      </c>
      <c r="AE298" s="2">
        <v>153.6</v>
      </c>
      <c r="AF298" s="2">
        <v>17.2</v>
      </c>
      <c r="AG298" s="2">
        <v>1</v>
      </c>
      <c r="AH298" s="3" t="s">
        <v>13</v>
      </c>
      <c r="AI298" s="3" t="s">
        <v>13</v>
      </c>
      <c r="AJ298" s="3" t="s">
        <v>13</v>
      </c>
    </row>
    <row r="299" spans="1:36" s="2" customFormat="1">
      <c r="A299" s="2">
        <v>2173</v>
      </c>
      <c r="B299" s="2" t="s">
        <v>3</v>
      </c>
      <c r="C299" s="2" t="s">
        <v>17</v>
      </c>
      <c r="D299" s="2">
        <v>10</v>
      </c>
      <c r="E299" s="2" t="s">
        <v>1</v>
      </c>
      <c r="F299" s="3" t="s">
        <v>13</v>
      </c>
      <c r="G299" s="3" t="s">
        <v>13</v>
      </c>
      <c r="H299" s="3" t="s">
        <v>13</v>
      </c>
      <c r="I299" s="3" t="s">
        <v>13</v>
      </c>
      <c r="J299" s="3" t="s">
        <v>13</v>
      </c>
      <c r="K299" s="3" t="s">
        <v>13</v>
      </c>
      <c r="L299" s="3" t="s">
        <v>13</v>
      </c>
      <c r="M299" s="3" t="s">
        <v>13</v>
      </c>
      <c r="N299" s="3" t="s">
        <v>13</v>
      </c>
      <c r="O299" s="3" t="s">
        <v>13</v>
      </c>
      <c r="P299" s="3" t="s">
        <v>13</v>
      </c>
      <c r="Q299" s="3" t="s">
        <v>13</v>
      </c>
      <c r="R299" s="3" t="s">
        <v>13</v>
      </c>
      <c r="S299" s="3" t="s">
        <v>13</v>
      </c>
      <c r="T299" s="3" t="s">
        <v>13</v>
      </c>
      <c r="U299" s="3" t="s">
        <v>13</v>
      </c>
      <c r="V299" s="3" t="s">
        <v>13</v>
      </c>
      <c r="W299" s="3" t="s">
        <v>13</v>
      </c>
      <c r="X299" s="3" t="s">
        <v>13</v>
      </c>
      <c r="Y299" s="3" t="s">
        <v>13</v>
      </c>
      <c r="Z299" s="3" t="s">
        <v>13</v>
      </c>
      <c r="AA299" s="3" t="s">
        <v>13</v>
      </c>
      <c r="AB299" s="3" t="s">
        <v>13</v>
      </c>
      <c r="AC299" s="3" t="s">
        <v>13</v>
      </c>
      <c r="AD299" s="3" t="s">
        <v>13</v>
      </c>
      <c r="AE299" s="2">
        <v>168.8</v>
      </c>
      <c r="AF299" s="2">
        <v>26.1</v>
      </c>
      <c r="AG299" s="2">
        <v>1</v>
      </c>
      <c r="AH299" s="3" t="s">
        <v>13</v>
      </c>
      <c r="AI299" s="3" t="s">
        <v>13</v>
      </c>
      <c r="AJ299" s="3" t="s">
        <v>13</v>
      </c>
    </row>
    <row r="300" spans="1:36" s="2" customFormat="1">
      <c r="A300" s="2">
        <v>2173</v>
      </c>
      <c r="B300" s="2" t="s">
        <v>3</v>
      </c>
      <c r="C300" s="2" t="s">
        <v>17</v>
      </c>
      <c r="D300" s="2">
        <v>18</v>
      </c>
      <c r="E300" s="2" t="s">
        <v>2</v>
      </c>
      <c r="F300" s="3" t="s">
        <v>13</v>
      </c>
      <c r="G300" s="3" t="s">
        <v>13</v>
      </c>
      <c r="H300" s="3" t="s">
        <v>13</v>
      </c>
      <c r="I300" s="3" t="s">
        <v>13</v>
      </c>
      <c r="J300" s="3" t="s">
        <v>13</v>
      </c>
      <c r="K300" s="3" t="s">
        <v>13</v>
      </c>
      <c r="L300" s="3" t="s">
        <v>13</v>
      </c>
      <c r="M300" s="3" t="s">
        <v>13</v>
      </c>
      <c r="N300" s="3" t="s">
        <v>13</v>
      </c>
      <c r="O300" s="3" t="s">
        <v>13</v>
      </c>
      <c r="P300" s="3" t="s">
        <v>13</v>
      </c>
      <c r="Q300" s="3" t="s">
        <v>13</v>
      </c>
      <c r="R300" s="3" t="s">
        <v>13</v>
      </c>
      <c r="S300" s="3" t="s">
        <v>13</v>
      </c>
      <c r="T300" s="3" t="s">
        <v>13</v>
      </c>
      <c r="U300" s="3" t="s">
        <v>13</v>
      </c>
      <c r="V300" s="3" t="s">
        <v>13</v>
      </c>
      <c r="W300" s="3" t="s">
        <v>13</v>
      </c>
      <c r="X300" s="3" t="s">
        <v>13</v>
      </c>
      <c r="Y300" s="3" t="s">
        <v>13</v>
      </c>
      <c r="Z300" s="3" t="s">
        <v>13</v>
      </c>
      <c r="AA300" s="3" t="s">
        <v>13</v>
      </c>
      <c r="AB300" s="3" t="s">
        <v>13</v>
      </c>
      <c r="AC300" s="3" t="s">
        <v>13</v>
      </c>
      <c r="AD300" s="3" t="s">
        <v>13</v>
      </c>
      <c r="AE300" s="2">
        <v>170.2</v>
      </c>
      <c r="AF300" s="2">
        <v>19.2</v>
      </c>
      <c r="AG300" s="2">
        <v>1</v>
      </c>
      <c r="AH300" s="3" t="s">
        <v>13</v>
      </c>
      <c r="AI300" s="3" t="s">
        <v>13</v>
      </c>
      <c r="AJ300" s="3" t="s">
        <v>13</v>
      </c>
    </row>
    <row r="301" spans="1:36" s="2" customFormat="1">
      <c r="A301" s="2">
        <v>2175</v>
      </c>
      <c r="B301" s="2" t="s">
        <v>3</v>
      </c>
      <c r="C301" s="2" t="s">
        <v>17</v>
      </c>
      <c r="D301" s="2">
        <v>3</v>
      </c>
      <c r="E301" s="2" t="s">
        <v>2</v>
      </c>
      <c r="F301" s="3" t="s">
        <v>13</v>
      </c>
      <c r="G301" s="3" t="s">
        <v>13</v>
      </c>
      <c r="H301" s="3" t="s">
        <v>13</v>
      </c>
      <c r="I301" s="3" t="s">
        <v>13</v>
      </c>
      <c r="J301" s="3" t="s">
        <v>13</v>
      </c>
      <c r="K301" s="3" t="s">
        <v>13</v>
      </c>
      <c r="L301" s="3" t="s">
        <v>13</v>
      </c>
      <c r="M301" s="3" t="s">
        <v>13</v>
      </c>
      <c r="N301" s="3" t="s">
        <v>13</v>
      </c>
      <c r="O301" s="3" t="s">
        <v>13</v>
      </c>
      <c r="P301" s="3" t="s">
        <v>13</v>
      </c>
      <c r="Q301" s="3" t="s">
        <v>13</v>
      </c>
      <c r="R301" s="3" t="s">
        <v>13</v>
      </c>
      <c r="S301" s="3" t="s">
        <v>13</v>
      </c>
      <c r="T301" s="3" t="s">
        <v>13</v>
      </c>
      <c r="U301" s="3" t="s">
        <v>13</v>
      </c>
      <c r="V301" s="3" t="s">
        <v>13</v>
      </c>
      <c r="W301" s="3" t="s">
        <v>13</v>
      </c>
      <c r="X301" s="3" t="s">
        <v>13</v>
      </c>
      <c r="Y301" s="3" t="s">
        <v>13</v>
      </c>
      <c r="Z301" s="3" t="s">
        <v>13</v>
      </c>
      <c r="AA301" s="3" t="s">
        <v>13</v>
      </c>
      <c r="AB301" s="3" t="s">
        <v>13</v>
      </c>
      <c r="AC301" s="3" t="s">
        <v>13</v>
      </c>
      <c r="AD301" s="3" t="s">
        <v>13</v>
      </c>
      <c r="AE301" s="2">
        <v>164.7</v>
      </c>
      <c r="AF301" s="2">
        <v>8.1999999999999993</v>
      </c>
      <c r="AG301" s="2">
        <v>1</v>
      </c>
      <c r="AH301" s="3" t="s">
        <v>13</v>
      </c>
      <c r="AI301" s="3" t="s">
        <v>13</v>
      </c>
      <c r="AJ301" s="3" t="s">
        <v>13</v>
      </c>
    </row>
    <row r="302" spans="1:36" s="2" customFormat="1">
      <c r="A302" s="2">
        <v>2175</v>
      </c>
      <c r="B302" s="2" t="s">
        <v>3</v>
      </c>
      <c r="C302" s="2" t="s">
        <v>17</v>
      </c>
      <c r="D302" s="2">
        <v>5</v>
      </c>
      <c r="E302" s="2" t="s">
        <v>2</v>
      </c>
      <c r="F302" s="3" t="s">
        <v>13</v>
      </c>
      <c r="G302" s="3" t="s">
        <v>13</v>
      </c>
      <c r="H302" s="3" t="s">
        <v>13</v>
      </c>
      <c r="I302" s="3" t="s">
        <v>13</v>
      </c>
      <c r="J302" s="3" t="s">
        <v>13</v>
      </c>
      <c r="K302" s="3" t="s">
        <v>13</v>
      </c>
      <c r="L302" s="3" t="s">
        <v>13</v>
      </c>
      <c r="M302" s="3" t="s">
        <v>13</v>
      </c>
      <c r="N302" s="3" t="s">
        <v>13</v>
      </c>
      <c r="O302" s="3" t="s">
        <v>13</v>
      </c>
      <c r="P302" s="3" t="s">
        <v>13</v>
      </c>
      <c r="Q302" s="3" t="s">
        <v>13</v>
      </c>
      <c r="R302" s="3" t="s">
        <v>13</v>
      </c>
      <c r="S302" s="3" t="s">
        <v>13</v>
      </c>
      <c r="T302" s="3" t="s">
        <v>13</v>
      </c>
      <c r="U302" s="3" t="s">
        <v>13</v>
      </c>
      <c r="V302" s="3" t="s">
        <v>13</v>
      </c>
      <c r="W302" s="3" t="s">
        <v>13</v>
      </c>
      <c r="X302" s="3" t="s">
        <v>13</v>
      </c>
      <c r="Y302" s="3" t="s">
        <v>13</v>
      </c>
      <c r="Z302" s="3" t="s">
        <v>13</v>
      </c>
      <c r="AA302" s="3" t="s">
        <v>13</v>
      </c>
      <c r="AB302" s="3" t="s">
        <v>13</v>
      </c>
      <c r="AC302" s="3" t="s">
        <v>13</v>
      </c>
      <c r="AD302" s="3" t="s">
        <v>13</v>
      </c>
      <c r="AE302" s="2">
        <v>190.9</v>
      </c>
      <c r="AF302" s="2">
        <v>7.6</v>
      </c>
      <c r="AG302" s="2">
        <v>1</v>
      </c>
      <c r="AH302" s="3" t="s">
        <v>13</v>
      </c>
      <c r="AI302" s="3" t="s">
        <v>13</v>
      </c>
      <c r="AJ302" s="3" t="s">
        <v>13</v>
      </c>
    </row>
    <row r="303" spans="1:36" s="2" customFormat="1">
      <c r="A303" s="2">
        <v>2175</v>
      </c>
      <c r="B303" s="2" t="s">
        <v>3</v>
      </c>
      <c r="C303" s="2" t="s">
        <v>17</v>
      </c>
      <c r="D303" s="2">
        <v>6</v>
      </c>
      <c r="E303" s="2" t="s">
        <v>1</v>
      </c>
      <c r="F303" s="3" t="s">
        <v>13</v>
      </c>
      <c r="G303" s="3" t="s">
        <v>13</v>
      </c>
      <c r="H303" s="3" t="s">
        <v>13</v>
      </c>
      <c r="I303" s="3" t="s">
        <v>13</v>
      </c>
      <c r="J303" s="3" t="s">
        <v>13</v>
      </c>
      <c r="K303" s="3" t="s">
        <v>13</v>
      </c>
      <c r="L303" s="3" t="s">
        <v>13</v>
      </c>
      <c r="M303" s="3" t="s">
        <v>13</v>
      </c>
      <c r="N303" s="3" t="s">
        <v>13</v>
      </c>
      <c r="O303" s="3" t="s">
        <v>13</v>
      </c>
      <c r="P303" s="3" t="s">
        <v>13</v>
      </c>
      <c r="Q303" s="3" t="s">
        <v>13</v>
      </c>
      <c r="R303" s="3" t="s">
        <v>13</v>
      </c>
      <c r="S303" s="3" t="s">
        <v>13</v>
      </c>
      <c r="T303" s="3" t="s">
        <v>13</v>
      </c>
      <c r="U303" s="3" t="s">
        <v>13</v>
      </c>
      <c r="V303" s="3" t="s">
        <v>13</v>
      </c>
      <c r="W303" s="3" t="s">
        <v>13</v>
      </c>
      <c r="X303" s="3" t="s">
        <v>13</v>
      </c>
      <c r="Y303" s="3" t="s">
        <v>13</v>
      </c>
      <c r="Z303" s="3" t="s">
        <v>13</v>
      </c>
      <c r="AA303" s="3" t="s">
        <v>13</v>
      </c>
      <c r="AB303" s="3" t="s">
        <v>13</v>
      </c>
      <c r="AC303" s="3" t="s">
        <v>13</v>
      </c>
      <c r="AD303" s="3" t="s">
        <v>13</v>
      </c>
      <c r="AE303" s="2">
        <v>168.2</v>
      </c>
      <c r="AF303" s="2">
        <v>9.1999999999999993</v>
      </c>
      <c r="AG303" s="2">
        <v>1</v>
      </c>
      <c r="AH303" s="3" t="s">
        <v>13</v>
      </c>
      <c r="AI303" s="3" t="s">
        <v>13</v>
      </c>
      <c r="AJ303" s="3" t="s">
        <v>13</v>
      </c>
    </row>
    <row r="304" spans="1:36" s="2" customFormat="1">
      <c r="A304" s="2">
        <v>2175</v>
      </c>
      <c r="B304" s="2" t="s">
        <v>3</v>
      </c>
      <c r="C304" s="2" t="s">
        <v>17</v>
      </c>
      <c r="D304" s="2">
        <v>7</v>
      </c>
      <c r="E304" s="2" t="s">
        <v>1</v>
      </c>
      <c r="F304" s="3" t="s">
        <v>13</v>
      </c>
      <c r="G304" s="3" t="s">
        <v>13</v>
      </c>
      <c r="H304" s="3" t="s">
        <v>13</v>
      </c>
      <c r="I304" s="3" t="s">
        <v>13</v>
      </c>
      <c r="J304" s="3" t="s">
        <v>13</v>
      </c>
      <c r="K304" s="3" t="s">
        <v>13</v>
      </c>
      <c r="L304" s="3" t="s">
        <v>13</v>
      </c>
      <c r="M304" s="3" t="s">
        <v>13</v>
      </c>
      <c r="N304" s="3" t="s">
        <v>13</v>
      </c>
      <c r="O304" s="3" t="s">
        <v>13</v>
      </c>
      <c r="P304" s="3" t="s">
        <v>13</v>
      </c>
      <c r="Q304" s="3" t="s">
        <v>13</v>
      </c>
      <c r="R304" s="3" t="s">
        <v>13</v>
      </c>
      <c r="S304" s="3" t="s">
        <v>13</v>
      </c>
      <c r="T304" s="3" t="s">
        <v>13</v>
      </c>
      <c r="U304" s="3" t="s">
        <v>13</v>
      </c>
      <c r="V304" s="3" t="s">
        <v>13</v>
      </c>
      <c r="W304" s="3" t="s">
        <v>13</v>
      </c>
      <c r="X304" s="3" t="s">
        <v>13</v>
      </c>
      <c r="Y304" s="3" t="s">
        <v>13</v>
      </c>
      <c r="Z304" s="3" t="s">
        <v>13</v>
      </c>
      <c r="AA304" s="3" t="s">
        <v>13</v>
      </c>
      <c r="AB304" s="3" t="s">
        <v>13</v>
      </c>
      <c r="AC304" s="3" t="s">
        <v>13</v>
      </c>
      <c r="AD304" s="3" t="s">
        <v>13</v>
      </c>
      <c r="AE304" s="2">
        <v>144.9</v>
      </c>
      <c r="AF304" s="2">
        <v>27.3</v>
      </c>
      <c r="AG304" s="2">
        <v>1</v>
      </c>
      <c r="AH304" s="3" t="s">
        <v>13</v>
      </c>
      <c r="AI304" s="3" t="s">
        <v>13</v>
      </c>
      <c r="AJ304" s="3" t="s">
        <v>13</v>
      </c>
    </row>
    <row r="305" spans="1:36" s="2" customFormat="1">
      <c r="A305" s="2">
        <v>2175</v>
      </c>
      <c r="B305" s="2" t="s">
        <v>3</v>
      </c>
      <c r="C305" s="2" t="s">
        <v>17</v>
      </c>
      <c r="D305" s="2">
        <v>8</v>
      </c>
      <c r="E305" s="2" t="s">
        <v>2</v>
      </c>
      <c r="F305" s="3" t="s">
        <v>13</v>
      </c>
      <c r="G305" s="3" t="s">
        <v>13</v>
      </c>
      <c r="H305" s="3" t="s">
        <v>13</v>
      </c>
      <c r="I305" s="3" t="s">
        <v>13</v>
      </c>
      <c r="J305" s="3" t="s">
        <v>13</v>
      </c>
      <c r="K305" s="3" t="s">
        <v>13</v>
      </c>
      <c r="L305" s="3" t="s">
        <v>13</v>
      </c>
      <c r="M305" s="3" t="s">
        <v>13</v>
      </c>
      <c r="N305" s="3" t="s">
        <v>13</v>
      </c>
      <c r="O305" s="3" t="s">
        <v>13</v>
      </c>
      <c r="P305" s="3" t="s">
        <v>13</v>
      </c>
      <c r="Q305" s="3" t="s">
        <v>13</v>
      </c>
      <c r="R305" s="3" t="s">
        <v>13</v>
      </c>
      <c r="S305" s="3" t="s">
        <v>13</v>
      </c>
      <c r="T305" s="3" t="s">
        <v>13</v>
      </c>
      <c r="U305" s="3" t="s">
        <v>13</v>
      </c>
      <c r="V305" s="3" t="s">
        <v>13</v>
      </c>
      <c r="W305" s="3" t="s">
        <v>13</v>
      </c>
      <c r="X305" s="3" t="s">
        <v>13</v>
      </c>
      <c r="Y305" s="3" t="s">
        <v>13</v>
      </c>
      <c r="Z305" s="3" t="s">
        <v>13</v>
      </c>
      <c r="AA305" s="3" t="s">
        <v>13</v>
      </c>
      <c r="AB305" s="3" t="s">
        <v>13</v>
      </c>
      <c r="AC305" s="3" t="s">
        <v>13</v>
      </c>
      <c r="AD305" s="3" t="s">
        <v>13</v>
      </c>
      <c r="AE305" s="2">
        <v>152.6</v>
      </c>
      <c r="AF305" s="2">
        <v>21.2</v>
      </c>
      <c r="AG305" s="2">
        <v>1</v>
      </c>
      <c r="AH305" s="3" t="s">
        <v>13</v>
      </c>
      <c r="AI305" s="3" t="s">
        <v>13</v>
      </c>
      <c r="AJ305" s="3" t="s">
        <v>13</v>
      </c>
    </row>
    <row r="306" spans="1:36" s="2" customFormat="1">
      <c r="A306" s="2">
        <v>2175</v>
      </c>
      <c r="B306" s="2" t="s">
        <v>3</v>
      </c>
      <c r="C306" s="2" t="s">
        <v>17</v>
      </c>
      <c r="D306" s="2">
        <v>10</v>
      </c>
      <c r="E306" s="2" t="s">
        <v>1</v>
      </c>
      <c r="F306" s="3" t="s">
        <v>13</v>
      </c>
      <c r="G306" s="3" t="s">
        <v>13</v>
      </c>
      <c r="H306" s="3" t="s">
        <v>13</v>
      </c>
      <c r="I306" s="3" t="s">
        <v>13</v>
      </c>
      <c r="J306" s="3" t="s">
        <v>13</v>
      </c>
      <c r="K306" s="3" t="s">
        <v>13</v>
      </c>
      <c r="L306" s="3" t="s">
        <v>13</v>
      </c>
      <c r="M306" s="3" t="s">
        <v>13</v>
      </c>
      <c r="N306" s="3" t="s">
        <v>13</v>
      </c>
      <c r="O306" s="3" t="s">
        <v>13</v>
      </c>
      <c r="P306" s="3" t="s">
        <v>13</v>
      </c>
      <c r="Q306" s="3" t="s">
        <v>13</v>
      </c>
      <c r="R306" s="3" t="s">
        <v>13</v>
      </c>
      <c r="S306" s="3" t="s">
        <v>13</v>
      </c>
      <c r="T306" s="3" t="s">
        <v>13</v>
      </c>
      <c r="U306" s="3" t="s">
        <v>13</v>
      </c>
      <c r="V306" s="3" t="s">
        <v>13</v>
      </c>
      <c r="W306" s="3" t="s">
        <v>13</v>
      </c>
      <c r="X306" s="3" t="s">
        <v>13</v>
      </c>
      <c r="Y306" s="3" t="s">
        <v>13</v>
      </c>
      <c r="Z306" s="3" t="s">
        <v>13</v>
      </c>
      <c r="AA306" s="3" t="s">
        <v>13</v>
      </c>
      <c r="AB306" s="3" t="s">
        <v>13</v>
      </c>
      <c r="AC306" s="3" t="s">
        <v>13</v>
      </c>
      <c r="AD306" s="3" t="s">
        <v>13</v>
      </c>
      <c r="AE306" s="2">
        <v>154.19999999999999</v>
      </c>
      <c r="AF306" s="2">
        <v>19.8</v>
      </c>
      <c r="AG306" s="2">
        <v>1</v>
      </c>
      <c r="AH306" s="3" t="s">
        <v>13</v>
      </c>
      <c r="AI306" s="3" t="s">
        <v>13</v>
      </c>
      <c r="AJ306" s="3" t="s">
        <v>13</v>
      </c>
    </row>
    <row r="307" spans="1:36" s="2" customFormat="1">
      <c r="A307" s="2">
        <v>2175</v>
      </c>
      <c r="B307" s="2" t="s">
        <v>3</v>
      </c>
      <c r="C307" s="2" t="s">
        <v>17</v>
      </c>
      <c r="D307" s="2">
        <v>11</v>
      </c>
      <c r="E307" s="2" t="s">
        <v>1</v>
      </c>
      <c r="F307" s="3" t="s">
        <v>13</v>
      </c>
      <c r="G307" s="3" t="s">
        <v>13</v>
      </c>
      <c r="H307" s="3" t="s">
        <v>13</v>
      </c>
      <c r="I307" s="3" t="s">
        <v>13</v>
      </c>
      <c r="J307" s="3" t="s">
        <v>13</v>
      </c>
      <c r="K307" s="3" t="s">
        <v>13</v>
      </c>
      <c r="L307" s="3" t="s">
        <v>13</v>
      </c>
      <c r="M307" s="3" t="s">
        <v>13</v>
      </c>
      <c r="N307" s="3" t="s">
        <v>13</v>
      </c>
      <c r="O307" s="3" t="s">
        <v>13</v>
      </c>
      <c r="P307" s="3" t="s">
        <v>13</v>
      </c>
      <c r="Q307" s="3" t="s">
        <v>13</v>
      </c>
      <c r="R307" s="3" t="s">
        <v>13</v>
      </c>
      <c r="S307" s="3" t="s">
        <v>13</v>
      </c>
      <c r="T307" s="3" t="s">
        <v>13</v>
      </c>
      <c r="U307" s="3" t="s">
        <v>13</v>
      </c>
      <c r="V307" s="3" t="s">
        <v>13</v>
      </c>
      <c r="W307" s="3" t="s">
        <v>13</v>
      </c>
      <c r="X307" s="3" t="s">
        <v>13</v>
      </c>
      <c r="Y307" s="3" t="s">
        <v>13</v>
      </c>
      <c r="Z307" s="3" t="s">
        <v>13</v>
      </c>
      <c r="AA307" s="3" t="s">
        <v>13</v>
      </c>
      <c r="AB307" s="3" t="s">
        <v>13</v>
      </c>
      <c r="AC307" s="3" t="s">
        <v>13</v>
      </c>
      <c r="AD307" s="3" t="s">
        <v>13</v>
      </c>
      <c r="AE307" s="2">
        <v>139.69999999999999</v>
      </c>
      <c r="AF307" s="2">
        <v>31.4</v>
      </c>
      <c r="AG307" s="2">
        <v>1</v>
      </c>
      <c r="AH307" s="3" t="s">
        <v>13</v>
      </c>
      <c r="AI307" s="3" t="s">
        <v>13</v>
      </c>
      <c r="AJ307" s="3" t="s">
        <v>13</v>
      </c>
    </row>
    <row r="308" spans="1:36" s="2" customFormat="1">
      <c r="A308" s="2">
        <v>2175</v>
      </c>
      <c r="B308" s="2" t="s">
        <v>3</v>
      </c>
      <c r="C308" s="2" t="s">
        <v>17</v>
      </c>
      <c r="D308" s="2">
        <v>12</v>
      </c>
      <c r="E308" s="2" t="s">
        <v>1</v>
      </c>
      <c r="F308" s="3" t="s">
        <v>13</v>
      </c>
      <c r="G308" s="3" t="s">
        <v>13</v>
      </c>
      <c r="H308" s="3" t="s">
        <v>13</v>
      </c>
      <c r="I308" s="3" t="s">
        <v>13</v>
      </c>
      <c r="J308" s="3" t="s">
        <v>13</v>
      </c>
      <c r="K308" s="3" t="s">
        <v>13</v>
      </c>
      <c r="L308" s="3" t="s">
        <v>13</v>
      </c>
      <c r="M308" s="3" t="s">
        <v>13</v>
      </c>
      <c r="N308" s="3" t="s">
        <v>13</v>
      </c>
      <c r="O308" s="3" t="s">
        <v>13</v>
      </c>
      <c r="P308" s="3" t="s">
        <v>13</v>
      </c>
      <c r="Q308" s="3" t="s">
        <v>13</v>
      </c>
      <c r="R308" s="3" t="s">
        <v>13</v>
      </c>
      <c r="S308" s="3" t="s">
        <v>13</v>
      </c>
      <c r="T308" s="3" t="s">
        <v>13</v>
      </c>
      <c r="U308" s="3" t="s">
        <v>13</v>
      </c>
      <c r="V308" s="3" t="s">
        <v>13</v>
      </c>
      <c r="W308" s="3" t="s">
        <v>13</v>
      </c>
      <c r="X308" s="3" t="s">
        <v>13</v>
      </c>
      <c r="Y308" s="3" t="s">
        <v>13</v>
      </c>
      <c r="Z308" s="3" t="s">
        <v>13</v>
      </c>
      <c r="AA308" s="3" t="s">
        <v>13</v>
      </c>
      <c r="AB308" s="3" t="s">
        <v>13</v>
      </c>
      <c r="AC308" s="3" t="s">
        <v>13</v>
      </c>
      <c r="AD308" s="3" t="s">
        <v>13</v>
      </c>
      <c r="AE308" s="2">
        <v>165</v>
      </c>
      <c r="AF308" s="2">
        <v>19.7</v>
      </c>
      <c r="AG308" s="2">
        <v>1</v>
      </c>
      <c r="AH308" s="3" t="s">
        <v>13</v>
      </c>
      <c r="AI308" s="3" t="s">
        <v>13</v>
      </c>
      <c r="AJ308" s="3" t="s">
        <v>13</v>
      </c>
    </row>
    <row r="309" spans="1:36" s="2" customFormat="1">
      <c r="A309" s="2">
        <v>2183</v>
      </c>
      <c r="B309" s="2" t="s">
        <v>3</v>
      </c>
      <c r="C309" s="2" t="s">
        <v>17</v>
      </c>
      <c r="D309" s="2">
        <v>5</v>
      </c>
      <c r="E309" s="2" t="s">
        <v>2</v>
      </c>
      <c r="F309" s="3" t="s">
        <v>13</v>
      </c>
      <c r="G309" s="3" t="s">
        <v>13</v>
      </c>
      <c r="H309" s="3" t="s">
        <v>13</v>
      </c>
      <c r="I309" s="3" t="s">
        <v>13</v>
      </c>
      <c r="J309" s="3" t="s">
        <v>13</v>
      </c>
      <c r="K309" s="3" t="s">
        <v>13</v>
      </c>
      <c r="L309" s="3" t="s">
        <v>13</v>
      </c>
      <c r="M309" s="3" t="s">
        <v>13</v>
      </c>
      <c r="N309" s="3" t="s">
        <v>13</v>
      </c>
      <c r="O309" s="3" t="s">
        <v>13</v>
      </c>
      <c r="P309" s="3" t="s">
        <v>13</v>
      </c>
      <c r="Q309" s="3" t="s">
        <v>13</v>
      </c>
      <c r="R309" s="3" t="s">
        <v>13</v>
      </c>
      <c r="S309" s="3" t="s">
        <v>13</v>
      </c>
      <c r="T309" s="3" t="s">
        <v>13</v>
      </c>
      <c r="U309" s="3" t="s">
        <v>13</v>
      </c>
      <c r="V309" s="3" t="s">
        <v>13</v>
      </c>
      <c r="W309" s="3" t="s">
        <v>13</v>
      </c>
      <c r="X309" s="3" t="s">
        <v>13</v>
      </c>
      <c r="Y309" s="3" t="s">
        <v>13</v>
      </c>
      <c r="Z309" s="3" t="s">
        <v>13</v>
      </c>
      <c r="AA309" s="3" t="s">
        <v>13</v>
      </c>
      <c r="AB309" s="3" t="s">
        <v>13</v>
      </c>
      <c r="AC309" s="3" t="s">
        <v>13</v>
      </c>
      <c r="AD309" s="3" t="s">
        <v>13</v>
      </c>
      <c r="AE309" s="2">
        <v>181.2</v>
      </c>
      <c r="AF309" s="2">
        <v>4.9000000000000004</v>
      </c>
      <c r="AG309" s="2">
        <v>1</v>
      </c>
      <c r="AH309" s="3" t="s">
        <v>13</v>
      </c>
      <c r="AI309" s="3" t="s">
        <v>13</v>
      </c>
      <c r="AJ309" s="3" t="s">
        <v>13</v>
      </c>
    </row>
    <row r="310" spans="1:36" s="2" customFormat="1">
      <c r="A310" s="2">
        <v>2183</v>
      </c>
      <c r="B310" s="2" t="s">
        <v>3</v>
      </c>
      <c r="C310" s="2" t="s">
        <v>17</v>
      </c>
      <c r="D310" s="2">
        <v>10</v>
      </c>
      <c r="E310" s="2" t="s">
        <v>1</v>
      </c>
      <c r="F310" s="3" t="s">
        <v>13</v>
      </c>
      <c r="G310" s="3" t="s">
        <v>13</v>
      </c>
      <c r="H310" s="3" t="s">
        <v>13</v>
      </c>
      <c r="I310" s="3" t="s">
        <v>13</v>
      </c>
      <c r="J310" s="3" t="s">
        <v>13</v>
      </c>
      <c r="K310" s="3" t="s">
        <v>13</v>
      </c>
      <c r="L310" s="3" t="s">
        <v>13</v>
      </c>
      <c r="M310" s="3" t="s">
        <v>13</v>
      </c>
      <c r="N310" s="3" t="s">
        <v>13</v>
      </c>
      <c r="O310" s="3" t="s">
        <v>13</v>
      </c>
      <c r="P310" s="3" t="s">
        <v>13</v>
      </c>
      <c r="Q310" s="3" t="s">
        <v>13</v>
      </c>
      <c r="R310" s="3" t="s">
        <v>13</v>
      </c>
      <c r="S310" s="3" t="s">
        <v>13</v>
      </c>
      <c r="T310" s="3" t="s">
        <v>13</v>
      </c>
      <c r="U310" s="3" t="s">
        <v>13</v>
      </c>
      <c r="V310" s="3" t="s">
        <v>13</v>
      </c>
      <c r="W310" s="3" t="s">
        <v>13</v>
      </c>
      <c r="X310" s="3" t="s">
        <v>13</v>
      </c>
      <c r="Y310" s="3" t="s">
        <v>13</v>
      </c>
      <c r="Z310" s="3" t="s">
        <v>13</v>
      </c>
      <c r="AA310" s="3" t="s">
        <v>13</v>
      </c>
      <c r="AB310" s="3" t="s">
        <v>13</v>
      </c>
      <c r="AC310" s="3" t="s">
        <v>13</v>
      </c>
      <c r="AD310" s="3" t="s">
        <v>13</v>
      </c>
      <c r="AE310" s="2">
        <v>180.2</v>
      </c>
      <c r="AF310" s="2">
        <v>22.9</v>
      </c>
      <c r="AG310" s="2">
        <v>1</v>
      </c>
      <c r="AH310" s="3" t="s">
        <v>13</v>
      </c>
      <c r="AI310" s="3" t="s">
        <v>13</v>
      </c>
      <c r="AJ310" s="3" t="s">
        <v>13</v>
      </c>
    </row>
    <row r="311" spans="1:36" s="2" customFormat="1">
      <c r="A311" s="2">
        <v>2183</v>
      </c>
      <c r="B311" s="2" t="s">
        <v>3</v>
      </c>
      <c r="C311" s="2" t="s">
        <v>17</v>
      </c>
      <c r="D311" s="2">
        <v>14</v>
      </c>
      <c r="E311" s="2" t="s">
        <v>1</v>
      </c>
      <c r="F311" s="3" t="s">
        <v>13</v>
      </c>
      <c r="G311" s="3" t="s">
        <v>13</v>
      </c>
      <c r="H311" s="3" t="s">
        <v>13</v>
      </c>
      <c r="I311" s="3" t="s">
        <v>13</v>
      </c>
      <c r="J311" s="3" t="s">
        <v>13</v>
      </c>
      <c r="K311" s="3" t="s">
        <v>13</v>
      </c>
      <c r="L311" s="3" t="s">
        <v>13</v>
      </c>
      <c r="M311" s="3" t="s">
        <v>13</v>
      </c>
      <c r="N311" s="3" t="s">
        <v>13</v>
      </c>
      <c r="O311" s="3" t="s">
        <v>13</v>
      </c>
      <c r="P311" s="3" t="s">
        <v>13</v>
      </c>
      <c r="Q311" s="3" t="s">
        <v>13</v>
      </c>
      <c r="R311" s="3" t="s">
        <v>13</v>
      </c>
      <c r="S311" s="3" t="s">
        <v>13</v>
      </c>
      <c r="T311" s="3" t="s">
        <v>13</v>
      </c>
      <c r="U311" s="3" t="s">
        <v>13</v>
      </c>
      <c r="V311" s="3" t="s">
        <v>13</v>
      </c>
      <c r="W311" s="3" t="s">
        <v>13</v>
      </c>
      <c r="X311" s="3" t="s">
        <v>13</v>
      </c>
      <c r="Y311" s="3" t="s">
        <v>13</v>
      </c>
      <c r="Z311" s="3" t="s">
        <v>13</v>
      </c>
      <c r="AA311" s="3" t="s">
        <v>13</v>
      </c>
      <c r="AB311" s="3" t="s">
        <v>13</v>
      </c>
      <c r="AC311" s="3" t="s">
        <v>13</v>
      </c>
      <c r="AD311" s="3" t="s">
        <v>13</v>
      </c>
      <c r="AE311" s="2">
        <v>136.5</v>
      </c>
      <c r="AF311" s="2">
        <v>14.3</v>
      </c>
      <c r="AG311" s="2">
        <v>1</v>
      </c>
      <c r="AH311" s="3" t="s">
        <v>13</v>
      </c>
      <c r="AI311" s="3" t="s">
        <v>13</v>
      </c>
      <c r="AJ311" s="3" t="s">
        <v>13</v>
      </c>
    </row>
    <row r="312" spans="1:36" s="2" customFormat="1">
      <c r="A312" s="2">
        <v>2183</v>
      </c>
      <c r="B312" s="2" t="s">
        <v>3</v>
      </c>
      <c r="C312" s="2" t="s">
        <v>17</v>
      </c>
      <c r="D312" s="2">
        <v>16</v>
      </c>
      <c r="E312" s="2" t="s">
        <v>1</v>
      </c>
      <c r="F312" s="3" t="s">
        <v>13</v>
      </c>
      <c r="G312" s="3" t="s">
        <v>13</v>
      </c>
      <c r="H312" s="3" t="s">
        <v>13</v>
      </c>
      <c r="I312" s="3" t="s">
        <v>13</v>
      </c>
      <c r="J312" s="3" t="s">
        <v>13</v>
      </c>
      <c r="K312" s="3" t="s">
        <v>13</v>
      </c>
      <c r="L312" s="3" t="s">
        <v>13</v>
      </c>
      <c r="M312" s="3" t="s">
        <v>13</v>
      </c>
      <c r="N312" s="3" t="s">
        <v>13</v>
      </c>
      <c r="O312" s="3" t="s">
        <v>13</v>
      </c>
      <c r="P312" s="3" t="s">
        <v>13</v>
      </c>
      <c r="Q312" s="3" t="s">
        <v>13</v>
      </c>
      <c r="R312" s="3" t="s">
        <v>13</v>
      </c>
      <c r="S312" s="3" t="s">
        <v>13</v>
      </c>
      <c r="T312" s="3" t="s">
        <v>13</v>
      </c>
      <c r="U312" s="3" t="s">
        <v>13</v>
      </c>
      <c r="V312" s="3" t="s">
        <v>13</v>
      </c>
      <c r="W312" s="3" t="s">
        <v>13</v>
      </c>
      <c r="X312" s="3" t="s">
        <v>13</v>
      </c>
      <c r="Y312" s="3" t="s">
        <v>13</v>
      </c>
      <c r="Z312" s="3" t="s">
        <v>13</v>
      </c>
      <c r="AA312" s="3" t="s">
        <v>13</v>
      </c>
      <c r="AB312" s="3" t="s">
        <v>13</v>
      </c>
      <c r="AC312" s="3" t="s">
        <v>13</v>
      </c>
      <c r="AD312" s="3" t="s">
        <v>13</v>
      </c>
      <c r="AE312" s="2">
        <v>166.1</v>
      </c>
      <c r="AF312" s="2">
        <v>1</v>
      </c>
      <c r="AG312" s="2">
        <v>1</v>
      </c>
      <c r="AH312" s="3" t="s">
        <v>13</v>
      </c>
      <c r="AI312" s="3" t="s">
        <v>13</v>
      </c>
      <c r="AJ312" s="3" t="s">
        <v>13</v>
      </c>
    </row>
    <row r="313" spans="1:36" s="2" customFormat="1">
      <c r="A313" s="2">
        <v>2183</v>
      </c>
      <c r="B313" s="2" t="s">
        <v>3</v>
      </c>
      <c r="C313" s="2" t="s">
        <v>17</v>
      </c>
      <c r="D313" s="2">
        <v>17</v>
      </c>
      <c r="E313" s="2" t="s">
        <v>2</v>
      </c>
      <c r="F313" s="3" t="s">
        <v>13</v>
      </c>
      <c r="G313" s="3" t="s">
        <v>13</v>
      </c>
      <c r="H313" s="3" t="s">
        <v>13</v>
      </c>
      <c r="I313" s="3" t="s">
        <v>13</v>
      </c>
      <c r="J313" s="3" t="s">
        <v>13</v>
      </c>
      <c r="K313" s="3" t="s">
        <v>13</v>
      </c>
      <c r="L313" s="3" t="s">
        <v>13</v>
      </c>
      <c r="M313" s="3" t="s">
        <v>13</v>
      </c>
      <c r="N313" s="3" t="s">
        <v>13</v>
      </c>
      <c r="O313" s="3" t="s">
        <v>13</v>
      </c>
      <c r="P313" s="3" t="s">
        <v>13</v>
      </c>
      <c r="Q313" s="3" t="s">
        <v>13</v>
      </c>
      <c r="R313" s="3" t="s">
        <v>13</v>
      </c>
      <c r="S313" s="3" t="s">
        <v>13</v>
      </c>
      <c r="T313" s="3" t="s">
        <v>13</v>
      </c>
      <c r="U313" s="3" t="s">
        <v>13</v>
      </c>
      <c r="V313" s="3" t="s">
        <v>13</v>
      </c>
      <c r="W313" s="3" t="s">
        <v>13</v>
      </c>
      <c r="X313" s="3" t="s">
        <v>13</v>
      </c>
      <c r="Y313" s="3" t="s">
        <v>13</v>
      </c>
      <c r="Z313" s="3" t="s">
        <v>13</v>
      </c>
      <c r="AA313" s="3" t="s">
        <v>13</v>
      </c>
      <c r="AB313" s="3" t="s">
        <v>13</v>
      </c>
      <c r="AC313" s="3" t="s">
        <v>13</v>
      </c>
      <c r="AD313" s="3" t="s">
        <v>13</v>
      </c>
      <c r="AE313" s="2">
        <v>181.2</v>
      </c>
      <c r="AF313" s="2">
        <v>19.100000000000001</v>
      </c>
      <c r="AG313" s="2">
        <v>1</v>
      </c>
      <c r="AH313" s="3" t="s">
        <v>13</v>
      </c>
      <c r="AI313" s="3" t="s">
        <v>13</v>
      </c>
      <c r="AJ313" s="3" t="s">
        <v>13</v>
      </c>
    </row>
    <row r="314" spans="1:36" s="2" customFormat="1">
      <c r="A314" s="2">
        <v>2183</v>
      </c>
      <c r="B314" s="2" t="s">
        <v>3</v>
      </c>
      <c r="C314" s="2" t="s">
        <v>17</v>
      </c>
      <c r="D314" s="2">
        <v>18</v>
      </c>
      <c r="E314" s="2" t="s">
        <v>1</v>
      </c>
      <c r="F314" s="3" t="s">
        <v>13</v>
      </c>
      <c r="G314" s="3" t="s">
        <v>13</v>
      </c>
      <c r="H314" s="3" t="s">
        <v>13</v>
      </c>
      <c r="I314" s="3" t="s">
        <v>13</v>
      </c>
      <c r="J314" s="3" t="s">
        <v>13</v>
      </c>
      <c r="K314" s="3" t="s">
        <v>13</v>
      </c>
      <c r="L314" s="3" t="s">
        <v>13</v>
      </c>
      <c r="M314" s="3" t="s">
        <v>13</v>
      </c>
      <c r="N314" s="3" t="s">
        <v>13</v>
      </c>
      <c r="O314" s="3" t="s">
        <v>13</v>
      </c>
      <c r="P314" s="3" t="s">
        <v>13</v>
      </c>
      <c r="Q314" s="3" t="s">
        <v>13</v>
      </c>
      <c r="R314" s="3" t="s">
        <v>13</v>
      </c>
      <c r="S314" s="3" t="s">
        <v>13</v>
      </c>
      <c r="T314" s="3" t="s">
        <v>13</v>
      </c>
      <c r="U314" s="3" t="s">
        <v>13</v>
      </c>
      <c r="V314" s="3" t="s">
        <v>13</v>
      </c>
      <c r="W314" s="3" t="s">
        <v>13</v>
      </c>
      <c r="X314" s="3" t="s">
        <v>13</v>
      </c>
      <c r="Y314" s="3" t="s">
        <v>13</v>
      </c>
      <c r="Z314" s="3" t="s">
        <v>13</v>
      </c>
      <c r="AA314" s="3" t="s">
        <v>13</v>
      </c>
      <c r="AB314" s="3" t="s">
        <v>13</v>
      </c>
      <c r="AC314" s="3" t="s">
        <v>13</v>
      </c>
      <c r="AD314" s="3" t="s">
        <v>13</v>
      </c>
      <c r="AE314" s="2">
        <v>140.80000000000001</v>
      </c>
      <c r="AF314" s="2">
        <v>18.3</v>
      </c>
      <c r="AG314" s="2">
        <v>1</v>
      </c>
      <c r="AH314" s="3" t="s">
        <v>13</v>
      </c>
      <c r="AI314" s="3" t="s">
        <v>13</v>
      </c>
      <c r="AJ314" s="3" t="s">
        <v>13</v>
      </c>
    </row>
    <row r="315" spans="1:36" s="2" customFormat="1">
      <c r="A315" s="2">
        <v>2183</v>
      </c>
      <c r="B315" s="2" t="s">
        <v>3</v>
      </c>
      <c r="C315" s="2" t="s">
        <v>17</v>
      </c>
      <c r="D315" s="2">
        <v>19</v>
      </c>
      <c r="E315" s="2" t="s">
        <v>1</v>
      </c>
      <c r="F315" s="3" t="s">
        <v>13</v>
      </c>
      <c r="G315" s="3" t="s">
        <v>13</v>
      </c>
      <c r="H315" s="3" t="s">
        <v>13</v>
      </c>
      <c r="I315" s="3" t="s">
        <v>13</v>
      </c>
      <c r="J315" s="3" t="s">
        <v>13</v>
      </c>
      <c r="K315" s="3" t="s">
        <v>13</v>
      </c>
      <c r="L315" s="3" t="s">
        <v>13</v>
      </c>
      <c r="M315" s="3" t="s">
        <v>13</v>
      </c>
      <c r="N315" s="3" t="s">
        <v>13</v>
      </c>
      <c r="O315" s="3" t="s">
        <v>13</v>
      </c>
      <c r="P315" s="3" t="s">
        <v>13</v>
      </c>
      <c r="Q315" s="3" t="s">
        <v>13</v>
      </c>
      <c r="R315" s="3" t="s">
        <v>13</v>
      </c>
      <c r="S315" s="3" t="s">
        <v>13</v>
      </c>
      <c r="T315" s="3" t="s">
        <v>13</v>
      </c>
      <c r="U315" s="3" t="s">
        <v>13</v>
      </c>
      <c r="V315" s="3" t="s">
        <v>13</v>
      </c>
      <c r="W315" s="3" t="s">
        <v>13</v>
      </c>
      <c r="X315" s="3" t="s">
        <v>13</v>
      </c>
      <c r="Y315" s="3" t="s">
        <v>13</v>
      </c>
      <c r="Z315" s="3" t="s">
        <v>13</v>
      </c>
      <c r="AA315" s="3" t="s">
        <v>13</v>
      </c>
      <c r="AB315" s="3" t="s">
        <v>13</v>
      </c>
      <c r="AC315" s="3" t="s">
        <v>13</v>
      </c>
      <c r="AD315" s="3" t="s">
        <v>13</v>
      </c>
      <c r="AE315" s="2">
        <v>120.8</v>
      </c>
      <c r="AF315" s="2">
        <v>11.5</v>
      </c>
      <c r="AG315" s="2">
        <v>1</v>
      </c>
      <c r="AH315" s="3" t="s">
        <v>13</v>
      </c>
      <c r="AI315" s="3" t="s">
        <v>13</v>
      </c>
      <c r="AJ315" s="3" t="s">
        <v>13</v>
      </c>
    </row>
    <row r="316" spans="1:36" s="2" customFormat="1">
      <c r="A316" s="2">
        <v>2183</v>
      </c>
      <c r="B316" s="2" t="s">
        <v>3</v>
      </c>
      <c r="C316" s="2" t="s">
        <v>17</v>
      </c>
      <c r="D316" s="2">
        <v>22</v>
      </c>
      <c r="E316" s="2" t="s">
        <v>2</v>
      </c>
      <c r="F316" s="3" t="s">
        <v>13</v>
      </c>
      <c r="G316" s="3" t="s">
        <v>13</v>
      </c>
      <c r="H316" s="3" t="s">
        <v>13</v>
      </c>
      <c r="I316" s="3" t="s">
        <v>13</v>
      </c>
      <c r="J316" s="3" t="s">
        <v>13</v>
      </c>
      <c r="K316" s="3" t="s">
        <v>13</v>
      </c>
      <c r="L316" s="3" t="s">
        <v>13</v>
      </c>
      <c r="M316" s="3" t="s">
        <v>13</v>
      </c>
      <c r="N316" s="3" t="s">
        <v>13</v>
      </c>
      <c r="O316" s="3" t="s">
        <v>13</v>
      </c>
      <c r="P316" s="3" t="s">
        <v>13</v>
      </c>
      <c r="Q316" s="3" t="s">
        <v>13</v>
      </c>
      <c r="R316" s="3" t="s">
        <v>13</v>
      </c>
      <c r="S316" s="3" t="s">
        <v>13</v>
      </c>
      <c r="T316" s="3" t="s">
        <v>13</v>
      </c>
      <c r="U316" s="3" t="s">
        <v>13</v>
      </c>
      <c r="V316" s="3" t="s">
        <v>13</v>
      </c>
      <c r="W316" s="3" t="s">
        <v>13</v>
      </c>
      <c r="X316" s="3" t="s">
        <v>13</v>
      </c>
      <c r="Y316" s="3" t="s">
        <v>13</v>
      </c>
      <c r="Z316" s="3" t="s">
        <v>13</v>
      </c>
      <c r="AA316" s="3" t="s">
        <v>13</v>
      </c>
      <c r="AB316" s="3" t="s">
        <v>13</v>
      </c>
      <c r="AC316" s="3" t="s">
        <v>13</v>
      </c>
      <c r="AD316" s="3" t="s">
        <v>13</v>
      </c>
      <c r="AE316" s="2">
        <v>107.3</v>
      </c>
      <c r="AF316" s="2">
        <v>15.3</v>
      </c>
      <c r="AG316" s="2">
        <v>1</v>
      </c>
      <c r="AH316" s="3" t="s">
        <v>13</v>
      </c>
      <c r="AI316" s="3" t="s">
        <v>13</v>
      </c>
      <c r="AJ316" s="3" t="s">
        <v>13</v>
      </c>
    </row>
    <row r="317" spans="1:36" s="2" customFormat="1">
      <c r="A317" s="2">
        <v>2191</v>
      </c>
      <c r="B317" s="2" t="s">
        <v>3</v>
      </c>
      <c r="C317" s="2" t="s">
        <v>17</v>
      </c>
      <c r="D317" s="2">
        <v>3</v>
      </c>
      <c r="E317" s="2" t="s">
        <v>2</v>
      </c>
      <c r="F317" s="3" t="s">
        <v>13</v>
      </c>
      <c r="G317" s="3" t="s">
        <v>13</v>
      </c>
      <c r="H317" s="3" t="s">
        <v>13</v>
      </c>
      <c r="I317" s="3" t="s">
        <v>13</v>
      </c>
      <c r="J317" s="3" t="s">
        <v>13</v>
      </c>
      <c r="K317" s="3" t="s">
        <v>13</v>
      </c>
      <c r="L317" s="3" t="s">
        <v>13</v>
      </c>
      <c r="M317" s="3" t="s">
        <v>13</v>
      </c>
      <c r="N317" s="3" t="s">
        <v>13</v>
      </c>
      <c r="O317" s="3" t="s">
        <v>13</v>
      </c>
      <c r="P317" s="3" t="s">
        <v>13</v>
      </c>
      <c r="Q317" s="3" t="s">
        <v>13</v>
      </c>
      <c r="R317" s="3" t="s">
        <v>13</v>
      </c>
      <c r="S317" s="3" t="s">
        <v>13</v>
      </c>
      <c r="T317" s="3" t="s">
        <v>13</v>
      </c>
      <c r="U317" s="3" t="s">
        <v>13</v>
      </c>
      <c r="V317" s="3" t="s">
        <v>13</v>
      </c>
      <c r="W317" s="3" t="s">
        <v>13</v>
      </c>
      <c r="X317" s="3" t="s">
        <v>13</v>
      </c>
      <c r="Y317" s="3" t="s">
        <v>13</v>
      </c>
      <c r="Z317" s="3" t="s">
        <v>13</v>
      </c>
      <c r="AA317" s="3" t="s">
        <v>13</v>
      </c>
      <c r="AB317" s="3" t="s">
        <v>13</v>
      </c>
      <c r="AC317" s="3" t="s">
        <v>13</v>
      </c>
      <c r="AD317" s="3" t="s">
        <v>13</v>
      </c>
      <c r="AE317" s="2">
        <v>258.8</v>
      </c>
      <c r="AF317" s="2">
        <v>13</v>
      </c>
      <c r="AG317" s="2">
        <v>1</v>
      </c>
      <c r="AH317" s="3" t="s">
        <v>13</v>
      </c>
      <c r="AI317" s="3" t="s">
        <v>13</v>
      </c>
      <c r="AJ317" s="3" t="s">
        <v>13</v>
      </c>
    </row>
    <row r="318" spans="1:36" s="2" customFormat="1">
      <c r="A318" s="2">
        <v>2191</v>
      </c>
      <c r="B318" s="2" t="s">
        <v>3</v>
      </c>
      <c r="C318" s="2" t="s">
        <v>17</v>
      </c>
      <c r="D318" s="2">
        <v>4</v>
      </c>
      <c r="E318" s="2" t="s">
        <v>2</v>
      </c>
      <c r="F318" s="3" t="s">
        <v>13</v>
      </c>
      <c r="G318" s="3" t="s">
        <v>13</v>
      </c>
      <c r="H318" s="3" t="s">
        <v>13</v>
      </c>
      <c r="I318" s="3" t="s">
        <v>13</v>
      </c>
      <c r="J318" s="3" t="s">
        <v>13</v>
      </c>
      <c r="K318" s="3" t="s">
        <v>13</v>
      </c>
      <c r="L318" s="3" t="s">
        <v>13</v>
      </c>
      <c r="M318" s="3" t="s">
        <v>13</v>
      </c>
      <c r="N318" s="3" t="s">
        <v>13</v>
      </c>
      <c r="O318" s="3" t="s">
        <v>13</v>
      </c>
      <c r="P318" s="3" t="s">
        <v>13</v>
      </c>
      <c r="Q318" s="3" t="s">
        <v>13</v>
      </c>
      <c r="R318" s="3" t="s">
        <v>13</v>
      </c>
      <c r="S318" s="3" t="s">
        <v>13</v>
      </c>
      <c r="T318" s="3" t="s">
        <v>13</v>
      </c>
      <c r="U318" s="3" t="s">
        <v>13</v>
      </c>
      <c r="V318" s="3" t="s">
        <v>13</v>
      </c>
      <c r="W318" s="3" t="s">
        <v>13</v>
      </c>
      <c r="X318" s="3" t="s">
        <v>13</v>
      </c>
      <c r="Y318" s="3" t="s">
        <v>13</v>
      </c>
      <c r="Z318" s="3" t="s">
        <v>13</v>
      </c>
      <c r="AA318" s="3" t="s">
        <v>13</v>
      </c>
      <c r="AB318" s="3" t="s">
        <v>13</v>
      </c>
      <c r="AC318" s="3" t="s">
        <v>13</v>
      </c>
      <c r="AD318" s="3" t="s">
        <v>13</v>
      </c>
      <c r="AE318" s="2">
        <v>234.5</v>
      </c>
      <c r="AF318" s="2">
        <v>1</v>
      </c>
      <c r="AG318" s="2">
        <v>1</v>
      </c>
      <c r="AH318" s="3" t="s">
        <v>13</v>
      </c>
      <c r="AI318" s="3" t="s">
        <v>13</v>
      </c>
      <c r="AJ318" s="3" t="s">
        <v>13</v>
      </c>
    </row>
    <row r="319" spans="1:36" s="2" customFormat="1">
      <c r="A319" s="2">
        <v>2191</v>
      </c>
      <c r="B319" s="2" t="s">
        <v>3</v>
      </c>
      <c r="C319" s="2" t="s">
        <v>17</v>
      </c>
      <c r="D319" s="2">
        <v>7</v>
      </c>
      <c r="E319" s="2" t="s">
        <v>1</v>
      </c>
      <c r="F319" s="3" t="s">
        <v>13</v>
      </c>
      <c r="G319" s="3" t="s">
        <v>13</v>
      </c>
      <c r="H319" s="3" t="s">
        <v>13</v>
      </c>
      <c r="I319" s="3" t="s">
        <v>13</v>
      </c>
      <c r="J319" s="3" t="s">
        <v>13</v>
      </c>
      <c r="K319" s="3" t="s">
        <v>13</v>
      </c>
      <c r="L319" s="3" t="s">
        <v>13</v>
      </c>
      <c r="M319" s="3" t="s">
        <v>13</v>
      </c>
      <c r="N319" s="3" t="s">
        <v>13</v>
      </c>
      <c r="O319" s="3" t="s">
        <v>13</v>
      </c>
      <c r="P319" s="3" t="s">
        <v>13</v>
      </c>
      <c r="Q319" s="3" t="s">
        <v>13</v>
      </c>
      <c r="R319" s="3" t="s">
        <v>13</v>
      </c>
      <c r="S319" s="3" t="s">
        <v>13</v>
      </c>
      <c r="T319" s="3" t="s">
        <v>13</v>
      </c>
      <c r="U319" s="3" t="s">
        <v>13</v>
      </c>
      <c r="V319" s="3" t="s">
        <v>13</v>
      </c>
      <c r="W319" s="3" t="s">
        <v>13</v>
      </c>
      <c r="X319" s="3" t="s">
        <v>13</v>
      </c>
      <c r="Y319" s="3" t="s">
        <v>13</v>
      </c>
      <c r="Z319" s="3" t="s">
        <v>13</v>
      </c>
      <c r="AA319" s="3" t="s">
        <v>13</v>
      </c>
      <c r="AB319" s="3" t="s">
        <v>13</v>
      </c>
      <c r="AC319" s="3" t="s">
        <v>13</v>
      </c>
      <c r="AD319" s="3" t="s">
        <v>13</v>
      </c>
      <c r="AE319" s="2">
        <v>209</v>
      </c>
      <c r="AF319" s="2">
        <v>28</v>
      </c>
      <c r="AG319" s="2">
        <v>1</v>
      </c>
      <c r="AH319" s="3" t="s">
        <v>13</v>
      </c>
      <c r="AI319" s="3" t="s">
        <v>13</v>
      </c>
      <c r="AJ319" s="3" t="s">
        <v>13</v>
      </c>
    </row>
    <row r="320" spans="1:36" s="2" customFormat="1">
      <c r="A320" s="2">
        <v>2191</v>
      </c>
      <c r="B320" s="2" t="s">
        <v>3</v>
      </c>
      <c r="C320" s="2" t="s">
        <v>17</v>
      </c>
      <c r="D320" s="2">
        <v>12</v>
      </c>
      <c r="E320" s="2" t="s">
        <v>1</v>
      </c>
      <c r="F320" s="3" t="s">
        <v>13</v>
      </c>
      <c r="G320" s="3" t="s">
        <v>13</v>
      </c>
      <c r="H320" s="3" t="s">
        <v>13</v>
      </c>
      <c r="I320" s="3" t="s">
        <v>13</v>
      </c>
      <c r="J320" s="3" t="s">
        <v>13</v>
      </c>
      <c r="K320" s="3" t="s">
        <v>13</v>
      </c>
      <c r="L320" s="3" t="s">
        <v>13</v>
      </c>
      <c r="M320" s="3" t="s">
        <v>13</v>
      </c>
      <c r="N320" s="3" t="s">
        <v>13</v>
      </c>
      <c r="O320" s="3" t="s">
        <v>13</v>
      </c>
      <c r="P320" s="3" t="s">
        <v>13</v>
      </c>
      <c r="Q320" s="3" t="s">
        <v>13</v>
      </c>
      <c r="R320" s="3" t="s">
        <v>13</v>
      </c>
      <c r="S320" s="3" t="s">
        <v>13</v>
      </c>
      <c r="T320" s="3" t="s">
        <v>13</v>
      </c>
      <c r="U320" s="3" t="s">
        <v>13</v>
      </c>
      <c r="V320" s="3" t="s">
        <v>13</v>
      </c>
      <c r="W320" s="3" t="s">
        <v>13</v>
      </c>
      <c r="X320" s="3" t="s">
        <v>13</v>
      </c>
      <c r="Y320" s="3" t="s">
        <v>13</v>
      </c>
      <c r="Z320" s="3" t="s">
        <v>13</v>
      </c>
      <c r="AA320" s="3" t="s">
        <v>13</v>
      </c>
      <c r="AB320" s="3" t="s">
        <v>13</v>
      </c>
      <c r="AC320" s="3" t="s">
        <v>13</v>
      </c>
      <c r="AD320" s="3" t="s">
        <v>13</v>
      </c>
      <c r="AE320" s="2">
        <v>241.8</v>
      </c>
      <c r="AF320" s="2">
        <v>25.9</v>
      </c>
      <c r="AG320" s="2">
        <v>1</v>
      </c>
      <c r="AH320" s="3" t="s">
        <v>13</v>
      </c>
      <c r="AI320" s="3" t="s">
        <v>13</v>
      </c>
      <c r="AJ320" s="3" t="s">
        <v>13</v>
      </c>
    </row>
    <row r="321" spans="1:36" s="2" customFormat="1">
      <c r="A321" s="2">
        <v>2191</v>
      </c>
      <c r="B321" s="2" t="s">
        <v>3</v>
      </c>
      <c r="C321" s="2" t="s">
        <v>17</v>
      </c>
      <c r="D321" s="2">
        <v>13</v>
      </c>
      <c r="E321" s="2" t="s">
        <v>1</v>
      </c>
      <c r="F321" s="3" t="s">
        <v>13</v>
      </c>
      <c r="G321" s="3" t="s">
        <v>13</v>
      </c>
      <c r="H321" s="3" t="s">
        <v>13</v>
      </c>
      <c r="I321" s="3" t="s">
        <v>13</v>
      </c>
      <c r="J321" s="3" t="s">
        <v>13</v>
      </c>
      <c r="K321" s="3" t="s">
        <v>13</v>
      </c>
      <c r="L321" s="3" t="s">
        <v>13</v>
      </c>
      <c r="M321" s="3" t="s">
        <v>13</v>
      </c>
      <c r="N321" s="3" t="s">
        <v>13</v>
      </c>
      <c r="O321" s="3" t="s">
        <v>13</v>
      </c>
      <c r="P321" s="3" t="s">
        <v>13</v>
      </c>
      <c r="Q321" s="3" t="s">
        <v>13</v>
      </c>
      <c r="R321" s="3" t="s">
        <v>13</v>
      </c>
      <c r="S321" s="3" t="s">
        <v>13</v>
      </c>
      <c r="T321" s="3" t="s">
        <v>13</v>
      </c>
      <c r="U321" s="3" t="s">
        <v>13</v>
      </c>
      <c r="V321" s="3" t="s">
        <v>13</v>
      </c>
      <c r="W321" s="3" t="s">
        <v>13</v>
      </c>
      <c r="X321" s="3" t="s">
        <v>13</v>
      </c>
      <c r="Y321" s="3" t="s">
        <v>13</v>
      </c>
      <c r="Z321" s="3" t="s">
        <v>13</v>
      </c>
      <c r="AA321" s="3" t="s">
        <v>13</v>
      </c>
      <c r="AB321" s="3" t="s">
        <v>13</v>
      </c>
      <c r="AC321" s="3" t="s">
        <v>13</v>
      </c>
      <c r="AD321" s="3" t="s">
        <v>13</v>
      </c>
      <c r="AE321" s="2">
        <v>168.7</v>
      </c>
      <c r="AF321" s="2">
        <v>29.6</v>
      </c>
      <c r="AG321" s="2">
        <v>1</v>
      </c>
      <c r="AH321" s="3" t="s">
        <v>13</v>
      </c>
      <c r="AI321" s="3" t="s">
        <v>13</v>
      </c>
      <c r="AJ321" s="3" t="s">
        <v>13</v>
      </c>
    </row>
    <row r="322" spans="1:36" s="2" customFormat="1">
      <c r="A322" s="2">
        <v>2191</v>
      </c>
      <c r="B322" s="2" t="s">
        <v>3</v>
      </c>
      <c r="C322" s="2" t="s">
        <v>17</v>
      </c>
      <c r="D322" s="2">
        <v>14</v>
      </c>
      <c r="E322" s="2" t="s">
        <v>2</v>
      </c>
      <c r="F322" s="3" t="s">
        <v>13</v>
      </c>
      <c r="G322" s="3" t="s">
        <v>13</v>
      </c>
      <c r="H322" s="3" t="s">
        <v>13</v>
      </c>
      <c r="I322" s="3" t="s">
        <v>13</v>
      </c>
      <c r="J322" s="3" t="s">
        <v>13</v>
      </c>
      <c r="K322" s="3" t="s">
        <v>13</v>
      </c>
      <c r="L322" s="3" t="s">
        <v>13</v>
      </c>
      <c r="M322" s="3" t="s">
        <v>13</v>
      </c>
      <c r="N322" s="3" t="s">
        <v>13</v>
      </c>
      <c r="O322" s="3" t="s">
        <v>13</v>
      </c>
      <c r="P322" s="3" t="s">
        <v>13</v>
      </c>
      <c r="Q322" s="3" t="s">
        <v>13</v>
      </c>
      <c r="R322" s="3" t="s">
        <v>13</v>
      </c>
      <c r="S322" s="3" t="s">
        <v>13</v>
      </c>
      <c r="T322" s="3" t="s">
        <v>13</v>
      </c>
      <c r="U322" s="3" t="s">
        <v>13</v>
      </c>
      <c r="V322" s="3" t="s">
        <v>13</v>
      </c>
      <c r="W322" s="3" t="s">
        <v>13</v>
      </c>
      <c r="X322" s="3" t="s">
        <v>13</v>
      </c>
      <c r="Y322" s="3" t="s">
        <v>13</v>
      </c>
      <c r="Z322" s="3" t="s">
        <v>13</v>
      </c>
      <c r="AA322" s="3" t="s">
        <v>13</v>
      </c>
      <c r="AB322" s="3" t="s">
        <v>13</v>
      </c>
      <c r="AC322" s="3" t="s">
        <v>13</v>
      </c>
      <c r="AD322" s="3" t="s">
        <v>13</v>
      </c>
      <c r="AE322" s="2">
        <v>193.7</v>
      </c>
      <c r="AF322" s="2">
        <v>8</v>
      </c>
      <c r="AG322" s="2">
        <v>1</v>
      </c>
      <c r="AH322" s="3" t="s">
        <v>13</v>
      </c>
      <c r="AI322" s="3" t="s">
        <v>13</v>
      </c>
      <c r="AJ322" s="3" t="s">
        <v>13</v>
      </c>
    </row>
    <row r="323" spans="1:36" s="2" customFormat="1">
      <c r="A323" s="2">
        <v>3064</v>
      </c>
      <c r="B323" s="2" t="s">
        <v>4</v>
      </c>
      <c r="C323" s="2" t="s">
        <v>17</v>
      </c>
      <c r="D323" s="2">
        <v>1</v>
      </c>
      <c r="E323" s="2" t="s">
        <v>1</v>
      </c>
      <c r="F323" s="3">
        <v>16.98</v>
      </c>
      <c r="G323" s="3">
        <v>5.46</v>
      </c>
      <c r="H323" s="3">
        <f t="shared" ref="H323:H362" si="14">SUM(F323:G323)</f>
        <v>22.44</v>
      </c>
      <c r="I323" s="3">
        <v>55.8</v>
      </c>
      <c r="J323" s="3">
        <v>7584.8040000000001</v>
      </c>
      <c r="K323" s="3">
        <v>494.1</v>
      </c>
      <c r="L323" s="3">
        <v>1719.518</v>
      </c>
      <c r="M323" s="3">
        <v>6739.2349999999997</v>
      </c>
      <c r="N323" s="3">
        <v>11593.315000000001</v>
      </c>
      <c r="O323" s="3">
        <v>7584.8040000000001</v>
      </c>
      <c r="P323" s="3">
        <f t="shared" ref="P323:P360" si="15">AVERAGE(K323:N323)</f>
        <v>5136.5419999999995</v>
      </c>
      <c r="Q323" s="3">
        <v>1676.3889999999999</v>
      </c>
      <c r="R323" s="3">
        <v>1152.4469999999999</v>
      </c>
      <c r="S323" s="3">
        <v>1561.9059999999999</v>
      </c>
      <c r="T323" s="3">
        <v>2012.6890000000001</v>
      </c>
      <c r="U323" s="3">
        <v>1426.6980000000001</v>
      </c>
      <c r="V323" s="3">
        <v>1676.3889999999999</v>
      </c>
      <c r="W323" s="3">
        <f t="shared" ref="W323:W361" si="16">AVERAGE(R323:U323)</f>
        <v>1538.4350000000002</v>
      </c>
      <c r="X323" s="3">
        <v>8301.2170000000006</v>
      </c>
      <c r="Y323" s="3">
        <v>337.47199999999998</v>
      </c>
      <c r="Z323" s="3">
        <v>1576.0989999999999</v>
      </c>
      <c r="AA323" s="3">
        <v>6900.2510000000002</v>
      </c>
      <c r="AB323" s="3">
        <v>13591.245999999999</v>
      </c>
      <c r="AC323" s="3">
        <v>8301.2170000000006</v>
      </c>
      <c r="AD323" s="3">
        <f t="shared" ref="AD323:AD361" si="17">AVERAGE(Y323:AB323)</f>
        <v>5601.2669999999998</v>
      </c>
      <c r="AE323" s="2">
        <v>199.2</v>
      </c>
      <c r="AF323" s="2">
        <v>36.1</v>
      </c>
      <c r="AG323" s="2">
        <v>1</v>
      </c>
      <c r="AH323" s="3">
        <f t="shared" ref="AH323:AH361" si="18">H323/I323</f>
        <v>0.40215053763440867</v>
      </c>
      <c r="AI323" s="3">
        <f t="shared" ref="AI323:AI361" si="19">F323/I323</f>
        <v>0.30430107526881722</v>
      </c>
      <c r="AJ323" s="3">
        <f t="shared" ref="AJ323:AJ361" si="20">G323/I323</f>
        <v>9.7849462365591403E-2</v>
      </c>
    </row>
    <row r="324" spans="1:36" s="2" customFormat="1">
      <c r="A324" s="2">
        <v>3064</v>
      </c>
      <c r="B324" s="2" t="s">
        <v>4</v>
      </c>
      <c r="C324" s="2" t="s">
        <v>17</v>
      </c>
      <c r="D324" s="2">
        <v>2</v>
      </c>
      <c r="E324" s="2" t="s">
        <v>1</v>
      </c>
      <c r="F324" s="3">
        <v>15.1</v>
      </c>
      <c r="G324" s="3">
        <v>4.17</v>
      </c>
      <c r="H324" s="3">
        <f t="shared" si="14"/>
        <v>19.27</v>
      </c>
      <c r="I324" s="3">
        <v>53.76</v>
      </c>
      <c r="J324" s="3">
        <v>7298.9880000000003</v>
      </c>
      <c r="K324" s="3">
        <v>463.91199999999998</v>
      </c>
      <c r="L324" s="3">
        <v>1581.7059999999999</v>
      </c>
      <c r="M324" s="3">
        <v>6346.1189999999997</v>
      </c>
      <c r="N324" s="3">
        <v>11429.406999999999</v>
      </c>
      <c r="O324" s="3">
        <v>7298.9880000000003</v>
      </c>
      <c r="P324" s="3">
        <f t="shared" si="15"/>
        <v>4955.2860000000001</v>
      </c>
      <c r="Q324" s="3">
        <v>1558.3920000000001</v>
      </c>
      <c r="R324" s="3">
        <v>1044.877</v>
      </c>
      <c r="S324" s="3">
        <v>1506.481</v>
      </c>
      <c r="T324" s="3">
        <v>1902.579</v>
      </c>
      <c r="U324" s="3">
        <v>1269.6210000000001</v>
      </c>
      <c r="V324" s="3">
        <v>1558.3920000000001</v>
      </c>
      <c r="W324" s="3">
        <f t="shared" si="16"/>
        <v>1430.8895</v>
      </c>
      <c r="X324" s="3">
        <v>11527.058000000001</v>
      </c>
      <c r="Y324" s="3">
        <v>1330.143</v>
      </c>
      <c r="Z324" s="3">
        <v>2665.91</v>
      </c>
      <c r="AA324" s="3">
        <v>9836.3610000000008</v>
      </c>
      <c r="AB324" s="3">
        <v>18109.384999999998</v>
      </c>
      <c r="AC324" s="3">
        <v>11527.058000000001</v>
      </c>
      <c r="AD324" s="3">
        <f t="shared" si="17"/>
        <v>7985.4497499999998</v>
      </c>
      <c r="AE324" s="2">
        <v>177.3</v>
      </c>
      <c r="AF324" s="2">
        <v>21.9</v>
      </c>
      <c r="AG324" s="2">
        <v>1</v>
      </c>
      <c r="AH324" s="3">
        <f t="shared" si="18"/>
        <v>0.35844494047619047</v>
      </c>
      <c r="AI324" s="3">
        <f t="shared" si="19"/>
        <v>0.28087797619047622</v>
      </c>
      <c r="AJ324" s="3">
        <f t="shared" si="20"/>
        <v>7.7566964285714288E-2</v>
      </c>
    </row>
    <row r="325" spans="1:36" s="2" customFormat="1">
      <c r="A325" s="2">
        <v>3064</v>
      </c>
      <c r="B325" s="2" t="s">
        <v>4</v>
      </c>
      <c r="C325" s="2" t="s">
        <v>17</v>
      </c>
      <c r="D325" s="2">
        <v>3</v>
      </c>
      <c r="E325" s="2" t="s">
        <v>2</v>
      </c>
      <c r="F325" s="3">
        <v>13.69</v>
      </c>
      <c r="G325" s="3">
        <v>3.4</v>
      </c>
      <c r="H325" s="3">
        <f t="shared" si="14"/>
        <v>17.09</v>
      </c>
      <c r="I325" s="3">
        <v>43.61</v>
      </c>
      <c r="J325" s="3">
        <v>8923.616</v>
      </c>
      <c r="K325" s="3">
        <v>276.67</v>
      </c>
      <c r="L325" s="3">
        <v>1656.7080000000001</v>
      </c>
      <c r="M325" s="3">
        <v>7921.8670000000002</v>
      </c>
      <c r="N325" s="3">
        <v>13746.654</v>
      </c>
      <c r="O325" s="3">
        <v>8923.616</v>
      </c>
      <c r="P325" s="3">
        <f t="shared" si="15"/>
        <v>5900.4747500000003</v>
      </c>
      <c r="Q325" s="3">
        <v>1485.566</v>
      </c>
      <c r="R325" s="3">
        <v>991.65700000000004</v>
      </c>
      <c r="S325" s="3">
        <v>1493.6859999999999</v>
      </c>
      <c r="T325" s="3">
        <v>1848.25</v>
      </c>
      <c r="U325" s="3">
        <v>1141.5909999999999</v>
      </c>
      <c r="V325" s="3">
        <v>1485.566</v>
      </c>
      <c r="W325" s="3">
        <f t="shared" si="16"/>
        <v>1368.7959999999998</v>
      </c>
      <c r="X325" s="3">
        <v>10914.555</v>
      </c>
      <c r="Y325" s="3">
        <v>845.54600000000005</v>
      </c>
      <c r="Z325" s="3">
        <v>2442.7460000000001</v>
      </c>
      <c r="AA325" s="3">
        <v>9383.9120000000003</v>
      </c>
      <c r="AB325" s="3">
        <v>17071.641</v>
      </c>
      <c r="AC325" s="3">
        <v>10914.555</v>
      </c>
      <c r="AD325" s="3">
        <f t="shared" si="17"/>
        <v>7435.9612500000003</v>
      </c>
      <c r="AE325" s="2">
        <v>133.30000000000001</v>
      </c>
      <c r="AF325" s="2">
        <v>16.8</v>
      </c>
      <c r="AG325" s="2">
        <v>1</v>
      </c>
      <c r="AH325" s="3">
        <f t="shared" si="18"/>
        <v>0.39188259573492318</v>
      </c>
      <c r="AI325" s="3">
        <f t="shared" si="19"/>
        <v>0.31391882595734921</v>
      </c>
      <c r="AJ325" s="3">
        <f t="shared" si="20"/>
        <v>7.7963769777573952E-2</v>
      </c>
    </row>
    <row r="326" spans="1:36" s="2" customFormat="1">
      <c r="A326" s="2">
        <v>3064</v>
      </c>
      <c r="B326" s="2" t="s">
        <v>4</v>
      </c>
      <c r="C326" s="2" t="s">
        <v>17</v>
      </c>
      <c r="D326" s="2">
        <v>5</v>
      </c>
      <c r="E326" s="2" t="s">
        <v>1</v>
      </c>
      <c r="F326" s="3">
        <v>8.76</v>
      </c>
      <c r="G326" s="3">
        <v>2.14</v>
      </c>
      <c r="H326" s="3">
        <f t="shared" si="14"/>
        <v>10.9</v>
      </c>
      <c r="I326" s="3">
        <v>38.4</v>
      </c>
      <c r="J326" s="3">
        <v>8053.4430000000002</v>
      </c>
      <c r="K326" s="3">
        <v>262.62700000000001</v>
      </c>
      <c r="L326" s="3">
        <v>1584.5619999999999</v>
      </c>
      <c r="M326" s="3">
        <v>7318.2420000000002</v>
      </c>
      <c r="N326" s="3">
        <v>12105.744000000001</v>
      </c>
      <c r="O326" s="3">
        <v>8053.4430000000002</v>
      </c>
      <c r="P326" s="3">
        <f t="shared" si="15"/>
        <v>5317.7937500000007</v>
      </c>
      <c r="Q326" s="3">
        <v>1799.4349999999999</v>
      </c>
      <c r="R326" s="3">
        <v>1252.9929999999999</v>
      </c>
      <c r="S326" s="3">
        <v>1609.1980000000001</v>
      </c>
      <c r="T326" s="3">
        <v>2112.6779999999999</v>
      </c>
      <c r="U326" s="3">
        <v>1619.0909999999999</v>
      </c>
      <c r="V326" s="3">
        <v>1799.4349999999999</v>
      </c>
      <c r="W326" s="3">
        <f t="shared" si="16"/>
        <v>1648.4899999999998</v>
      </c>
      <c r="X326" s="3">
        <v>12452.392</v>
      </c>
      <c r="Y326" s="3">
        <v>2129.8879999999999</v>
      </c>
      <c r="Z326" s="3">
        <v>3326.636</v>
      </c>
      <c r="AA326" s="3">
        <v>11077.221</v>
      </c>
      <c r="AB326" s="3">
        <v>18586.862000000001</v>
      </c>
      <c r="AC326" s="3">
        <v>12452.392</v>
      </c>
      <c r="AD326" s="3">
        <f t="shared" si="17"/>
        <v>8780.1517500000009</v>
      </c>
      <c r="AE326" s="2">
        <v>103.6</v>
      </c>
      <c r="AF326" s="2">
        <v>3.7</v>
      </c>
      <c r="AG326" s="2">
        <v>1</v>
      </c>
      <c r="AH326" s="3">
        <f t="shared" si="18"/>
        <v>0.28385416666666669</v>
      </c>
      <c r="AI326" s="3">
        <f t="shared" si="19"/>
        <v>0.22812499999999999</v>
      </c>
      <c r="AJ326" s="3">
        <f t="shared" si="20"/>
        <v>5.572916666666667E-2</v>
      </c>
    </row>
    <row r="327" spans="1:36" s="2" customFormat="1">
      <c r="A327" s="2">
        <v>3064</v>
      </c>
      <c r="B327" s="2" t="s">
        <v>4</v>
      </c>
      <c r="C327" s="2" t="s">
        <v>17</v>
      </c>
      <c r="D327" s="2">
        <v>7</v>
      </c>
      <c r="E327" s="2" t="s">
        <v>2</v>
      </c>
      <c r="F327" s="3">
        <v>11.67</v>
      </c>
      <c r="G327" s="3">
        <v>2.84</v>
      </c>
      <c r="H327" s="3">
        <f t="shared" si="14"/>
        <v>14.51</v>
      </c>
      <c r="I327" s="3">
        <v>49.32</v>
      </c>
      <c r="J327" s="3">
        <v>5756.8230000000003</v>
      </c>
      <c r="K327" s="3">
        <v>421.92399999999998</v>
      </c>
      <c r="L327" s="3">
        <v>1319.7809999999999</v>
      </c>
      <c r="M327" s="3">
        <v>5022.1989999999996</v>
      </c>
      <c r="N327" s="3">
        <v>9023.7929999999997</v>
      </c>
      <c r="O327" s="3">
        <v>5756.8230000000003</v>
      </c>
      <c r="P327" s="3">
        <f t="shared" si="15"/>
        <v>3946.92425</v>
      </c>
      <c r="Q327" s="3">
        <v>1357.779</v>
      </c>
      <c r="R327" s="3">
        <v>969.11300000000006</v>
      </c>
      <c r="S327" s="3">
        <v>1303.2639999999999</v>
      </c>
      <c r="T327" s="3">
        <v>1747.037</v>
      </c>
      <c r="U327" s="3">
        <v>1005.7569999999999</v>
      </c>
      <c r="V327" s="3">
        <v>1357.779</v>
      </c>
      <c r="W327" s="3">
        <f t="shared" si="16"/>
        <v>1256.2927499999998</v>
      </c>
      <c r="X327" s="3">
        <v>8405.0499999999993</v>
      </c>
      <c r="Y327" s="3">
        <v>497.81799999999998</v>
      </c>
      <c r="Z327" s="3">
        <v>1606.154</v>
      </c>
      <c r="AA327" s="3">
        <v>6987.924</v>
      </c>
      <c r="AB327" s="3">
        <v>13749.773999999999</v>
      </c>
      <c r="AC327" s="3">
        <v>8405.0499999999993</v>
      </c>
      <c r="AD327" s="3">
        <f t="shared" si="17"/>
        <v>5710.4174999999996</v>
      </c>
      <c r="AE327" s="2">
        <v>156.9</v>
      </c>
      <c r="AF327" s="2">
        <v>13.1</v>
      </c>
      <c r="AG327" s="2">
        <v>1</v>
      </c>
      <c r="AH327" s="3">
        <f t="shared" si="18"/>
        <v>0.29420113544201137</v>
      </c>
      <c r="AI327" s="3">
        <f t="shared" si="19"/>
        <v>0.23661800486618004</v>
      </c>
      <c r="AJ327" s="3">
        <f t="shared" si="20"/>
        <v>5.7583130575831303E-2</v>
      </c>
    </row>
    <row r="328" spans="1:36" s="2" customFormat="1">
      <c r="A328" s="2">
        <v>3064</v>
      </c>
      <c r="B328" s="2" t="s">
        <v>4</v>
      </c>
      <c r="C328" s="2" t="s">
        <v>17</v>
      </c>
      <c r="D328" s="2">
        <v>8</v>
      </c>
      <c r="E328" s="2" t="s">
        <v>1</v>
      </c>
      <c r="F328" s="3">
        <v>11.14</v>
      </c>
      <c r="G328" s="3">
        <v>3.64</v>
      </c>
      <c r="H328" s="3">
        <f t="shared" si="14"/>
        <v>14.780000000000001</v>
      </c>
      <c r="I328" s="3">
        <v>49.6</v>
      </c>
      <c r="J328" s="3">
        <v>7765.4059999999999</v>
      </c>
      <c r="K328" s="3">
        <v>356.774</v>
      </c>
      <c r="L328" s="3">
        <v>1674.5719999999999</v>
      </c>
      <c r="M328" s="3">
        <v>6899.2550000000001</v>
      </c>
      <c r="N328" s="3">
        <v>11893.495000000001</v>
      </c>
      <c r="O328" s="3">
        <v>7765.4059999999999</v>
      </c>
      <c r="P328" s="3">
        <f t="shared" si="15"/>
        <v>5206.0240000000003</v>
      </c>
      <c r="Q328" s="3">
        <v>1775.106</v>
      </c>
      <c r="R328" s="3">
        <v>1493.451</v>
      </c>
      <c r="S328" s="3">
        <v>1795.7429999999999</v>
      </c>
      <c r="T328" s="3">
        <v>2115.5590000000002</v>
      </c>
      <c r="U328" s="3">
        <v>1461.1010000000001</v>
      </c>
      <c r="V328" s="3">
        <v>1775.106</v>
      </c>
      <c r="W328" s="3">
        <f t="shared" si="16"/>
        <v>1716.4635000000003</v>
      </c>
      <c r="X328" s="3">
        <v>8814.6489999999994</v>
      </c>
      <c r="Y328" s="3">
        <v>379.96199999999999</v>
      </c>
      <c r="Z328" s="3">
        <v>1764.941</v>
      </c>
      <c r="AA328" s="3">
        <v>7400.7110000000002</v>
      </c>
      <c r="AB328" s="3">
        <v>14242.941000000001</v>
      </c>
      <c r="AC328" s="3">
        <v>8814.6489999999994</v>
      </c>
      <c r="AD328" s="3">
        <f t="shared" si="17"/>
        <v>5947.1387500000001</v>
      </c>
      <c r="AE328" s="2">
        <v>120.4</v>
      </c>
      <c r="AF328" s="2">
        <v>12.2</v>
      </c>
      <c r="AG328" s="2">
        <v>1</v>
      </c>
      <c r="AH328" s="3">
        <f t="shared" si="18"/>
        <v>0.29798387096774193</v>
      </c>
      <c r="AI328" s="3">
        <f t="shared" si="19"/>
        <v>0.2245967741935484</v>
      </c>
      <c r="AJ328" s="3">
        <f t="shared" si="20"/>
        <v>7.3387096774193555E-2</v>
      </c>
    </row>
    <row r="329" spans="1:36" s="2" customFormat="1">
      <c r="A329" s="2">
        <v>3064</v>
      </c>
      <c r="B329" s="2" t="s">
        <v>4</v>
      </c>
      <c r="C329" s="2" t="s">
        <v>17</v>
      </c>
      <c r="D329" s="2">
        <v>9</v>
      </c>
      <c r="E329" s="2" t="s">
        <v>2</v>
      </c>
      <c r="F329" s="3">
        <v>16.309999999999999</v>
      </c>
      <c r="G329" s="3">
        <v>6.14</v>
      </c>
      <c r="H329" s="3">
        <f t="shared" si="14"/>
        <v>22.45</v>
      </c>
      <c r="I329" s="3">
        <v>53.96</v>
      </c>
      <c r="J329" s="3">
        <v>8022.1149999999998</v>
      </c>
      <c r="K329" s="3">
        <v>295.43799999999999</v>
      </c>
      <c r="L329" s="3">
        <v>1509.6769999999999</v>
      </c>
      <c r="M329" s="3">
        <v>6902.3140000000003</v>
      </c>
      <c r="N329" s="3">
        <v>12752.605</v>
      </c>
      <c r="O329" s="3">
        <v>8022.1149999999998</v>
      </c>
      <c r="P329" s="3">
        <f t="shared" si="15"/>
        <v>5365.0084999999999</v>
      </c>
      <c r="Q329" s="3">
        <v>1504.9459999999999</v>
      </c>
      <c r="R329" s="3">
        <v>1069.7819999999999</v>
      </c>
      <c r="S329" s="3">
        <v>1480.143</v>
      </c>
      <c r="T329" s="3">
        <v>1888.145</v>
      </c>
      <c r="U329" s="3">
        <v>1149.9359999999999</v>
      </c>
      <c r="V329" s="3">
        <v>1504.9459999999999</v>
      </c>
      <c r="W329" s="3">
        <f t="shared" si="16"/>
        <v>1397.0014999999999</v>
      </c>
      <c r="X329" s="3">
        <v>8897.2199999999993</v>
      </c>
      <c r="Y329" s="3">
        <v>484.56099999999998</v>
      </c>
      <c r="Z329" s="3">
        <v>1845.0450000000001</v>
      </c>
      <c r="AA329" s="3">
        <v>7246.4579999999996</v>
      </c>
      <c r="AB329" s="3">
        <v>14736.058999999999</v>
      </c>
      <c r="AC329" s="3">
        <v>8897.2199999999993</v>
      </c>
      <c r="AD329" s="3">
        <f t="shared" si="17"/>
        <v>6078.0307499999999</v>
      </c>
      <c r="AE329" s="2">
        <v>153.19999999999999</v>
      </c>
      <c r="AF329" s="2">
        <v>18.899999999999999</v>
      </c>
      <c r="AG329" s="2">
        <v>1</v>
      </c>
      <c r="AH329" s="3">
        <f t="shared" si="18"/>
        <v>0.41604892512972569</v>
      </c>
      <c r="AI329" s="3">
        <f t="shared" si="19"/>
        <v>0.30226093402520382</v>
      </c>
      <c r="AJ329" s="3">
        <f t="shared" si="20"/>
        <v>0.11378799110452185</v>
      </c>
    </row>
    <row r="330" spans="1:36" s="2" customFormat="1">
      <c r="A330" s="2">
        <v>3064</v>
      </c>
      <c r="B330" s="2" t="s">
        <v>4</v>
      </c>
      <c r="C330" s="2" t="s">
        <v>17</v>
      </c>
      <c r="D330" s="2">
        <v>10</v>
      </c>
      <c r="E330" s="2" t="s">
        <v>2</v>
      </c>
      <c r="F330" s="3">
        <v>14.84</v>
      </c>
      <c r="G330" s="3">
        <v>3.67</v>
      </c>
      <c r="H330" s="3">
        <f t="shared" si="14"/>
        <v>18.509999999999998</v>
      </c>
      <c r="I330" s="3">
        <v>54.26</v>
      </c>
      <c r="J330" s="3">
        <v>7399.4589999999998</v>
      </c>
      <c r="K330" s="3">
        <v>407.589</v>
      </c>
      <c r="L330" s="3">
        <v>1510.3</v>
      </c>
      <c r="M330" s="3">
        <v>6559.23</v>
      </c>
      <c r="N330" s="3">
        <v>11407.596</v>
      </c>
      <c r="O330" s="3">
        <v>7399.4589999999998</v>
      </c>
      <c r="P330" s="3">
        <f t="shared" si="15"/>
        <v>4971.1787499999991</v>
      </c>
      <c r="Q330" s="3">
        <v>2436.567</v>
      </c>
      <c r="R330" s="3">
        <v>996.16</v>
      </c>
      <c r="S330" s="3">
        <v>1418.0940000000001</v>
      </c>
      <c r="T330" s="3">
        <v>2512.9009999999998</v>
      </c>
      <c r="U330" s="3">
        <v>2987.096</v>
      </c>
      <c r="V330" s="3">
        <v>2436.567</v>
      </c>
      <c r="W330" s="3">
        <f t="shared" si="16"/>
        <v>1978.5627500000001</v>
      </c>
      <c r="X330" s="3">
        <v>8735.7970000000005</v>
      </c>
      <c r="Y330" s="3">
        <v>441.99299999999999</v>
      </c>
      <c r="Z330" s="3">
        <v>1645.1869999999999</v>
      </c>
      <c r="AA330" s="3">
        <v>7542.2560000000003</v>
      </c>
      <c r="AB330" s="3">
        <v>13817.278</v>
      </c>
      <c r="AC330" s="3">
        <v>8735.7970000000005</v>
      </c>
      <c r="AD330" s="3">
        <f t="shared" si="17"/>
        <v>5861.6785</v>
      </c>
      <c r="AE330" s="2">
        <v>197.8</v>
      </c>
      <c r="AF330" s="2">
        <v>5.6</v>
      </c>
      <c r="AG330" s="2">
        <v>1</v>
      </c>
      <c r="AH330" s="3">
        <f t="shared" si="18"/>
        <v>0.34113527460375964</v>
      </c>
      <c r="AI330" s="3">
        <f t="shared" si="19"/>
        <v>0.27349797272392184</v>
      </c>
      <c r="AJ330" s="3">
        <f t="shared" si="20"/>
        <v>6.7637301879837824E-2</v>
      </c>
    </row>
    <row r="331" spans="1:36" s="2" customFormat="1">
      <c r="A331" s="2">
        <v>3064</v>
      </c>
      <c r="B331" s="2" t="s">
        <v>4</v>
      </c>
      <c r="C331" s="2" t="s">
        <v>17</v>
      </c>
      <c r="D331" s="2">
        <v>12</v>
      </c>
      <c r="E331" s="2" t="s">
        <v>1</v>
      </c>
      <c r="F331" s="3">
        <v>14.02</v>
      </c>
      <c r="G331" s="3">
        <v>4.8899999999999997</v>
      </c>
      <c r="H331" s="3">
        <f t="shared" si="14"/>
        <v>18.91</v>
      </c>
      <c r="I331" s="3">
        <v>49.34</v>
      </c>
      <c r="J331" s="3">
        <v>7926.799</v>
      </c>
      <c r="K331" s="3">
        <v>564.88900000000001</v>
      </c>
      <c r="L331" s="3">
        <v>1761.3009999999999</v>
      </c>
      <c r="M331" s="3">
        <v>7045.5370000000003</v>
      </c>
      <c r="N331" s="3">
        <v>12106.565000000001</v>
      </c>
      <c r="O331" s="3">
        <v>7926.799</v>
      </c>
      <c r="P331" s="3">
        <f t="shared" si="15"/>
        <v>5369.5730000000003</v>
      </c>
      <c r="Q331" s="3">
        <v>1642.999</v>
      </c>
      <c r="R331" s="3">
        <v>1250.021</v>
      </c>
      <c r="S331" s="3">
        <v>1625.376</v>
      </c>
      <c r="T331" s="3">
        <v>1984.1189999999999</v>
      </c>
      <c r="U331" s="3">
        <v>1344.5920000000001</v>
      </c>
      <c r="V331" s="3">
        <v>1642.999</v>
      </c>
      <c r="W331" s="3">
        <f t="shared" si="16"/>
        <v>1551.027</v>
      </c>
      <c r="X331" s="3">
        <v>8679.598</v>
      </c>
      <c r="Y331" s="3">
        <v>334.71300000000002</v>
      </c>
      <c r="Z331" s="3">
        <v>1658.943</v>
      </c>
      <c r="AA331" s="3">
        <v>7456.4530000000004</v>
      </c>
      <c r="AB331" s="3">
        <v>13777.965</v>
      </c>
      <c r="AC331" s="3">
        <v>8679.598</v>
      </c>
      <c r="AD331" s="3">
        <f t="shared" si="17"/>
        <v>5807.0185000000001</v>
      </c>
      <c r="AE331" s="2">
        <v>138.69999999999999</v>
      </c>
      <c r="AF331" s="2">
        <v>12.1</v>
      </c>
      <c r="AG331" s="2">
        <v>1</v>
      </c>
      <c r="AH331" s="3">
        <f t="shared" si="18"/>
        <v>0.38325901905147952</v>
      </c>
      <c r="AI331" s="3">
        <f t="shared" si="19"/>
        <v>0.28415079043372515</v>
      </c>
      <c r="AJ331" s="3">
        <f t="shared" si="20"/>
        <v>9.910822861775434E-2</v>
      </c>
    </row>
    <row r="332" spans="1:36" s="2" customFormat="1">
      <c r="A332" s="2">
        <v>3064</v>
      </c>
      <c r="B332" s="2" t="s">
        <v>4</v>
      </c>
      <c r="C332" s="2" t="s">
        <v>17</v>
      </c>
      <c r="D332" s="2">
        <v>15</v>
      </c>
      <c r="E332" s="2" t="s">
        <v>2</v>
      </c>
      <c r="F332" s="3">
        <v>14.76</v>
      </c>
      <c r="G332" s="3">
        <v>4.29</v>
      </c>
      <c r="H332" s="3">
        <f t="shared" si="14"/>
        <v>19.05</v>
      </c>
      <c r="I332" s="3">
        <v>51.47</v>
      </c>
      <c r="J332" s="3">
        <v>7582.598</v>
      </c>
      <c r="K332" s="3">
        <v>492.70499999999998</v>
      </c>
      <c r="L332" s="3">
        <v>1687.268</v>
      </c>
      <c r="M332" s="3">
        <v>6628.2560000000003</v>
      </c>
      <c r="N332" s="3">
        <v>11793.009</v>
      </c>
      <c r="O332" s="3">
        <v>7582.598</v>
      </c>
      <c r="P332" s="3">
        <f t="shared" si="15"/>
        <v>5150.3094999999994</v>
      </c>
      <c r="Q332" s="3">
        <v>1733.759</v>
      </c>
      <c r="R332" s="3">
        <v>1113.771</v>
      </c>
      <c r="S332" s="3">
        <v>1519.9960000000001</v>
      </c>
      <c r="T332" s="3">
        <v>2039.461</v>
      </c>
      <c r="U332" s="3">
        <v>1578.981</v>
      </c>
      <c r="V332" s="3">
        <v>1733.759</v>
      </c>
      <c r="W332" s="3">
        <f t="shared" si="16"/>
        <v>1563.05225</v>
      </c>
      <c r="X332" s="3">
        <v>8122.2349999999997</v>
      </c>
      <c r="Y332" s="3">
        <v>538.45500000000004</v>
      </c>
      <c r="Z332" s="3">
        <v>1546.0039999999999</v>
      </c>
      <c r="AA332" s="3">
        <v>6644.3819999999996</v>
      </c>
      <c r="AB332" s="3">
        <v>13478.290999999999</v>
      </c>
      <c r="AC332" s="3">
        <v>8122.2349999999997</v>
      </c>
      <c r="AD332" s="3">
        <f t="shared" si="17"/>
        <v>5551.7829999999994</v>
      </c>
      <c r="AE332" s="2">
        <v>189.8</v>
      </c>
      <c r="AF332" s="2">
        <v>10.3</v>
      </c>
      <c r="AG332" s="2">
        <v>1</v>
      </c>
      <c r="AH332" s="3">
        <f t="shared" si="18"/>
        <v>0.37011851564017878</v>
      </c>
      <c r="AI332" s="3">
        <f t="shared" si="19"/>
        <v>0.28676899164561881</v>
      </c>
      <c r="AJ332" s="3">
        <f t="shared" si="20"/>
        <v>8.3349523994559943E-2</v>
      </c>
    </row>
    <row r="333" spans="1:36" s="2" customFormat="1">
      <c r="A333" s="2">
        <v>3066</v>
      </c>
      <c r="B333" s="2" t="s">
        <v>4</v>
      </c>
      <c r="C333" s="2" t="s">
        <v>17</v>
      </c>
      <c r="D333" s="2">
        <v>1</v>
      </c>
      <c r="E333" s="2" t="s">
        <v>2</v>
      </c>
      <c r="F333" s="3">
        <v>13.59</v>
      </c>
      <c r="G333" s="3">
        <v>2.82</v>
      </c>
      <c r="H333" s="3">
        <f t="shared" si="14"/>
        <v>16.41</v>
      </c>
      <c r="I333" s="3">
        <v>48.91</v>
      </c>
      <c r="J333" s="3">
        <v>6397.0569999999998</v>
      </c>
      <c r="K333" s="3">
        <v>319.02999999999997</v>
      </c>
      <c r="L333" s="3">
        <v>1337.6569999999999</v>
      </c>
      <c r="M333" s="3">
        <v>5932.7529999999997</v>
      </c>
      <c r="N333" s="3">
        <v>9453.0630000000001</v>
      </c>
      <c r="O333" s="3">
        <v>6397.0569999999998</v>
      </c>
      <c r="P333" s="3">
        <f t="shared" si="15"/>
        <v>4260.6257500000002</v>
      </c>
      <c r="Q333" s="3">
        <v>1318.8019999999999</v>
      </c>
      <c r="R333" s="3">
        <v>1080.856</v>
      </c>
      <c r="S333" s="3">
        <v>1167.2919999999999</v>
      </c>
      <c r="T333" s="3">
        <v>1713.9670000000001</v>
      </c>
      <c r="U333" s="3">
        <v>1004.6180000000001</v>
      </c>
      <c r="V333" s="3">
        <v>1318.8019999999999</v>
      </c>
      <c r="W333" s="3">
        <f t="shared" si="16"/>
        <v>1241.68325</v>
      </c>
      <c r="X333" s="3">
        <v>10010.903</v>
      </c>
      <c r="Y333" s="3">
        <v>704.56799999999998</v>
      </c>
      <c r="Z333" s="3">
        <v>1691.6790000000001</v>
      </c>
      <c r="AA333" s="3">
        <v>8839.1090000000004</v>
      </c>
      <c r="AB333" s="3">
        <v>15555.084999999999</v>
      </c>
      <c r="AC333" s="3">
        <v>10010.903</v>
      </c>
      <c r="AD333" s="3">
        <f t="shared" si="17"/>
        <v>6697.6102499999997</v>
      </c>
      <c r="AE333" s="2">
        <v>150</v>
      </c>
      <c r="AF333" s="2">
        <v>28.3</v>
      </c>
      <c r="AG333" s="2">
        <v>1</v>
      </c>
      <c r="AH333" s="3">
        <f t="shared" si="18"/>
        <v>0.33551420977305257</v>
      </c>
      <c r="AI333" s="3">
        <f t="shared" si="19"/>
        <v>0.2778572888979759</v>
      </c>
      <c r="AJ333" s="3">
        <f t="shared" si="20"/>
        <v>5.7656920875076671E-2</v>
      </c>
    </row>
    <row r="334" spans="1:36" s="2" customFormat="1">
      <c r="A334" s="2">
        <v>3066</v>
      </c>
      <c r="B334" s="2" t="s">
        <v>4</v>
      </c>
      <c r="C334" s="2" t="s">
        <v>17</v>
      </c>
      <c r="D334" s="2">
        <v>2</v>
      </c>
      <c r="E334" s="2" t="s">
        <v>1</v>
      </c>
      <c r="F334" s="3">
        <v>10.220000000000001</v>
      </c>
      <c r="G334" s="3">
        <v>2.88</v>
      </c>
      <c r="H334" s="3">
        <f t="shared" si="14"/>
        <v>13.100000000000001</v>
      </c>
      <c r="I334" s="3">
        <v>43.93</v>
      </c>
      <c r="J334" s="3">
        <v>7027.7110000000002</v>
      </c>
      <c r="K334" s="3">
        <v>321.28199999999998</v>
      </c>
      <c r="L334" s="3">
        <v>1642.9159999999999</v>
      </c>
      <c r="M334" s="3">
        <v>6427.3329999999996</v>
      </c>
      <c r="N334" s="3">
        <v>10426.152</v>
      </c>
      <c r="O334" s="3">
        <v>7027.7110000000002</v>
      </c>
      <c r="P334" s="3">
        <f t="shared" si="15"/>
        <v>4704.4207499999993</v>
      </c>
      <c r="Q334" s="3">
        <v>1420.836</v>
      </c>
      <c r="R334" s="3">
        <v>770.476</v>
      </c>
      <c r="S334" s="3">
        <v>1245.8320000000001</v>
      </c>
      <c r="T334" s="3">
        <v>1784.9369999999999</v>
      </c>
      <c r="U334" s="3">
        <v>1154.0899999999999</v>
      </c>
      <c r="V334" s="3">
        <v>1420.836</v>
      </c>
      <c r="W334" s="3">
        <f t="shared" si="16"/>
        <v>1238.83375</v>
      </c>
      <c r="X334" s="3">
        <v>11320.65</v>
      </c>
      <c r="Y334" s="3">
        <v>227.90799999999999</v>
      </c>
      <c r="Z334" s="3">
        <v>1949.2149999999999</v>
      </c>
      <c r="AA334" s="3">
        <v>10006.599</v>
      </c>
      <c r="AB334" s="3">
        <v>17490.895</v>
      </c>
      <c r="AC334" s="3">
        <v>11320.65</v>
      </c>
      <c r="AD334" s="3">
        <f t="shared" si="17"/>
        <v>7418.6542499999996</v>
      </c>
      <c r="AE334" s="2">
        <v>112.3</v>
      </c>
      <c r="AF334" s="2">
        <v>14.4</v>
      </c>
      <c r="AG334" s="2">
        <v>1</v>
      </c>
      <c r="AH334" s="3">
        <f t="shared" si="18"/>
        <v>0.29820168449806511</v>
      </c>
      <c r="AI334" s="3">
        <f t="shared" si="19"/>
        <v>0.23264284088322332</v>
      </c>
      <c r="AJ334" s="3">
        <f t="shared" si="20"/>
        <v>6.5558843614841794E-2</v>
      </c>
    </row>
    <row r="335" spans="1:36" s="2" customFormat="1">
      <c r="A335" s="2">
        <v>3066</v>
      </c>
      <c r="B335" s="2" t="s">
        <v>4</v>
      </c>
      <c r="C335" s="2" t="s">
        <v>17</v>
      </c>
      <c r="D335" s="2">
        <v>3</v>
      </c>
      <c r="E335" s="2" t="s">
        <v>1</v>
      </c>
      <c r="F335" s="3">
        <v>16.57</v>
      </c>
      <c r="G335" s="3">
        <v>4.5199999999999996</v>
      </c>
      <c r="H335" s="3">
        <f t="shared" si="14"/>
        <v>21.09</v>
      </c>
      <c r="I335" s="3">
        <v>59.63</v>
      </c>
      <c r="J335" s="3">
        <v>8912.9519999999993</v>
      </c>
      <c r="K335" s="3">
        <v>506.721</v>
      </c>
      <c r="L335" s="3">
        <v>1973.7270000000001</v>
      </c>
      <c r="M335" s="3">
        <v>7764.683</v>
      </c>
      <c r="N335" s="3">
        <v>13836.171</v>
      </c>
      <c r="O335" s="3">
        <v>8912.9519999999993</v>
      </c>
      <c r="P335" s="3">
        <f t="shared" si="15"/>
        <v>6020.3255000000008</v>
      </c>
      <c r="Q335" s="3">
        <v>1529.3009999999999</v>
      </c>
      <c r="R335" s="3">
        <v>1030.5039999999999</v>
      </c>
      <c r="S335" s="3">
        <v>1436.046</v>
      </c>
      <c r="T335" s="3">
        <v>1871.009</v>
      </c>
      <c r="U335" s="3">
        <v>1258.075</v>
      </c>
      <c r="V335" s="3">
        <v>1529.3009999999999</v>
      </c>
      <c r="W335" s="3">
        <f t="shared" si="16"/>
        <v>1398.9085</v>
      </c>
      <c r="X335" s="3">
        <v>12880.415000000001</v>
      </c>
      <c r="Y335" s="3">
        <v>1641.423</v>
      </c>
      <c r="Z335" s="3">
        <v>3197.116</v>
      </c>
      <c r="AA335" s="3">
        <v>11035.691000000001</v>
      </c>
      <c r="AB335" s="3">
        <v>20038.078000000001</v>
      </c>
      <c r="AC335" s="3">
        <v>12880.415000000001</v>
      </c>
      <c r="AD335" s="3">
        <f t="shared" si="17"/>
        <v>8978.0770000000011</v>
      </c>
      <c r="AE335" s="2">
        <v>188.7</v>
      </c>
      <c r="AF335" s="2">
        <v>31.1</v>
      </c>
      <c r="AG335" s="2">
        <v>1</v>
      </c>
      <c r="AH335" s="3">
        <f t="shared" si="18"/>
        <v>0.35368103303706189</v>
      </c>
      <c r="AI335" s="3">
        <f t="shared" si="19"/>
        <v>0.27788026161328189</v>
      </c>
      <c r="AJ335" s="3">
        <f t="shared" si="20"/>
        <v>7.5800771423779972E-2</v>
      </c>
    </row>
    <row r="336" spans="1:36" s="2" customFormat="1">
      <c r="A336" s="2">
        <v>3066</v>
      </c>
      <c r="B336" s="2" t="s">
        <v>4</v>
      </c>
      <c r="C336" s="2" t="s">
        <v>17</v>
      </c>
      <c r="D336" s="2">
        <v>4</v>
      </c>
      <c r="E336" s="2" t="s">
        <v>1</v>
      </c>
      <c r="F336" s="3">
        <v>10.57</v>
      </c>
      <c r="G336" s="3">
        <v>4.49</v>
      </c>
      <c r="H336" s="3">
        <f t="shared" si="14"/>
        <v>15.06</v>
      </c>
      <c r="I336" s="3">
        <v>41.33</v>
      </c>
      <c r="J336" s="3">
        <v>9754.6540000000005</v>
      </c>
      <c r="K336" s="3">
        <v>639.298</v>
      </c>
      <c r="L336" s="3">
        <v>1745.9549999999999</v>
      </c>
      <c r="M336" s="3">
        <v>8994.1170000000002</v>
      </c>
      <c r="N336" s="3">
        <v>14466.227000000001</v>
      </c>
      <c r="O336" s="3">
        <v>9754.6540000000005</v>
      </c>
      <c r="P336" s="3">
        <f t="shared" si="15"/>
        <v>6461.3992500000004</v>
      </c>
      <c r="Q336" s="3">
        <v>2132.16</v>
      </c>
      <c r="R336" s="3">
        <v>2299.8629999999998</v>
      </c>
      <c r="S336" s="3">
        <v>1815.713</v>
      </c>
      <c r="T336" s="3">
        <v>2470.9360000000001</v>
      </c>
      <c r="U336" s="3">
        <v>1975.452</v>
      </c>
      <c r="V336" s="3">
        <v>2132.16</v>
      </c>
      <c r="W336" s="3">
        <f t="shared" si="16"/>
        <v>2140.491</v>
      </c>
      <c r="X336" s="3">
        <v>10521.084000000001</v>
      </c>
      <c r="Y336" s="3">
        <v>717.53599999999994</v>
      </c>
      <c r="Z336" s="3">
        <v>1856.08</v>
      </c>
      <c r="AA336" s="3">
        <v>9528.3709999999992</v>
      </c>
      <c r="AB336" s="3">
        <v>15867.663</v>
      </c>
      <c r="AC336" s="3">
        <v>10521.084000000001</v>
      </c>
      <c r="AD336" s="3">
        <f t="shared" si="17"/>
        <v>6992.4125000000004</v>
      </c>
      <c r="AE336" s="2">
        <v>105</v>
      </c>
      <c r="AF336" s="2">
        <v>20.3</v>
      </c>
      <c r="AG336" s="2">
        <v>1</v>
      </c>
      <c r="AH336" s="3">
        <f t="shared" si="18"/>
        <v>0.36438422453423663</v>
      </c>
      <c r="AI336" s="3">
        <f t="shared" si="19"/>
        <v>0.25574643116380352</v>
      </c>
      <c r="AJ336" s="3">
        <f t="shared" si="20"/>
        <v>0.10863779337043311</v>
      </c>
    </row>
    <row r="337" spans="1:36" s="2" customFormat="1">
      <c r="A337" s="2">
        <v>3066</v>
      </c>
      <c r="B337" s="2" t="s">
        <v>4</v>
      </c>
      <c r="C337" s="2" t="s">
        <v>17</v>
      </c>
      <c r="D337" s="2">
        <v>9</v>
      </c>
      <c r="E337" s="2" t="s">
        <v>1</v>
      </c>
      <c r="F337" s="3">
        <v>15.67</v>
      </c>
      <c r="G337" s="3">
        <v>4.0199999999999996</v>
      </c>
      <c r="H337" s="3">
        <f t="shared" si="14"/>
        <v>19.689999999999998</v>
      </c>
      <c r="I337" s="3">
        <v>56.42</v>
      </c>
      <c r="J337" s="3">
        <v>9721.1260000000002</v>
      </c>
      <c r="K337" s="3">
        <v>248.86199999999999</v>
      </c>
      <c r="L337" s="3">
        <v>1922.3409999999999</v>
      </c>
      <c r="M337" s="3">
        <v>8668.4850000000006</v>
      </c>
      <c r="N337" s="3">
        <v>14833.492</v>
      </c>
      <c r="O337" s="3">
        <v>9721.1260000000002</v>
      </c>
      <c r="P337" s="3">
        <f t="shared" si="15"/>
        <v>6418.2950000000001</v>
      </c>
      <c r="Q337" s="3">
        <v>1727.2090000000001</v>
      </c>
      <c r="R337" s="3">
        <v>838.21199999999999</v>
      </c>
      <c r="S337" s="3">
        <v>1283.1099999999999</v>
      </c>
      <c r="T337" s="3">
        <v>2035.549</v>
      </c>
      <c r="U337" s="3">
        <v>1662.1189999999999</v>
      </c>
      <c r="V337" s="3">
        <v>1727.2090000000001</v>
      </c>
      <c r="W337" s="3">
        <f t="shared" si="16"/>
        <v>1454.7474999999999</v>
      </c>
      <c r="X337" s="3">
        <v>12749.593999999999</v>
      </c>
      <c r="Y337" s="3">
        <v>1088.1210000000001</v>
      </c>
      <c r="Z337" s="3">
        <v>2823.0729999999999</v>
      </c>
      <c r="AA337" s="3">
        <v>10957.591</v>
      </c>
      <c r="AB337" s="3">
        <v>19941.269</v>
      </c>
      <c r="AC337" s="3">
        <v>12749.593999999999</v>
      </c>
      <c r="AD337" s="3">
        <f t="shared" si="17"/>
        <v>8702.5135000000009</v>
      </c>
      <c r="AE337" s="2">
        <v>172.8</v>
      </c>
      <c r="AF337" s="2">
        <v>25.6</v>
      </c>
      <c r="AG337" s="2">
        <v>1</v>
      </c>
      <c r="AH337" s="3">
        <f t="shared" si="18"/>
        <v>0.34898971995746186</v>
      </c>
      <c r="AI337" s="3">
        <f t="shared" si="19"/>
        <v>0.27773839064161643</v>
      </c>
      <c r="AJ337" s="3">
        <f t="shared" si="20"/>
        <v>7.1251329315845435E-2</v>
      </c>
    </row>
    <row r="338" spans="1:36" s="2" customFormat="1">
      <c r="A338" s="2">
        <v>3066</v>
      </c>
      <c r="B338" s="2" t="s">
        <v>4</v>
      </c>
      <c r="C338" s="2" t="s">
        <v>17</v>
      </c>
      <c r="D338" s="2">
        <v>11</v>
      </c>
      <c r="E338" s="2" t="s">
        <v>2</v>
      </c>
      <c r="F338" s="3">
        <v>14.32</v>
      </c>
      <c r="G338" s="3">
        <v>5.8</v>
      </c>
      <c r="H338" s="3">
        <f t="shared" si="14"/>
        <v>20.12</v>
      </c>
      <c r="I338" s="3">
        <v>48.82</v>
      </c>
      <c r="J338" s="3">
        <v>8391.0609999999997</v>
      </c>
      <c r="K338" s="3">
        <v>481.387</v>
      </c>
      <c r="L338" s="3">
        <v>1363.127</v>
      </c>
      <c r="M338" s="3">
        <v>7373.0379999999996</v>
      </c>
      <c r="N338" s="3">
        <v>13157.825000000001</v>
      </c>
      <c r="O338" s="3">
        <v>8391.0609999999997</v>
      </c>
      <c r="P338" s="3">
        <f t="shared" si="15"/>
        <v>5593.8442500000001</v>
      </c>
      <c r="Q338" s="3">
        <v>1753.8050000000001</v>
      </c>
      <c r="R338" s="3">
        <v>1040.7180000000001</v>
      </c>
      <c r="S338" s="3">
        <v>1381.924</v>
      </c>
      <c r="T338" s="3">
        <v>2104.1869999999999</v>
      </c>
      <c r="U338" s="3">
        <v>1592.0219999999999</v>
      </c>
      <c r="V338" s="3">
        <v>1753.8050000000001</v>
      </c>
      <c r="W338" s="3">
        <f t="shared" si="16"/>
        <v>1529.7127499999999</v>
      </c>
      <c r="X338" s="3">
        <v>8958.4269999999997</v>
      </c>
      <c r="Y338" s="3">
        <v>714.726</v>
      </c>
      <c r="Z338" s="3">
        <v>1493.7639999999999</v>
      </c>
      <c r="AA338" s="3">
        <v>7657.0110000000004</v>
      </c>
      <c r="AB338" s="3">
        <v>14370.787</v>
      </c>
      <c r="AC338" s="3">
        <v>8958.4269999999997</v>
      </c>
      <c r="AD338" s="3">
        <f t="shared" si="17"/>
        <v>6059.0720000000001</v>
      </c>
      <c r="AE338" s="2">
        <v>151.19999999999999</v>
      </c>
      <c r="AF338" s="2">
        <v>21.4</v>
      </c>
      <c r="AG338" s="2">
        <v>1</v>
      </c>
      <c r="AH338" s="3">
        <f t="shared" si="18"/>
        <v>0.41212617779598526</v>
      </c>
      <c r="AI338" s="3">
        <f t="shared" si="19"/>
        <v>0.29332240884883243</v>
      </c>
      <c r="AJ338" s="3">
        <f t="shared" si="20"/>
        <v>0.1188037689471528</v>
      </c>
    </row>
    <row r="339" spans="1:36" s="2" customFormat="1">
      <c r="A339" s="2">
        <v>3066</v>
      </c>
      <c r="B339" s="2" t="s">
        <v>4</v>
      </c>
      <c r="C339" s="2" t="s">
        <v>17</v>
      </c>
      <c r="D339" s="2">
        <v>12</v>
      </c>
      <c r="E339" s="2" t="s">
        <v>1</v>
      </c>
      <c r="F339" s="3">
        <v>14.04</v>
      </c>
      <c r="G339" s="3">
        <v>4.47</v>
      </c>
      <c r="H339" s="3">
        <f t="shared" si="14"/>
        <v>18.509999999999998</v>
      </c>
      <c r="I339" s="3">
        <v>55.24</v>
      </c>
      <c r="J339" s="3">
        <v>8460.7659999999996</v>
      </c>
      <c r="K339" s="3">
        <v>410.86099999999999</v>
      </c>
      <c r="L339" s="3">
        <v>1762.6</v>
      </c>
      <c r="M339" s="3">
        <v>7494.4970000000003</v>
      </c>
      <c r="N339" s="3">
        <v>13001.112999999999</v>
      </c>
      <c r="O339" s="3">
        <v>8460.7659999999996</v>
      </c>
      <c r="P339" s="3">
        <f t="shared" si="15"/>
        <v>5667.26775</v>
      </c>
      <c r="Q339" s="3">
        <v>1650.7739999999999</v>
      </c>
      <c r="R339" s="3">
        <v>1156.9559999999999</v>
      </c>
      <c r="S339" s="3">
        <v>1541.31</v>
      </c>
      <c r="T339" s="3">
        <v>2006.153</v>
      </c>
      <c r="U339" s="3">
        <v>1371.9570000000001</v>
      </c>
      <c r="V339" s="3">
        <v>1650.7739999999999</v>
      </c>
      <c r="W339" s="3">
        <f t="shared" si="16"/>
        <v>1519.0940000000001</v>
      </c>
      <c r="X339" s="3">
        <v>10357.305</v>
      </c>
      <c r="Y339" s="3">
        <v>484.54700000000003</v>
      </c>
      <c r="Z339" s="3">
        <v>2014.665</v>
      </c>
      <c r="AA339" s="3">
        <v>8812.4599999999991</v>
      </c>
      <c r="AB339" s="3">
        <v>16532.3</v>
      </c>
      <c r="AC339" s="3">
        <v>10357.305</v>
      </c>
      <c r="AD339" s="3">
        <f t="shared" si="17"/>
        <v>6960.9929999999995</v>
      </c>
      <c r="AE339" s="2">
        <v>185.9</v>
      </c>
      <c r="AF339" s="2">
        <v>23.2</v>
      </c>
      <c r="AG339" s="2">
        <v>1</v>
      </c>
      <c r="AH339" s="3">
        <f t="shared" si="18"/>
        <v>0.33508327299058649</v>
      </c>
      <c r="AI339" s="3">
        <f t="shared" si="19"/>
        <v>0.25416364952932657</v>
      </c>
      <c r="AJ339" s="3">
        <f t="shared" si="20"/>
        <v>8.0919623461259943E-2</v>
      </c>
    </row>
    <row r="340" spans="1:36" s="2" customFormat="1">
      <c r="A340" s="2">
        <v>3066</v>
      </c>
      <c r="B340" s="2" t="s">
        <v>4</v>
      </c>
      <c r="C340" s="2" t="s">
        <v>17</v>
      </c>
      <c r="D340" s="2">
        <v>13</v>
      </c>
      <c r="E340" s="2" t="s">
        <v>2</v>
      </c>
      <c r="F340" s="3">
        <v>14.81</v>
      </c>
      <c r="G340" s="3">
        <v>4.58</v>
      </c>
      <c r="H340" s="3">
        <f t="shared" si="14"/>
        <v>19.39</v>
      </c>
      <c r="I340" s="3">
        <v>51.27</v>
      </c>
      <c r="J340" s="3">
        <v>6695.4560000000001</v>
      </c>
      <c r="K340" s="3">
        <v>545.65099999999995</v>
      </c>
      <c r="L340" s="3">
        <v>1628.7460000000001</v>
      </c>
      <c r="M340" s="3">
        <v>5825.2960000000003</v>
      </c>
      <c r="N340" s="3">
        <v>10424.045</v>
      </c>
      <c r="O340" s="3">
        <v>6695.4560000000001</v>
      </c>
      <c r="P340" s="3">
        <f t="shared" si="15"/>
        <v>4605.9345000000003</v>
      </c>
      <c r="Q340" s="3">
        <v>1777.8510000000001</v>
      </c>
      <c r="R340" s="3">
        <v>897.60299999999995</v>
      </c>
      <c r="S340" s="3">
        <v>1325.307</v>
      </c>
      <c r="T340" s="3">
        <v>2028.713</v>
      </c>
      <c r="U340" s="3">
        <v>1806.393</v>
      </c>
      <c r="V340" s="3">
        <v>1777.8510000000001</v>
      </c>
      <c r="W340" s="3">
        <f t="shared" si="16"/>
        <v>1514.5039999999999</v>
      </c>
      <c r="X340" s="3">
        <v>8522.2559999999994</v>
      </c>
      <c r="Y340" s="3">
        <v>255.14400000000001</v>
      </c>
      <c r="Z340" s="3">
        <v>1591.412</v>
      </c>
      <c r="AA340" s="3">
        <v>7054.5749999999998</v>
      </c>
      <c r="AB340" s="3">
        <v>14010.179</v>
      </c>
      <c r="AC340" s="3">
        <v>8522.2559999999994</v>
      </c>
      <c r="AD340" s="3">
        <f t="shared" si="17"/>
        <v>5727.8274999999994</v>
      </c>
      <c r="AE340" s="2">
        <v>213.5</v>
      </c>
      <c r="AF340" s="2">
        <v>20.8</v>
      </c>
      <c r="AG340" s="2">
        <v>1</v>
      </c>
      <c r="AH340" s="3">
        <f t="shared" si="18"/>
        <v>0.37819387556075679</v>
      </c>
      <c r="AI340" s="3">
        <f t="shared" si="19"/>
        <v>0.2888628827774527</v>
      </c>
      <c r="AJ340" s="3">
        <f t="shared" si="20"/>
        <v>8.9330992783304072E-2</v>
      </c>
    </row>
    <row r="341" spans="1:36" s="2" customFormat="1">
      <c r="A341" s="2">
        <v>3066</v>
      </c>
      <c r="B341" s="2" t="s">
        <v>4</v>
      </c>
      <c r="C341" s="2" t="s">
        <v>17</v>
      </c>
      <c r="D341" s="2">
        <v>15</v>
      </c>
      <c r="E341" s="2" t="s">
        <v>2</v>
      </c>
      <c r="F341" s="3">
        <v>17.309999999999999</v>
      </c>
      <c r="G341" s="3">
        <v>6.04</v>
      </c>
      <c r="H341" s="3">
        <f t="shared" si="14"/>
        <v>23.349999999999998</v>
      </c>
      <c r="I341" s="3">
        <v>56.61</v>
      </c>
      <c r="J341" s="3">
        <v>8406.3439999999991</v>
      </c>
      <c r="K341" s="3">
        <v>317.63400000000001</v>
      </c>
      <c r="L341" s="3">
        <v>1611.9949999999999</v>
      </c>
      <c r="M341" s="3">
        <v>7421.8829999999998</v>
      </c>
      <c r="N341" s="3">
        <v>13020.463</v>
      </c>
      <c r="O341" s="3">
        <v>8406.3439999999991</v>
      </c>
      <c r="P341" s="3">
        <f t="shared" si="15"/>
        <v>5592.9937499999996</v>
      </c>
      <c r="Q341" s="3">
        <v>1427.066</v>
      </c>
      <c r="R341" s="3">
        <v>1105.3219999999999</v>
      </c>
      <c r="S341" s="3">
        <v>1187.3679999999999</v>
      </c>
      <c r="T341" s="3">
        <v>1786.0650000000001</v>
      </c>
      <c r="U341" s="3">
        <v>1201.125</v>
      </c>
      <c r="V341" s="3">
        <v>1427.066</v>
      </c>
      <c r="W341" s="3">
        <f t="shared" si="16"/>
        <v>1319.9699999999998</v>
      </c>
      <c r="X341" s="3">
        <v>12789.418</v>
      </c>
      <c r="Y341" s="3">
        <v>3348.2649999999999</v>
      </c>
      <c r="Z341" s="3">
        <v>3891.837</v>
      </c>
      <c r="AA341" s="3">
        <v>11196.722</v>
      </c>
      <c r="AB341" s="3">
        <v>19216.725999999999</v>
      </c>
      <c r="AC341" s="3">
        <v>12789.418</v>
      </c>
      <c r="AD341" s="3">
        <f t="shared" si="17"/>
        <v>9413.3875000000007</v>
      </c>
      <c r="AE341" s="2">
        <v>193.8</v>
      </c>
      <c r="AF341" s="2">
        <v>17.399999999999999</v>
      </c>
      <c r="AG341" s="2">
        <v>1</v>
      </c>
      <c r="AH341" s="3">
        <f t="shared" si="18"/>
        <v>0.41247129482423595</v>
      </c>
      <c r="AI341" s="3">
        <f t="shared" si="19"/>
        <v>0.30577636459989399</v>
      </c>
      <c r="AJ341" s="3">
        <f t="shared" si="20"/>
        <v>0.106694930224342</v>
      </c>
    </row>
    <row r="342" spans="1:36" s="2" customFormat="1">
      <c r="A342" s="2">
        <v>3066</v>
      </c>
      <c r="B342" s="2" t="s">
        <v>4</v>
      </c>
      <c r="C342" s="2" t="s">
        <v>17</v>
      </c>
      <c r="D342" s="2">
        <v>19</v>
      </c>
      <c r="E342" s="2" t="s">
        <v>2</v>
      </c>
      <c r="F342" s="3">
        <v>16.309999999999999</v>
      </c>
      <c r="G342" s="3">
        <v>4.3</v>
      </c>
      <c r="H342" s="3">
        <f t="shared" si="14"/>
        <v>20.61</v>
      </c>
      <c r="I342" s="3">
        <v>53.46</v>
      </c>
      <c r="J342" s="3">
        <v>8434.0720000000001</v>
      </c>
      <c r="K342" s="3">
        <v>189.63900000000001</v>
      </c>
      <c r="L342" s="3">
        <v>1394.568</v>
      </c>
      <c r="M342" s="3">
        <v>7621.7020000000002</v>
      </c>
      <c r="N342" s="3">
        <v>12867.269</v>
      </c>
      <c r="O342" s="3">
        <v>8434.0720000000001</v>
      </c>
      <c r="P342" s="3">
        <f t="shared" si="15"/>
        <v>5518.2945</v>
      </c>
      <c r="Q342" s="3">
        <v>1359.143</v>
      </c>
      <c r="R342" s="3">
        <v>962.20100000000002</v>
      </c>
      <c r="S342" s="3">
        <v>1143.3119999999999</v>
      </c>
      <c r="T342" s="3">
        <v>1725.0150000000001</v>
      </c>
      <c r="U342" s="3">
        <v>1114.8510000000001</v>
      </c>
      <c r="V342" s="3">
        <v>1359.143</v>
      </c>
      <c r="W342" s="3">
        <f t="shared" si="16"/>
        <v>1236.3447500000002</v>
      </c>
      <c r="X342" s="3">
        <v>11646.713</v>
      </c>
      <c r="Y342" s="3">
        <v>1090.9559999999999</v>
      </c>
      <c r="Z342" s="3">
        <v>2181.4059999999999</v>
      </c>
      <c r="AA342" s="3">
        <v>10387.114</v>
      </c>
      <c r="AB342" s="3">
        <v>17786.056</v>
      </c>
      <c r="AC342" s="3">
        <v>11646.713</v>
      </c>
      <c r="AD342" s="3">
        <f t="shared" si="17"/>
        <v>7861.3829999999998</v>
      </c>
      <c r="AE342" s="2">
        <v>164.1</v>
      </c>
      <c r="AF342" s="2">
        <v>12.6</v>
      </c>
      <c r="AG342" s="2">
        <v>1</v>
      </c>
      <c r="AH342" s="3">
        <f t="shared" si="18"/>
        <v>0.38552188552188549</v>
      </c>
      <c r="AI342" s="3">
        <f t="shared" si="19"/>
        <v>0.30508791619902725</v>
      </c>
      <c r="AJ342" s="3">
        <f t="shared" si="20"/>
        <v>8.0433969322858206E-2</v>
      </c>
    </row>
    <row r="343" spans="1:36" s="2" customFormat="1">
      <c r="A343" s="2">
        <v>3070</v>
      </c>
      <c r="B343" s="2" t="s">
        <v>4</v>
      </c>
      <c r="C343" s="2" t="s">
        <v>17</v>
      </c>
      <c r="D343" s="2">
        <v>9</v>
      </c>
      <c r="E343" s="2" t="s">
        <v>2</v>
      </c>
      <c r="F343" s="3">
        <v>17.57</v>
      </c>
      <c r="G343" s="3">
        <v>5.88</v>
      </c>
      <c r="H343" s="3">
        <f t="shared" si="14"/>
        <v>23.45</v>
      </c>
      <c r="I343" s="3">
        <v>48.98</v>
      </c>
      <c r="J343" s="3">
        <v>8938.8080000000009</v>
      </c>
      <c r="K343" s="3">
        <v>58.991</v>
      </c>
      <c r="L343" s="3">
        <v>1554.048</v>
      </c>
      <c r="M343" s="3">
        <v>7820.424</v>
      </c>
      <c r="N343" s="3">
        <v>14010.114</v>
      </c>
      <c r="O343" s="3">
        <v>8938.8080000000009</v>
      </c>
      <c r="P343" s="3">
        <f t="shared" si="15"/>
        <v>5860.8942499999994</v>
      </c>
      <c r="Q343" s="3">
        <v>1415.6420000000001</v>
      </c>
      <c r="R343" s="3">
        <v>822.29</v>
      </c>
      <c r="S343" s="3">
        <v>1245.6790000000001</v>
      </c>
      <c r="T343" s="3">
        <v>1736.4469999999999</v>
      </c>
      <c r="U343" s="3">
        <v>1215.1300000000001</v>
      </c>
      <c r="V343" s="3">
        <v>1415.6420000000001</v>
      </c>
      <c r="W343" s="3">
        <f t="shared" si="16"/>
        <v>1254.8865000000001</v>
      </c>
      <c r="X343" s="3">
        <v>9937.91</v>
      </c>
      <c r="Y343" s="3">
        <v>976.69799999999998</v>
      </c>
      <c r="Z343" s="3">
        <v>2568.7939999999999</v>
      </c>
      <c r="AA343" s="3">
        <v>8547.2070000000003</v>
      </c>
      <c r="AB343" s="3">
        <v>15451.582</v>
      </c>
      <c r="AC343" s="3">
        <v>9937.91</v>
      </c>
      <c r="AD343" s="3">
        <f t="shared" si="17"/>
        <v>6886.0702500000007</v>
      </c>
      <c r="AE343" s="2">
        <v>160.5</v>
      </c>
      <c r="AF343" s="2">
        <v>10.199999999999999</v>
      </c>
      <c r="AG343" s="2">
        <v>1</v>
      </c>
      <c r="AH343" s="3">
        <f t="shared" si="18"/>
        <v>0.47876684360963662</v>
      </c>
      <c r="AI343" s="3">
        <f t="shared" si="19"/>
        <v>0.35871784401796653</v>
      </c>
      <c r="AJ343" s="3">
        <f t="shared" si="20"/>
        <v>0.12004899959167008</v>
      </c>
    </row>
    <row r="344" spans="1:36" s="2" customFormat="1">
      <c r="A344" s="2">
        <v>3070</v>
      </c>
      <c r="B344" s="2" t="s">
        <v>4</v>
      </c>
      <c r="C344" s="2" t="s">
        <v>17</v>
      </c>
      <c r="D344" s="2">
        <v>12</v>
      </c>
      <c r="E344" s="2" t="s">
        <v>2</v>
      </c>
      <c r="F344" s="3">
        <v>17.739999999999998</v>
      </c>
      <c r="G344" s="3">
        <v>8.08</v>
      </c>
      <c r="H344" s="3">
        <f t="shared" si="14"/>
        <v>25.82</v>
      </c>
      <c r="I344" s="3">
        <v>50.25</v>
      </c>
      <c r="J344" s="3">
        <v>9213.8639999999996</v>
      </c>
      <c r="K344" s="3">
        <v>204.654</v>
      </c>
      <c r="L344" s="3">
        <v>1775.2190000000001</v>
      </c>
      <c r="M344" s="3">
        <v>7920.3029999999999</v>
      </c>
      <c r="N344" s="3">
        <v>14601.614</v>
      </c>
      <c r="O344" s="3">
        <v>9213.8639999999996</v>
      </c>
      <c r="P344" s="3">
        <f t="shared" si="15"/>
        <v>6125.4475000000002</v>
      </c>
      <c r="Q344" s="3">
        <v>2017.636</v>
      </c>
      <c r="R344" s="3">
        <v>1063.0740000000001</v>
      </c>
      <c r="S344" s="3">
        <v>1638.6890000000001</v>
      </c>
      <c r="T344" s="3">
        <v>2309.86</v>
      </c>
      <c r="U344" s="3">
        <v>1945.375</v>
      </c>
      <c r="V344" s="3">
        <v>2017.636</v>
      </c>
      <c r="W344" s="3">
        <f t="shared" si="16"/>
        <v>1739.2494999999999</v>
      </c>
      <c r="X344" s="3">
        <v>10497.421</v>
      </c>
      <c r="Y344" s="3">
        <v>1025.6489999999999</v>
      </c>
      <c r="Z344" s="3">
        <v>2640.65</v>
      </c>
      <c r="AA344" s="3">
        <v>8829.5339999999997</v>
      </c>
      <c r="AB344" s="3">
        <v>16666.025000000001</v>
      </c>
      <c r="AC344" s="3">
        <v>10497.421</v>
      </c>
      <c r="AD344" s="3">
        <f t="shared" si="17"/>
        <v>7290.4645</v>
      </c>
      <c r="AE344" s="2">
        <v>184.4</v>
      </c>
      <c r="AF344" s="2">
        <v>8.3000000000000007</v>
      </c>
      <c r="AG344" s="2">
        <v>1</v>
      </c>
      <c r="AH344" s="3">
        <f t="shared" si="18"/>
        <v>0.51383084577114424</v>
      </c>
      <c r="AI344" s="3">
        <f t="shared" si="19"/>
        <v>0.35303482587064672</v>
      </c>
      <c r="AJ344" s="3">
        <f t="shared" si="20"/>
        <v>0.16079601990049752</v>
      </c>
    </row>
    <row r="345" spans="1:36" s="2" customFormat="1">
      <c r="A345" s="2">
        <v>3070</v>
      </c>
      <c r="B345" s="2" t="s">
        <v>4</v>
      </c>
      <c r="C345" s="2" t="s">
        <v>17</v>
      </c>
      <c r="D345" s="2">
        <v>13</v>
      </c>
      <c r="E345" s="2" t="s">
        <v>2</v>
      </c>
      <c r="F345" s="3">
        <v>21.41</v>
      </c>
      <c r="G345" s="3">
        <v>9.43</v>
      </c>
      <c r="H345" s="3">
        <f t="shared" si="14"/>
        <v>30.84</v>
      </c>
      <c r="I345" s="3">
        <v>52.53</v>
      </c>
      <c r="J345" s="3">
        <v>9485.8389999999999</v>
      </c>
      <c r="K345" s="3">
        <v>560.92899999999997</v>
      </c>
      <c r="L345" s="3">
        <v>1799.028</v>
      </c>
      <c r="M345" s="3">
        <v>8433.2029999999995</v>
      </c>
      <c r="N345" s="3">
        <v>14555.656999999999</v>
      </c>
      <c r="O345" s="3">
        <v>9485.8389999999999</v>
      </c>
      <c r="P345" s="3">
        <f t="shared" si="15"/>
        <v>6337.2042499999998</v>
      </c>
      <c r="Q345" s="3">
        <v>1882.03</v>
      </c>
      <c r="R345" s="3">
        <v>1013.096</v>
      </c>
      <c r="S345" s="3">
        <v>1449.2180000000001</v>
      </c>
      <c r="T345" s="3">
        <v>2142.1089999999999</v>
      </c>
      <c r="U345" s="3">
        <v>1892.972</v>
      </c>
      <c r="V345" s="3">
        <v>1882.03</v>
      </c>
      <c r="W345" s="3">
        <f t="shared" si="16"/>
        <v>1624.3487500000001</v>
      </c>
      <c r="X345" s="3">
        <v>9818.0059999999994</v>
      </c>
      <c r="Y345" s="3">
        <v>712.66099999999994</v>
      </c>
      <c r="Z345" s="3">
        <v>2005.2139999999999</v>
      </c>
      <c r="AA345" s="3">
        <v>8349.4279999999999</v>
      </c>
      <c r="AB345" s="3">
        <v>15639.023999999999</v>
      </c>
      <c r="AC345" s="3">
        <v>9818.0059999999994</v>
      </c>
      <c r="AD345" s="3">
        <f t="shared" si="17"/>
        <v>6676.5817499999994</v>
      </c>
      <c r="AE345" s="2">
        <v>197.8</v>
      </c>
      <c r="AF345" s="2">
        <v>21.3</v>
      </c>
      <c r="AG345" s="2">
        <v>1</v>
      </c>
      <c r="AH345" s="3">
        <f t="shared" si="18"/>
        <v>0.58709308966304963</v>
      </c>
      <c r="AI345" s="3">
        <f t="shared" si="19"/>
        <v>0.40757662288216256</v>
      </c>
      <c r="AJ345" s="3">
        <f t="shared" si="20"/>
        <v>0.17951646678088709</v>
      </c>
    </row>
    <row r="346" spans="1:36" s="2" customFormat="1">
      <c r="A346" s="2">
        <v>3070</v>
      </c>
      <c r="B346" s="2" t="s">
        <v>4</v>
      </c>
      <c r="C346" s="2" t="s">
        <v>17</v>
      </c>
      <c r="D346" s="2">
        <v>14</v>
      </c>
      <c r="E346" s="2" t="s">
        <v>2</v>
      </c>
      <c r="F346" s="3">
        <v>13.94</v>
      </c>
      <c r="G346" s="3">
        <v>4.5599999999999996</v>
      </c>
      <c r="H346" s="3">
        <f t="shared" si="14"/>
        <v>18.5</v>
      </c>
      <c r="I346" s="3">
        <v>48.98</v>
      </c>
      <c r="J346" s="3">
        <v>9672.9130000000005</v>
      </c>
      <c r="K346" s="3">
        <v>246.57900000000001</v>
      </c>
      <c r="L346" s="3">
        <v>1673.5219999999999</v>
      </c>
      <c r="M346" s="3">
        <v>8506.857</v>
      </c>
      <c r="N346" s="3">
        <v>15052.009</v>
      </c>
      <c r="O346" s="3">
        <v>9672.9130000000005</v>
      </c>
      <c r="P346" s="3">
        <f t="shared" si="15"/>
        <v>6369.7417500000001</v>
      </c>
      <c r="Q346" s="3">
        <v>1688.6980000000001</v>
      </c>
      <c r="R346" s="3">
        <v>1134.9110000000001</v>
      </c>
      <c r="S346" s="3">
        <v>1710.8009999999999</v>
      </c>
      <c r="T346" s="3">
        <v>2017.3630000000001</v>
      </c>
      <c r="U346" s="3">
        <v>1391.239</v>
      </c>
      <c r="V346" s="3">
        <v>1688.6980000000001</v>
      </c>
      <c r="W346" s="3">
        <f t="shared" si="16"/>
        <v>1563.5785000000001</v>
      </c>
      <c r="X346" s="3">
        <v>11482.031000000001</v>
      </c>
      <c r="Y346" s="3">
        <v>573.197</v>
      </c>
      <c r="Z346" s="3">
        <v>2258.277</v>
      </c>
      <c r="AA346" s="3">
        <v>10035.216</v>
      </c>
      <c r="AB346" s="3">
        <v>17802.084999999999</v>
      </c>
      <c r="AC346" s="3">
        <v>11482.031000000001</v>
      </c>
      <c r="AD346" s="3">
        <f t="shared" si="17"/>
        <v>7667.1937500000004</v>
      </c>
      <c r="AE346" s="2">
        <v>161.30000000000001</v>
      </c>
      <c r="AF346" s="2">
        <v>24.2</v>
      </c>
      <c r="AG346" s="2">
        <v>1</v>
      </c>
      <c r="AH346" s="3">
        <f t="shared" si="18"/>
        <v>0.37770518579011841</v>
      </c>
      <c r="AI346" s="3">
        <f t="shared" si="19"/>
        <v>0.28460596161698654</v>
      </c>
      <c r="AJ346" s="3">
        <f t="shared" si="20"/>
        <v>9.3099224173131892E-2</v>
      </c>
    </row>
    <row r="347" spans="1:36" s="2" customFormat="1">
      <c r="A347" s="2">
        <v>3070</v>
      </c>
      <c r="B347" s="2" t="s">
        <v>4</v>
      </c>
      <c r="C347" s="2" t="s">
        <v>17</v>
      </c>
      <c r="D347" s="2">
        <v>15</v>
      </c>
      <c r="E347" s="2" t="s">
        <v>1</v>
      </c>
      <c r="F347" s="3">
        <v>15.99</v>
      </c>
      <c r="G347" s="3">
        <v>8</v>
      </c>
      <c r="H347" s="3">
        <f t="shared" si="14"/>
        <v>23.990000000000002</v>
      </c>
      <c r="I347" s="3">
        <v>49.47</v>
      </c>
      <c r="J347" s="3">
        <v>11075.129000000001</v>
      </c>
      <c r="K347" s="3">
        <v>1167.8420000000001</v>
      </c>
      <c r="L347" s="3">
        <v>2441.9499999999998</v>
      </c>
      <c r="M347" s="3">
        <v>9856.8040000000001</v>
      </c>
      <c r="N347" s="3">
        <v>16786.825000000001</v>
      </c>
      <c r="O347" s="3">
        <v>11075.129000000001</v>
      </c>
      <c r="P347" s="3">
        <f t="shared" si="15"/>
        <v>7563.3552500000005</v>
      </c>
      <c r="Q347" s="3">
        <v>1761.627</v>
      </c>
      <c r="R347" s="3">
        <v>814.19399999999996</v>
      </c>
      <c r="S347" s="3">
        <v>1385.9449999999999</v>
      </c>
      <c r="T347" s="3">
        <v>2039.2439999999999</v>
      </c>
      <c r="U347" s="3">
        <v>1718.9159999999999</v>
      </c>
      <c r="V347" s="3">
        <v>1761.627</v>
      </c>
      <c r="W347" s="3">
        <f t="shared" si="16"/>
        <v>1489.57475</v>
      </c>
      <c r="X347" s="3">
        <v>10409.333000000001</v>
      </c>
      <c r="Y347" s="3">
        <v>402.34</v>
      </c>
      <c r="Z347" s="3">
        <v>1819.2650000000001</v>
      </c>
      <c r="AA347" s="3">
        <v>8962.86</v>
      </c>
      <c r="AB347" s="3">
        <v>16496.039000000001</v>
      </c>
      <c r="AC347" s="3">
        <v>10409.333000000001</v>
      </c>
      <c r="AD347" s="3">
        <f t="shared" si="17"/>
        <v>6920.1260000000002</v>
      </c>
      <c r="AE347" s="2">
        <v>176.5</v>
      </c>
      <c r="AF347" s="2">
        <v>12.6</v>
      </c>
      <c r="AG347" s="2">
        <v>1</v>
      </c>
      <c r="AH347" s="3">
        <f t="shared" si="18"/>
        <v>0.48494036789973727</v>
      </c>
      <c r="AI347" s="3">
        <f t="shared" si="19"/>
        <v>0.32322619769557309</v>
      </c>
      <c r="AJ347" s="3">
        <f t="shared" si="20"/>
        <v>0.16171417020416415</v>
      </c>
    </row>
    <row r="348" spans="1:36" s="2" customFormat="1">
      <c r="A348" s="2">
        <v>3070</v>
      </c>
      <c r="B348" s="2" t="s">
        <v>4</v>
      </c>
      <c r="C348" s="2" t="s">
        <v>17</v>
      </c>
      <c r="D348" s="2">
        <v>17</v>
      </c>
      <c r="E348" s="2" t="s">
        <v>2</v>
      </c>
      <c r="F348" s="3">
        <v>11.11</v>
      </c>
      <c r="G348" s="3">
        <v>2.91</v>
      </c>
      <c r="H348" s="3">
        <f t="shared" si="14"/>
        <v>14.02</v>
      </c>
      <c r="I348" s="3">
        <v>32.28</v>
      </c>
      <c r="J348" s="3">
        <v>7818.902</v>
      </c>
      <c r="K348" s="3">
        <v>670.28300000000002</v>
      </c>
      <c r="L348" s="3">
        <v>1738.7349999999999</v>
      </c>
      <c r="M348" s="3">
        <v>6972.0810000000001</v>
      </c>
      <c r="N348" s="3">
        <v>11891.804</v>
      </c>
      <c r="O348" s="3">
        <v>7818.902</v>
      </c>
      <c r="P348" s="3">
        <f t="shared" si="15"/>
        <v>5318.2257499999996</v>
      </c>
      <c r="Q348" s="3">
        <v>2196.7840000000001</v>
      </c>
      <c r="R348" s="3">
        <v>982.39800000000002</v>
      </c>
      <c r="S348" s="3">
        <v>1494.807</v>
      </c>
      <c r="T348" s="3">
        <v>2354.788</v>
      </c>
      <c r="U348" s="3">
        <v>2479.1379999999999</v>
      </c>
      <c r="V348" s="3">
        <v>2196.7840000000001</v>
      </c>
      <c r="W348" s="3">
        <f t="shared" si="16"/>
        <v>1827.7827500000001</v>
      </c>
      <c r="X348" s="3">
        <v>7941.7179999999998</v>
      </c>
      <c r="Y348" s="3">
        <v>379.95499999999998</v>
      </c>
      <c r="Z348" s="3">
        <v>1673.1010000000001</v>
      </c>
      <c r="AA348" s="3">
        <v>6895.2020000000002</v>
      </c>
      <c r="AB348" s="3">
        <v>12463.1</v>
      </c>
      <c r="AC348" s="3">
        <v>7941.7179999999998</v>
      </c>
      <c r="AD348" s="3">
        <f t="shared" si="17"/>
        <v>5352.8395</v>
      </c>
      <c r="AE348" s="2">
        <v>131</v>
      </c>
      <c r="AF348" s="2">
        <v>7.9</v>
      </c>
      <c r="AG348" s="2">
        <v>1</v>
      </c>
      <c r="AH348" s="3">
        <f t="shared" si="18"/>
        <v>0.43432465923172242</v>
      </c>
      <c r="AI348" s="3">
        <f t="shared" si="19"/>
        <v>0.34417596034696402</v>
      </c>
      <c r="AJ348" s="3">
        <f t="shared" si="20"/>
        <v>9.0148698884758363E-2</v>
      </c>
    </row>
    <row r="349" spans="1:36" s="2" customFormat="1">
      <c r="A349" s="2">
        <v>3070</v>
      </c>
      <c r="B349" s="2" t="s">
        <v>4</v>
      </c>
      <c r="C349" s="2" t="s">
        <v>17</v>
      </c>
      <c r="D349" s="2">
        <v>20</v>
      </c>
      <c r="E349" s="2" t="s">
        <v>1</v>
      </c>
      <c r="F349" s="3">
        <v>8.68</v>
      </c>
      <c r="G349" s="3">
        <v>4.2</v>
      </c>
      <c r="H349" s="3">
        <f t="shared" si="14"/>
        <v>12.879999999999999</v>
      </c>
      <c r="I349" s="3">
        <v>29.81</v>
      </c>
      <c r="J349" s="3">
        <v>10748.937</v>
      </c>
      <c r="K349" s="3">
        <v>1563.5350000000001</v>
      </c>
      <c r="L349" s="3">
        <v>2921.7060000000001</v>
      </c>
      <c r="M349" s="3">
        <v>9739.7900000000009</v>
      </c>
      <c r="N349" s="3">
        <v>15781.772000000001</v>
      </c>
      <c r="O349" s="3">
        <v>10748.937</v>
      </c>
      <c r="P349" s="3">
        <f t="shared" si="15"/>
        <v>7501.70075</v>
      </c>
      <c r="Q349" s="3">
        <v>2041.9159999999999</v>
      </c>
      <c r="R349" s="3">
        <v>1342.0129999999999</v>
      </c>
      <c r="S349" s="3">
        <v>1733.6859999999999</v>
      </c>
      <c r="T349" s="3">
        <v>2330.701</v>
      </c>
      <c r="U349" s="3">
        <v>1948.4359999999999</v>
      </c>
      <c r="V349" s="3">
        <v>2041.9159999999999</v>
      </c>
      <c r="W349" s="3">
        <f t="shared" si="16"/>
        <v>1838.7089999999998</v>
      </c>
      <c r="X349" s="3">
        <v>10143.245000000001</v>
      </c>
      <c r="Y349" s="3">
        <v>841.56500000000005</v>
      </c>
      <c r="Z349" s="3">
        <v>1956.9010000000001</v>
      </c>
      <c r="AA349" s="3">
        <v>8813.6479999999992</v>
      </c>
      <c r="AB349" s="3">
        <v>15863.986000000001</v>
      </c>
      <c r="AC349" s="3">
        <v>10143.245000000001</v>
      </c>
      <c r="AD349" s="3">
        <f t="shared" si="17"/>
        <v>6869.0249999999996</v>
      </c>
      <c r="AE349" s="2">
        <v>108.8</v>
      </c>
      <c r="AF349" s="2">
        <v>0</v>
      </c>
      <c r="AG349" s="2">
        <v>1</v>
      </c>
      <c r="AH349" s="3">
        <f t="shared" si="18"/>
        <v>0.43206977524320694</v>
      </c>
      <c r="AI349" s="3">
        <f t="shared" si="19"/>
        <v>0.29117745722911775</v>
      </c>
      <c r="AJ349" s="3">
        <f t="shared" si="20"/>
        <v>0.14089231801408925</v>
      </c>
    </row>
    <row r="350" spans="1:36" s="2" customFormat="1">
      <c r="A350" s="2">
        <v>3070</v>
      </c>
      <c r="B350" s="2" t="s">
        <v>4</v>
      </c>
      <c r="C350" s="2" t="s">
        <v>17</v>
      </c>
      <c r="D350" s="2">
        <v>23</v>
      </c>
      <c r="E350" s="2" t="s">
        <v>1</v>
      </c>
      <c r="F350" s="3">
        <v>6.56</v>
      </c>
      <c r="G350" s="3">
        <v>3.48</v>
      </c>
      <c r="H350" s="3">
        <f t="shared" si="14"/>
        <v>10.039999999999999</v>
      </c>
      <c r="I350" s="3">
        <v>32.46</v>
      </c>
      <c r="J350" s="3">
        <v>6322.652</v>
      </c>
      <c r="K350" s="3">
        <v>845.73599999999999</v>
      </c>
      <c r="L350" s="3">
        <v>1764.415</v>
      </c>
      <c r="M350" s="3">
        <v>5817.5209999999997</v>
      </c>
      <c r="N350" s="3">
        <v>9236.0460000000003</v>
      </c>
      <c r="O350" s="3">
        <v>6322.652</v>
      </c>
      <c r="P350" s="3">
        <f t="shared" si="15"/>
        <v>4415.9295000000002</v>
      </c>
      <c r="Q350" s="3">
        <v>1688.0250000000001</v>
      </c>
      <c r="R350" s="3">
        <v>919.18600000000004</v>
      </c>
      <c r="S350" s="3">
        <v>1496.7080000000001</v>
      </c>
      <c r="T350" s="3">
        <v>2002.4929999999999</v>
      </c>
      <c r="U350" s="3">
        <v>1502.7819999999999</v>
      </c>
      <c r="V350" s="3">
        <v>1688.0250000000001</v>
      </c>
      <c r="W350" s="3">
        <f t="shared" si="16"/>
        <v>1480.2922500000002</v>
      </c>
      <c r="X350" s="3">
        <v>6149.277</v>
      </c>
      <c r="Y350" s="3">
        <v>576.55899999999997</v>
      </c>
      <c r="Z350" s="3">
        <v>1628.3019999999999</v>
      </c>
      <c r="AA350" s="3">
        <v>5401.7780000000002</v>
      </c>
      <c r="AB350" s="3">
        <v>9460.5460000000003</v>
      </c>
      <c r="AC350" s="3">
        <v>6149.277</v>
      </c>
      <c r="AD350" s="3">
        <f t="shared" si="17"/>
        <v>4266.7962500000003</v>
      </c>
      <c r="AE350" s="2">
        <v>96.4</v>
      </c>
      <c r="AF350" s="2">
        <v>16.7</v>
      </c>
      <c r="AG350" s="2">
        <v>1</v>
      </c>
      <c r="AH350" s="3">
        <f t="shared" si="18"/>
        <v>0.30930375847196545</v>
      </c>
      <c r="AI350" s="3">
        <f t="shared" si="19"/>
        <v>0.20209488601355513</v>
      </c>
      <c r="AJ350" s="3">
        <f t="shared" si="20"/>
        <v>0.10720887245841035</v>
      </c>
    </row>
    <row r="351" spans="1:36" s="2" customFormat="1">
      <c r="A351" s="2">
        <v>3074</v>
      </c>
      <c r="B351" s="2" t="s">
        <v>4</v>
      </c>
      <c r="C351" s="2" t="s">
        <v>17</v>
      </c>
      <c r="D351" s="2">
        <v>2</v>
      </c>
      <c r="E351" s="2" t="s">
        <v>1</v>
      </c>
      <c r="F351" s="3">
        <v>8.7100000000000009</v>
      </c>
      <c r="G351" s="3">
        <v>3.45</v>
      </c>
      <c r="H351" s="3">
        <f t="shared" si="14"/>
        <v>12.16</v>
      </c>
      <c r="I351" s="3">
        <v>46.34</v>
      </c>
      <c r="J351" s="3">
        <v>6381.91</v>
      </c>
      <c r="K351" s="3">
        <v>1124.6300000000001</v>
      </c>
      <c r="L351" s="3">
        <v>2027.633</v>
      </c>
      <c r="M351" s="3">
        <v>5855.2669999999998</v>
      </c>
      <c r="N351" s="3">
        <v>9245.7790000000005</v>
      </c>
      <c r="O351" s="3">
        <v>6381.91</v>
      </c>
      <c r="P351" s="3">
        <f t="shared" si="15"/>
        <v>4563.3272500000003</v>
      </c>
      <c r="Q351" s="3">
        <v>1371.348</v>
      </c>
      <c r="R351" s="3">
        <v>900.00900000000001</v>
      </c>
      <c r="S351" s="3">
        <v>1341.425</v>
      </c>
      <c r="T351" s="3">
        <v>1709.6489999999999</v>
      </c>
      <c r="U351" s="3">
        <v>1083.723</v>
      </c>
      <c r="V351" s="3">
        <v>1371.348</v>
      </c>
      <c r="W351" s="3">
        <f t="shared" si="16"/>
        <v>1258.7015000000001</v>
      </c>
      <c r="X351" s="3">
        <v>7013.4129999999996</v>
      </c>
      <c r="Y351" s="3">
        <v>448.44200000000001</v>
      </c>
      <c r="Z351" s="3">
        <v>1535.155</v>
      </c>
      <c r="AA351" s="3">
        <v>6173.5680000000002</v>
      </c>
      <c r="AB351" s="3">
        <v>10864.841</v>
      </c>
      <c r="AC351" s="3">
        <v>7013.4129999999996</v>
      </c>
      <c r="AD351" s="3">
        <f t="shared" si="17"/>
        <v>4755.5015000000003</v>
      </c>
      <c r="AE351" s="2">
        <v>155.5</v>
      </c>
      <c r="AF351" s="2">
        <v>7.1</v>
      </c>
      <c r="AG351" s="2">
        <v>1</v>
      </c>
      <c r="AH351" s="3">
        <f t="shared" si="18"/>
        <v>0.26240828657747084</v>
      </c>
      <c r="AI351" s="3">
        <f t="shared" si="19"/>
        <v>0.18795856711264566</v>
      </c>
      <c r="AJ351" s="3">
        <f t="shared" si="20"/>
        <v>7.4449719464825204E-2</v>
      </c>
    </row>
    <row r="352" spans="1:36" s="2" customFormat="1">
      <c r="A352" s="2">
        <v>3074</v>
      </c>
      <c r="B352" s="2" t="s">
        <v>4</v>
      </c>
      <c r="C352" s="2" t="s">
        <v>17</v>
      </c>
      <c r="D352" s="2">
        <v>10</v>
      </c>
      <c r="E352" s="2" t="s">
        <v>1</v>
      </c>
      <c r="F352" s="3">
        <v>16.79</v>
      </c>
      <c r="G352" s="3">
        <v>5.96</v>
      </c>
      <c r="H352" s="3">
        <f t="shared" si="14"/>
        <v>22.75</v>
      </c>
      <c r="I352" s="3">
        <v>54.38</v>
      </c>
      <c r="J352" s="3">
        <v>8186.0550000000003</v>
      </c>
      <c r="K352" s="3">
        <v>489.63299999999998</v>
      </c>
      <c r="L352" s="3">
        <v>1736.0309999999999</v>
      </c>
      <c r="M352" s="3">
        <v>7229.1</v>
      </c>
      <c r="N352" s="3">
        <v>12608.120999999999</v>
      </c>
      <c r="O352" s="3">
        <v>8186.0550000000003</v>
      </c>
      <c r="P352" s="3">
        <f t="shared" si="15"/>
        <v>5515.7212499999996</v>
      </c>
      <c r="Q352" s="3">
        <v>1647.894</v>
      </c>
      <c r="R352" s="3">
        <v>1201.567</v>
      </c>
      <c r="S352" s="3">
        <v>1661.1479999999999</v>
      </c>
      <c r="T352" s="3">
        <v>2002.59</v>
      </c>
      <c r="U352" s="3">
        <v>1314.8430000000001</v>
      </c>
      <c r="V352" s="3">
        <v>1647.894</v>
      </c>
      <c r="W352" s="3">
        <f t="shared" si="16"/>
        <v>1545.037</v>
      </c>
      <c r="X352" s="3">
        <v>9687.5280000000002</v>
      </c>
      <c r="Y352" s="3">
        <v>627.22</v>
      </c>
      <c r="Z352" s="3">
        <v>2004.944</v>
      </c>
      <c r="AA352" s="3">
        <v>8274.2389999999996</v>
      </c>
      <c r="AB352" s="3">
        <v>15368.571</v>
      </c>
      <c r="AC352" s="3">
        <v>9687.5280000000002</v>
      </c>
      <c r="AD352" s="3">
        <f t="shared" si="17"/>
        <v>6568.7434999999996</v>
      </c>
      <c r="AE352" s="2">
        <v>159.69999999999999</v>
      </c>
      <c r="AF352" s="2">
        <v>14.9</v>
      </c>
      <c r="AG352" s="2">
        <v>1</v>
      </c>
      <c r="AH352" s="3">
        <f t="shared" si="18"/>
        <v>0.41835233541743289</v>
      </c>
      <c r="AI352" s="3">
        <f t="shared" si="19"/>
        <v>0.30875321809488782</v>
      </c>
      <c r="AJ352" s="3">
        <f t="shared" si="20"/>
        <v>0.10959911732254504</v>
      </c>
    </row>
    <row r="353" spans="1:36" s="2" customFormat="1">
      <c r="A353" s="2">
        <v>3074</v>
      </c>
      <c r="B353" s="2" t="s">
        <v>4</v>
      </c>
      <c r="C353" s="2" t="s">
        <v>17</v>
      </c>
      <c r="D353" s="2">
        <v>11</v>
      </c>
      <c r="E353" s="2" t="s">
        <v>2</v>
      </c>
      <c r="F353" s="3">
        <v>12.14</v>
      </c>
      <c r="G353" s="3">
        <v>4.0199999999999996</v>
      </c>
      <c r="H353" s="3">
        <f t="shared" si="14"/>
        <v>16.16</v>
      </c>
      <c r="I353" s="3">
        <v>48</v>
      </c>
      <c r="J353" s="3">
        <v>7479.3249999999998</v>
      </c>
      <c r="K353" s="3">
        <v>576.79899999999998</v>
      </c>
      <c r="L353" s="3">
        <v>1629.4960000000001</v>
      </c>
      <c r="M353" s="3">
        <v>6517.0429999999997</v>
      </c>
      <c r="N353" s="3">
        <v>11672.33</v>
      </c>
      <c r="O353" s="3">
        <v>7479.3249999999998</v>
      </c>
      <c r="P353" s="3">
        <f t="shared" si="15"/>
        <v>5098.9169999999995</v>
      </c>
      <c r="Q353" s="3">
        <v>1685.576</v>
      </c>
      <c r="R353" s="3">
        <v>921.36800000000005</v>
      </c>
      <c r="S353" s="3">
        <v>1453.0440000000001</v>
      </c>
      <c r="T353" s="3">
        <v>1980.309</v>
      </c>
      <c r="U353" s="3">
        <v>1552.028</v>
      </c>
      <c r="V353" s="3">
        <v>1685.576</v>
      </c>
      <c r="W353" s="3">
        <f t="shared" si="16"/>
        <v>1476.6872500000002</v>
      </c>
      <c r="X353" s="3">
        <v>8696.8060000000005</v>
      </c>
      <c r="Y353" s="3">
        <v>509.46</v>
      </c>
      <c r="Z353" s="3">
        <v>1793.153</v>
      </c>
      <c r="AA353" s="3">
        <v>7331.6409999999996</v>
      </c>
      <c r="AB353" s="3">
        <v>13986.053</v>
      </c>
      <c r="AC353" s="3">
        <v>8696.8060000000005</v>
      </c>
      <c r="AD353" s="3">
        <f t="shared" si="17"/>
        <v>5905.0767500000002</v>
      </c>
      <c r="AE353" s="2">
        <v>178.6</v>
      </c>
      <c r="AF353" s="2">
        <v>20.7</v>
      </c>
      <c r="AG353" s="2">
        <v>1</v>
      </c>
      <c r="AH353" s="3">
        <f t="shared" si="18"/>
        <v>0.33666666666666667</v>
      </c>
      <c r="AI353" s="3">
        <f t="shared" si="19"/>
        <v>0.25291666666666668</v>
      </c>
      <c r="AJ353" s="3">
        <f t="shared" si="20"/>
        <v>8.3749999999999991E-2</v>
      </c>
    </row>
    <row r="354" spans="1:36" s="2" customFormat="1">
      <c r="A354" s="2">
        <v>3074</v>
      </c>
      <c r="B354" s="2" t="s">
        <v>4</v>
      </c>
      <c r="C354" s="2" t="s">
        <v>17</v>
      </c>
      <c r="D354" s="2">
        <v>12</v>
      </c>
      <c r="E354" s="2" t="s">
        <v>2</v>
      </c>
      <c r="F354" s="3">
        <v>17.38</v>
      </c>
      <c r="G354" s="3">
        <v>6.7</v>
      </c>
      <c r="H354" s="3">
        <f t="shared" si="14"/>
        <v>24.08</v>
      </c>
      <c r="I354" s="3">
        <v>52.85</v>
      </c>
      <c r="J354" s="3">
        <v>7102.3069999999998</v>
      </c>
      <c r="K354" s="3">
        <v>570.67899999999997</v>
      </c>
      <c r="L354" s="3">
        <v>1736.249</v>
      </c>
      <c r="M354" s="3">
        <v>6340.4359999999997</v>
      </c>
      <c r="N354" s="3">
        <v>10770.102999999999</v>
      </c>
      <c r="O354" s="3">
        <v>7102.3069999999998</v>
      </c>
      <c r="P354" s="3">
        <f t="shared" si="15"/>
        <v>4854.3667499999992</v>
      </c>
      <c r="Q354" s="3">
        <v>1314.386</v>
      </c>
      <c r="R354" s="3">
        <v>814.12900000000002</v>
      </c>
      <c r="S354" s="3">
        <v>1220.9739999999999</v>
      </c>
      <c r="T354" s="3">
        <v>1673.347</v>
      </c>
      <c r="U354" s="3">
        <v>1020.823</v>
      </c>
      <c r="V354" s="3">
        <v>1314.386</v>
      </c>
      <c r="W354" s="3">
        <f t="shared" si="16"/>
        <v>1182.31825</v>
      </c>
      <c r="X354" s="3">
        <v>6873.32</v>
      </c>
      <c r="Y354" s="3">
        <v>346.798</v>
      </c>
      <c r="Z354" s="3">
        <v>1351.2619999999999</v>
      </c>
      <c r="AA354" s="3">
        <v>5884.7520000000004</v>
      </c>
      <c r="AB354" s="3">
        <v>10994.795</v>
      </c>
      <c r="AC354" s="3">
        <v>6873.32</v>
      </c>
      <c r="AD354" s="3">
        <f t="shared" si="17"/>
        <v>4644.40175</v>
      </c>
      <c r="AE354" s="2">
        <v>172.2</v>
      </c>
      <c r="AF354" s="2">
        <v>19.399999999999999</v>
      </c>
      <c r="AG354" s="2">
        <v>1</v>
      </c>
      <c r="AH354" s="3">
        <f t="shared" si="18"/>
        <v>0.45562913907284763</v>
      </c>
      <c r="AI354" s="3">
        <f t="shared" si="19"/>
        <v>0.32885525070955529</v>
      </c>
      <c r="AJ354" s="3">
        <f t="shared" si="20"/>
        <v>0.12677388836329234</v>
      </c>
    </row>
    <row r="355" spans="1:36" s="2" customFormat="1">
      <c r="A355" s="2">
        <v>3074</v>
      </c>
      <c r="B355" s="2" t="s">
        <v>4</v>
      </c>
      <c r="C355" s="2" t="s">
        <v>17</v>
      </c>
      <c r="D355" s="2">
        <v>13</v>
      </c>
      <c r="E355" s="2" t="s">
        <v>2</v>
      </c>
      <c r="F355" s="3">
        <v>13.9</v>
      </c>
      <c r="G355" s="3">
        <v>3.18</v>
      </c>
      <c r="H355" s="3">
        <f t="shared" si="14"/>
        <v>17.080000000000002</v>
      </c>
      <c r="I355" s="3">
        <v>45.39</v>
      </c>
      <c r="J355" s="3">
        <v>6725.9449999999997</v>
      </c>
      <c r="K355" s="3">
        <v>1167.396</v>
      </c>
      <c r="L355" s="3">
        <v>2169.1379999999999</v>
      </c>
      <c r="M355" s="3">
        <v>6286.4629999999997</v>
      </c>
      <c r="N355" s="3">
        <v>9526.5339999999997</v>
      </c>
      <c r="O355" s="3">
        <v>6725.9449999999997</v>
      </c>
      <c r="P355" s="3">
        <f t="shared" si="15"/>
        <v>4787.3827499999998</v>
      </c>
      <c r="Q355" s="3">
        <v>1305.02</v>
      </c>
      <c r="R355" s="3">
        <v>1193.4490000000001</v>
      </c>
      <c r="S355" s="3">
        <v>1190.7080000000001</v>
      </c>
      <c r="T355" s="3">
        <v>1660.356</v>
      </c>
      <c r="U355" s="3">
        <v>1032.934</v>
      </c>
      <c r="V355" s="3">
        <v>1305.02</v>
      </c>
      <c r="W355" s="3">
        <f t="shared" si="16"/>
        <v>1269.36175</v>
      </c>
      <c r="X355" s="3">
        <v>9562.74</v>
      </c>
      <c r="Y355" s="3">
        <v>32.997999999999998</v>
      </c>
      <c r="Z355" s="3">
        <v>1611.6279999999999</v>
      </c>
      <c r="AA355" s="3">
        <v>8391.4259999999995</v>
      </c>
      <c r="AB355" s="3">
        <v>14952.974</v>
      </c>
      <c r="AC355" s="3">
        <v>9562.74</v>
      </c>
      <c r="AD355" s="3">
        <f t="shared" si="17"/>
        <v>6247.2564999999995</v>
      </c>
      <c r="AE355" s="2">
        <v>156.5</v>
      </c>
      <c r="AF355" s="2">
        <v>9</v>
      </c>
      <c r="AG355" s="2">
        <v>1</v>
      </c>
      <c r="AH355" s="3">
        <f t="shared" si="18"/>
        <v>0.37629433795990308</v>
      </c>
      <c r="AI355" s="3">
        <f t="shared" si="19"/>
        <v>0.30623485349195856</v>
      </c>
      <c r="AJ355" s="3">
        <f t="shared" si="20"/>
        <v>7.005948446794448E-2</v>
      </c>
    </row>
    <row r="356" spans="1:36" s="2" customFormat="1">
      <c r="A356" s="2">
        <v>3074</v>
      </c>
      <c r="B356" s="2" t="s">
        <v>4</v>
      </c>
      <c r="C356" s="2" t="s">
        <v>17</v>
      </c>
      <c r="D356" s="2">
        <v>14</v>
      </c>
      <c r="E356" s="2" t="s">
        <v>2</v>
      </c>
      <c r="F356" s="3">
        <v>10.16</v>
      </c>
      <c r="G356" s="3">
        <v>4.57</v>
      </c>
      <c r="H356" s="3">
        <f t="shared" si="14"/>
        <v>14.73</v>
      </c>
      <c r="I356" s="3">
        <v>44.58</v>
      </c>
      <c r="J356" s="3">
        <v>7860.8370000000004</v>
      </c>
      <c r="K356" s="3">
        <v>502.07900000000001</v>
      </c>
      <c r="L356" s="3">
        <v>1615.577</v>
      </c>
      <c r="M356" s="3">
        <v>6950.8810000000003</v>
      </c>
      <c r="N356" s="3">
        <v>12118.468999999999</v>
      </c>
      <c r="O356" s="3">
        <v>7860.8370000000004</v>
      </c>
      <c r="P356" s="3">
        <f t="shared" si="15"/>
        <v>5296.7515000000003</v>
      </c>
      <c r="Q356" s="3">
        <v>1487.183</v>
      </c>
      <c r="R356" s="3">
        <v>936.33399999999995</v>
      </c>
      <c r="S356" s="3">
        <v>1465.7570000000001</v>
      </c>
      <c r="T356" s="3">
        <v>1845.046</v>
      </c>
      <c r="U356" s="3">
        <v>1160.8140000000001</v>
      </c>
      <c r="V356" s="3">
        <v>1487.183</v>
      </c>
      <c r="W356" s="3">
        <f t="shared" si="16"/>
        <v>1351.98775</v>
      </c>
      <c r="X356" s="3">
        <v>9439.223</v>
      </c>
      <c r="Y356" s="3">
        <v>439.37200000000001</v>
      </c>
      <c r="Z356" s="3">
        <v>2213.0889999999999</v>
      </c>
      <c r="AA356" s="3">
        <v>8139.7719999999999</v>
      </c>
      <c r="AB356" s="3">
        <v>14732.056</v>
      </c>
      <c r="AC356" s="3">
        <v>9439.223</v>
      </c>
      <c r="AD356" s="3">
        <f t="shared" si="17"/>
        <v>6381.0722500000002</v>
      </c>
      <c r="AE356" s="2">
        <v>157.6</v>
      </c>
      <c r="AF356" s="2">
        <v>8.8000000000000007</v>
      </c>
      <c r="AG356" s="2">
        <v>1</v>
      </c>
      <c r="AH356" s="3">
        <f t="shared" si="18"/>
        <v>0.33041722745625846</v>
      </c>
      <c r="AI356" s="3">
        <f t="shared" si="19"/>
        <v>0.22790489008524004</v>
      </c>
      <c r="AJ356" s="3">
        <f t="shared" si="20"/>
        <v>0.10251233737101841</v>
      </c>
    </row>
    <row r="357" spans="1:36" s="2" customFormat="1">
      <c r="A357" s="2">
        <v>3074</v>
      </c>
      <c r="B357" s="2" t="s">
        <v>4</v>
      </c>
      <c r="C357" s="2" t="s">
        <v>17</v>
      </c>
      <c r="D357" s="2">
        <v>15</v>
      </c>
      <c r="E357" s="2" t="s">
        <v>2</v>
      </c>
      <c r="F357" s="3">
        <v>11.79</v>
      </c>
      <c r="G357" s="3">
        <v>4</v>
      </c>
      <c r="H357" s="3">
        <f t="shared" si="14"/>
        <v>15.79</v>
      </c>
      <c r="I357" s="3">
        <v>36.18</v>
      </c>
      <c r="J357" s="3">
        <v>10722.062</v>
      </c>
      <c r="K357" s="3">
        <v>596.60900000000004</v>
      </c>
      <c r="L357" s="3">
        <v>2319.9630000000002</v>
      </c>
      <c r="M357" s="3">
        <v>9777.7720000000008</v>
      </c>
      <c r="N357" s="3">
        <v>15884.271000000001</v>
      </c>
      <c r="O357" s="3">
        <v>10722.062</v>
      </c>
      <c r="P357" s="3">
        <f t="shared" si="15"/>
        <v>7144.6537500000004</v>
      </c>
      <c r="Q357" s="3">
        <v>5590.1559999999999</v>
      </c>
      <c r="R357" s="3">
        <v>5286.509</v>
      </c>
      <c r="S357" s="3">
        <v>5707.1220000000003</v>
      </c>
      <c r="T357" s="3">
        <v>5934.134</v>
      </c>
      <c r="U357" s="3">
        <v>5184.1499999999996</v>
      </c>
      <c r="V357" s="3">
        <v>5590.1559999999999</v>
      </c>
      <c r="W357" s="3">
        <f t="shared" si="16"/>
        <v>5527.9787500000002</v>
      </c>
      <c r="X357" s="3">
        <v>11669.194</v>
      </c>
      <c r="Y357" s="3">
        <v>679.12199999999996</v>
      </c>
      <c r="Z357" s="3">
        <v>2167.3229999999999</v>
      </c>
      <c r="AA357" s="3">
        <v>10439.013000000001</v>
      </c>
      <c r="AB357" s="3">
        <v>17748.646000000001</v>
      </c>
      <c r="AC357" s="3">
        <v>11669.194</v>
      </c>
      <c r="AD357" s="3">
        <f t="shared" si="17"/>
        <v>7758.5259999999998</v>
      </c>
      <c r="AE357" s="2">
        <v>124</v>
      </c>
      <c r="AF357" s="2">
        <v>15.9</v>
      </c>
      <c r="AG357" s="2">
        <v>1</v>
      </c>
      <c r="AH357" s="3">
        <f t="shared" si="18"/>
        <v>0.4364289662797125</v>
      </c>
      <c r="AI357" s="3">
        <f t="shared" si="19"/>
        <v>0.32587064676616911</v>
      </c>
      <c r="AJ357" s="3">
        <f t="shared" si="20"/>
        <v>0.11055831951354339</v>
      </c>
    </row>
    <row r="358" spans="1:36" s="2" customFormat="1">
      <c r="A358" s="2">
        <v>3074</v>
      </c>
      <c r="B358" s="2" t="s">
        <v>4</v>
      </c>
      <c r="C358" s="2" t="s">
        <v>17</v>
      </c>
      <c r="D358" s="2">
        <v>17</v>
      </c>
      <c r="E358" s="2" t="s">
        <v>1</v>
      </c>
      <c r="F358" s="3">
        <v>13.48</v>
      </c>
      <c r="G358" s="3">
        <v>4.43</v>
      </c>
      <c r="H358" s="3">
        <f t="shared" si="14"/>
        <v>17.91</v>
      </c>
      <c r="I358" s="3">
        <v>51.87</v>
      </c>
      <c r="J358" s="3">
        <v>7990.866</v>
      </c>
      <c r="K358" s="3">
        <v>436.49900000000002</v>
      </c>
      <c r="L358" s="3">
        <v>1527.566</v>
      </c>
      <c r="M358" s="3">
        <v>6966.4549999999999</v>
      </c>
      <c r="N358" s="3">
        <v>12536.342000000001</v>
      </c>
      <c r="O358" s="3">
        <v>7990.866</v>
      </c>
      <c r="P358" s="3">
        <f t="shared" si="15"/>
        <v>5366.7155000000002</v>
      </c>
      <c r="Q358" s="3">
        <v>1457.433</v>
      </c>
      <c r="R358" s="3">
        <v>915.52200000000005</v>
      </c>
      <c r="S358" s="3">
        <v>1413.15</v>
      </c>
      <c r="T358" s="3">
        <v>1831.1790000000001</v>
      </c>
      <c r="U358" s="3">
        <v>1116.6949999999999</v>
      </c>
      <c r="V358" s="3">
        <v>1457.433</v>
      </c>
      <c r="W358" s="3">
        <f t="shared" si="16"/>
        <v>1319.1365000000001</v>
      </c>
      <c r="X358" s="3">
        <v>11927.564</v>
      </c>
      <c r="Y358" s="3">
        <v>1076.143</v>
      </c>
      <c r="Z358" s="3">
        <v>3750.2629999999999</v>
      </c>
      <c r="AA358" s="3">
        <v>10341.603999999999</v>
      </c>
      <c r="AB358" s="3">
        <v>18053.777999999998</v>
      </c>
      <c r="AC358" s="3">
        <v>11927.564</v>
      </c>
      <c r="AD358" s="3">
        <f t="shared" si="17"/>
        <v>8305.4470000000001</v>
      </c>
      <c r="AE358" s="2">
        <v>178.8</v>
      </c>
      <c r="AF358" s="2">
        <v>33.6</v>
      </c>
      <c r="AG358" s="2">
        <v>1</v>
      </c>
      <c r="AH358" s="3">
        <f t="shared" si="18"/>
        <v>0.34528629265471372</v>
      </c>
      <c r="AI358" s="3">
        <f t="shared" si="19"/>
        <v>0.25988047040678619</v>
      </c>
      <c r="AJ358" s="3">
        <f t="shared" si="20"/>
        <v>8.5405822247927504E-2</v>
      </c>
    </row>
    <row r="359" spans="1:36" s="2" customFormat="1">
      <c r="A359" s="2">
        <v>3074</v>
      </c>
      <c r="B359" s="2" t="s">
        <v>4</v>
      </c>
      <c r="C359" s="2" t="s">
        <v>17</v>
      </c>
      <c r="D359" s="2">
        <v>18</v>
      </c>
      <c r="E359" s="2" t="s">
        <v>1</v>
      </c>
      <c r="F359" s="3">
        <v>14.35</v>
      </c>
      <c r="G359" s="3">
        <v>5.3</v>
      </c>
      <c r="H359" s="3">
        <f t="shared" si="14"/>
        <v>19.649999999999999</v>
      </c>
      <c r="I359" s="3">
        <v>54.07</v>
      </c>
      <c r="J359" s="3">
        <v>7359.1959999999999</v>
      </c>
      <c r="K359" s="3">
        <v>385.798</v>
      </c>
      <c r="L359" s="3">
        <v>1718.8520000000001</v>
      </c>
      <c r="M359" s="3">
        <v>6560.3739999999998</v>
      </c>
      <c r="N359" s="3">
        <v>11194.069</v>
      </c>
      <c r="O359" s="3">
        <v>7359.1959999999999</v>
      </c>
      <c r="P359" s="3">
        <f t="shared" si="15"/>
        <v>4964.7732500000002</v>
      </c>
      <c r="Q359" s="3">
        <v>1565.9110000000001</v>
      </c>
      <c r="R359" s="3">
        <v>1072.338</v>
      </c>
      <c r="S359" s="3">
        <v>1420.5119999999999</v>
      </c>
      <c r="T359" s="3">
        <v>1877.3050000000001</v>
      </c>
      <c r="U359" s="3">
        <v>1368.0719999999999</v>
      </c>
      <c r="V359" s="3">
        <v>1565.9110000000001</v>
      </c>
      <c r="W359" s="3">
        <f t="shared" si="16"/>
        <v>1434.55675</v>
      </c>
      <c r="X359" s="3">
        <v>9291.9240000000009</v>
      </c>
      <c r="Y359" s="3">
        <v>504.43400000000003</v>
      </c>
      <c r="Z359" s="3">
        <v>1905.819</v>
      </c>
      <c r="AA359" s="3">
        <v>7994.1509999999998</v>
      </c>
      <c r="AB359" s="3">
        <v>14656.78</v>
      </c>
      <c r="AC359" s="3">
        <v>9291.9240000000009</v>
      </c>
      <c r="AD359" s="3">
        <f t="shared" si="17"/>
        <v>6265.2960000000003</v>
      </c>
      <c r="AE359" s="2">
        <v>149.9</v>
      </c>
      <c r="AF359" s="2">
        <v>17.600000000000001</v>
      </c>
      <c r="AG359" s="2">
        <v>1</v>
      </c>
      <c r="AH359" s="3">
        <f t="shared" si="18"/>
        <v>0.36341779175143329</v>
      </c>
      <c r="AI359" s="3">
        <f t="shared" si="19"/>
        <v>0.2653967079711485</v>
      </c>
      <c r="AJ359" s="3">
        <f t="shared" si="20"/>
        <v>9.8021083780284818E-2</v>
      </c>
    </row>
    <row r="360" spans="1:36" s="2" customFormat="1">
      <c r="A360" s="2">
        <v>3074</v>
      </c>
      <c r="B360" s="2" t="s">
        <v>4</v>
      </c>
      <c r="C360" s="2" t="s">
        <v>17</v>
      </c>
      <c r="D360" s="2">
        <v>19</v>
      </c>
      <c r="E360" s="2" t="s">
        <v>1</v>
      </c>
      <c r="F360" s="3">
        <v>14.31</v>
      </c>
      <c r="G360" s="3">
        <v>3.29</v>
      </c>
      <c r="H360" s="3">
        <f t="shared" si="14"/>
        <v>17.600000000000001</v>
      </c>
      <c r="I360" s="3">
        <v>47.01</v>
      </c>
      <c r="J360" s="3">
        <v>6928.0169999999998</v>
      </c>
      <c r="K360" s="3">
        <v>578.50599999999997</v>
      </c>
      <c r="L360" s="3">
        <v>1922.6980000000001</v>
      </c>
      <c r="M360" s="3">
        <v>6383.9530000000004</v>
      </c>
      <c r="N360" s="3">
        <v>10075.212</v>
      </c>
      <c r="O360" s="3">
        <v>6928.0169999999998</v>
      </c>
      <c r="P360" s="3">
        <f t="shared" si="15"/>
        <v>4740.0922499999997</v>
      </c>
      <c r="Q360" s="3">
        <v>1340.4069999999999</v>
      </c>
      <c r="R360" s="3">
        <v>982.54300000000001</v>
      </c>
      <c r="S360" s="3">
        <v>1254.171</v>
      </c>
      <c r="T360" s="3">
        <v>1695.96</v>
      </c>
      <c r="U360" s="3">
        <v>1050.6949999999999</v>
      </c>
      <c r="V360" s="3">
        <v>1340.4069999999999</v>
      </c>
      <c r="W360" s="3">
        <f t="shared" si="16"/>
        <v>1245.8422499999999</v>
      </c>
      <c r="X360" s="3">
        <v>10629.843999999999</v>
      </c>
      <c r="Y360" s="3">
        <v>692.01800000000003</v>
      </c>
      <c r="Z360" s="3">
        <v>2130.864</v>
      </c>
      <c r="AA360" s="3">
        <v>9396.2330000000002</v>
      </c>
      <c r="AB360" s="3">
        <v>16322.009</v>
      </c>
      <c r="AC360" s="3">
        <v>10629.843999999999</v>
      </c>
      <c r="AD360" s="3">
        <f t="shared" si="17"/>
        <v>7135.2809999999999</v>
      </c>
      <c r="AE360" s="2">
        <v>121.1</v>
      </c>
      <c r="AF360" s="2">
        <v>22.5</v>
      </c>
      <c r="AG360" s="2">
        <v>1</v>
      </c>
      <c r="AH360" s="3">
        <f t="shared" si="18"/>
        <v>0.37438842799404387</v>
      </c>
      <c r="AI360" s="3">
        <f t="shared" si="19"/>
        <v>0.30440331844288454</v>
      </c>
      <c r="AJ360" s="3">
        <f t="shared" si="20"/>
        <v>6.998510955115933E-2</v>
      </c>
    </row>
    <row r="361" spans="1:36" s="2" customFormat="1">
      <c r="A361" s="2">
        <v>3075</v>
      </c>
      <c r="B361" s="2" t="s">
        <v>4</v>
      </c>
      <c r="C361" s="2" t="s">
        <v>17</v>
      </c>
      <c r="D361" s="2">
        <v>6</v>
      </c>
      <c r="E361" s="2" t="s">
        <v>2</v>
      </c>
      <c r="F361" s="3">
        <v>14.14</v>
      </c>
      <c r="G361" s="3">
        <v>4.74</v>
      </c>
      <c r="H361" s="3">
        <f t="shared" si="14"/>
        <v>18.880000000000003</v>
      </c>
      <c r="I361" s="3">
        <v>50.3</v>
      </c>
      <c r="J361" s="3">
        <v>9741.1779999999999</v>
      </c>
      <c r="K361" s="3">
        <v>422.30200000000002</v>
      </c>
      <c r="L361" s="3">
        <v>1787.376</v>
      </c>
      <c r="M361" s="3">
        <v>8681.491</v>
      </c>
      <c r="N361" s="3">
        <v>14930.635</v>
      </c>
      <c r="O361" s="3">
        <v>9741.1779999999999</v>
      </c>
      <c r="P361" s="3">
        <f t="shared" ref="P361:P409" si="21">AVERAGE(K361:N361)</f>
        <v>6455.451</v>
      </c>
      <c r="Q361" s="3">
        <v>1587.8009999999999</v>
      </c>
      <c r="R361" s="3">
        <v>1117.672</v>
      </c>
      <c r="S361" s="3">
        <v>1478.9480000000001</v>
      </c>
      <c r="T361" s="3">
        <v>1958.9549999999999</v>
      </c>
      <c r="U361" s="3">
        <v>1288.69</v>
      </c>
      <c r="V361" s="3">
        <v>1587.8009999999999</v>
      </c>
      <c r="W361" s="3">
        <f t="shared" si="16"/>
        <v>1461.0662499999999</v>
      </c>
      <c r="X361" s="3">
        <v>10351.052</v>
      </c>
      <c r="Y361" s="3">
        <v>726.31100000000004</v>
      </c>
      <c r="Z361" s="3">
        <v>1940.7919999999999</v>
      </c>
      <c r="AA361" s="3">
        <v>9012.7669999999998</v>
      </c>
      <c r="AB361" s="3">
        <v>16186.718000000001</v>
      </c>
      <c r="AC361" s="3">
        <v>10351.052</v>
      </c>
      <c r="AD361" s="3">
        <f t="shared" si="17"/>
        <v>6966.6469999999999</v>
      </c>
      <c r="AE361" s="2">
        <v>123.9</v>
      </c>
      <c r="AF361" s="2">
        <v>12</v>
      </c>
      <c r="AG361" s="2">
        <v>1</v>
      </c>
      <c r="AH361" s="3">
        <f t="shared" si="18"/>
        <v>0.37534791252485095</v>
      </c>
      <c r="AI361" s="3">
        <f t="shared" si="19"/>
        <v>0.28111332007952289</v>
      </c>
      <c r="AJ361" s="3">
        <f t="shared" si="20"/>
        <v>9.4234592445328044E-2</v>
      </c>
    </row>
    <row r="362" spans="1:36" s="2" customFormat="1">
      <c r="A362" s="2">
        <v>3075</v>
      </c>
      <c r="B362" s="2" t="s">
        <v>4</v>
      </c>
      <c r="C362" s="2" t="s">
        <v>17</v>
      </c>
      <c r="D362" s="2">
        <v>7</v>
      </c>
      <c r="E362" s="2" t="s">
        <v>2</v>
      </c>
      <c r="F362" s="3">
        <v>12.79</v>
      </c>
      <c r="G362" s="3">
        <v>3.93</v>
      </c>
      <c r="H362" s="3">
        <f t="shared" si="14"/>
        <v>16.72</v>
      </c>
      <c r="I362" s="3">
        <v>52.65</v>
      </c>
      <c r="J362" s="3">
        <v>7559.223</v>
      </c>
      <c r="K362" s="3">
        <v>395.52800000000002</v>
      </c>
      <c r="L362" s="3">
        <v>1521.116</v>
      </c>
      <c r="M362" s="3">
        <v>6778.6120000000001</v>
      </c>
      <c r="N362" s="3">
        <v>11528.761</v>
      </c>
      <c r="O362" s="3">
        <v>7559.223</v>
      </c>
      <c r="P362" s="3">
        <f t="shared" si="21"/>
        <v>5056.00425</v>
      </c>
      <c r="Q362" s="3">
        <v>1611.9480000000001</v>
      </c>
      <c r="R362" s="3">
        <v>1195.347</v>
      </c>
      <c r="S362" s="3">
        <v>1589.279</v>
      </c>
      <c r="T362" s="3">
        <v>1956.7149999999999</v>
      </c>
      <c r="U362" s="3">
        <v>1308.9670000000001</v>
      </c>
      <c r="V362" s="3">
        <v>1611.9480000000001</v>
      </c>
      <c r="W362" s="3">
        <f t="shared" ref="W362:W409" si="22">AVERAGE(R362:U362)</f>
        <v>1512.5770000000002</v>
      </c>
      <c r="X362" s="3">
        <v>10459.593000000001</v>
      </c>
      <c r="Y362" s="3">
        <v>521.33399999999995</v>
      </c>
      <c r="Z362" s="3">
        <v>1919.3040000000001</v>
      </c>
      <c r="AA362" s="3">
        <v>9062.7270000000008</v>
      </c>
      <c r="AB362" s="3">
        <v>16448.522000000001</v>
      </c>
      <c r="AC362" s="3">
        <v>10459.593000000001</v>
      </c>
      <c r="AD362" s="3">
        <f t="shared" ref="AD362:AD409" si="23">AVERAGE(Y362:AB362)</f>
        <v>6987.9717500000006</v>
      </c>
      <c r="AE362" s="2">
        <v>141.9</v>
      </c>
      <c r="AF362" s="2">
        <v>6.1</v>
      </c>
      <c r="AG362" s="2">
        <v>1</v>
      </c>
      <c r="AH362" s="3">
        <f t="shared" ref="AH362:AH418" si="24">H362/I362</f>
        <v>0.31756885090218423</v>
      </c>
      <c r="AI362" s="3">
        <f t="shared" ref="AI362:AI418" si="25">F362/I362</f>
        <v>0.24292497625830958</v>
      </c>
      <c r="AJ362" s="3">
        <f t="shared" ref="AJ362:AJ418" si="26">G362/I362</f>
        <v>7.4643874643874647E-2</v>
      </c>
    </row>
    <row r="363" spans="1:36" s="2" customFormat="1">
      <c r="A363" s="2">
        <v>3075</v>
      </c>
      <c r="B363" s="2" t="s">
        <v>4</v>
      </c>
      <c r="C363" s="2" t="s">
        <v>17</v>
      </c>
      <c r="D363" s="2">
        <v>8</v>
      </c>
      <c r="E363" s="2" t="s">
        <v>1</v>
      </c>
      <c r="F363" s="3">
        <v>11.57</v>
      </c>
      <c r="G363" s="3">
        <v>4.33</v>
      </c>
      <c r="H363" s="3">
        <f t="shared" ref="H363:H418" si="27">SUM(F363:G363)</f>
        <v>15.9</v>
      </c>
      <c r="I363" s="3">
        <v>51.59</v>
      </c>
      <c r="J363" s="3">
        <v>9778.7639999999992</v>
      </c>
      <c r="K363" s="3">
        <v>1506.096</v>
      </c>
      <c r="L363" s="3">
        <v>2084.9009999999998</v>
      </c>
      <c r="M363" s="3">
        <v>8949.1790000000001</v>
      </c>
      <c r="N363" s="3">
        <v>14472.831</v>
      </c>
      <c r="O363" s="3">
        <v>9778.7639999999992</v>
      </c>
      <c r="P363" s="3">
        <f t="shared" si="21"/>
        <v>6753.2517499999994</v>
      </c>
      <c r="Q363" s="3">
        <v>2827.8359999999998</v>
      </c>
      <c r="R363" s="3">
        <v>1577.7149999999999</v>
      </c>
      <c r="S363" s="3">
        <v>2786.0419999999999</v>
      </c>
      <c r="T363" s="3">
        <v>3153.4580000000001</v>
      </c>
      <c r="U363" s="3">
        <v>2533.665</v>
      </c>
      <c r="V363" s="3">
        <v>2827.8359999999998</v>
      </c>
      <c r="W363" s="3">
        <f t="shared" si="22"/>
        <v>2512.7200000000003</v>
      </c>
      <c r="X363" s="3">
        <v>11588.093000000001</v>
      </c>
      <c r="Y363" s="3">
        <v>694.24800000000005</v>
      </c>
      <c r="Z363" s="3">
        <v>2067.3530000000001</v>
      </c>
      <c r="AA363" s="3">
        <v>10264.798000000001</v>
      </c>
      <c r="AB363" s="3">
        <v>17829.723999999998</v>
      </c>
      <c r="AC363" s="3">
        <v>11588.093000000001</v>
      </c>
      <c r="AD363" s="3">
        <f t="shared" si="23"/>
        <v>7714.0307499999999</v>
      </c>
      <c r="AE363" s="2">
        <v>100.3</v>
      </c>
      <c r="AF363" s="2">
        <v>6.4</v>
      </c>
      <c r="AG363" s="2">
        <v>1</v>
      </c>
      <c r="AH363" s="3">
        <f t="shared" si="24"/>
        <v>0.30819926342314402</v>
      </c>
      <c r="AI363" s="3">
        <f t="shared" si="25"/>
        <v>0.22426826904438843</v>
      </c>
      <c r="AJ363" s="3">
        <f t="shared" si="26"/>
        <v>8.3930994378755563E-2</v>
      </c>
    </row>
    <row r="364" spans="1:36" s="2" customFormat="1">
      <c r="A364" s="2">
        <v>3075</v>
      </c>
      <c r="B364" s="2" t="s">
        <v>4</v>
      </c>
      <c r="C364" s="2" t="s">
        <v>17</v>
      </c>
      <c r="D364" s="2">
        <v>11</v>
      </c>
      <c r="E364" s="2" t="s">
        <v>1</v>
      </c>
      <c r="F364" s="3">
        <v>17.61</v>
      </c>
      <c r="G364" s="3">
        <v>4.97</v>
      </c>
      <c r="H364" s="3">
        <f t="shared" si="27"/>
        <v>22.58</v>
      </c>
      <c r="I364" s="3">
        <v>63.45</v>
      </c>
      <c r="J364" s="3">
        <v>8418.2039999999997</v>
      </c>
      <c r="K364" s="3">
        <v>730.68100000000004</v>
      </c>
      <c r="L364" s="3">
        <v>1704.7629999999999</v>
      </c>
      <c r="M364" s="3">
        <v>7311.7870000000003</v>
      </c>
      <c r="N364" s="3">
        <v>13196.678</v>
      </c>
      <c r="O364" s="3">
        <v>8418.2039999999997</v>
      </c>
      <c r="P364" s="3">
        <f t="shared" si="21"/>
        <v>5735.9772499999999</v>
      </c>
      <c r="Q364" s="3">
        <v>2479.5540000000001</v>
      </c>
      <c r="R364" s="3">
        <v>2430.3380000000002</v>
      </c>
      <c r="S364" s="3">
        <v>2554.6689999999999</v>
      </c>
      <c r="T364" s="3">
        <v>2790.7820000000002</v>
      </c>
      <c r="U364" s="3">
        <v>2184.6149999999998</v>
      </c>
      <c r="V364" s="3">
        <v>2479.5540000000001</v>
      </c>
      <c r="W364" s="3">
        <f t="shared" si="22"/>
        <v>2490.1009999999997</v>
      </c>
      <c r="X364" s="3">
        <v>12450.773999999999</v>
      </c>
      <c r="Y364" s="3">
        <v>1789.6310000000001</v>
      </c>
      <c r="Z364" s="3">
        <v>3506.4879999999998</v>
      </c>
      <c r="AA364" s="3">
        <v>10807.032999999999</v>
      </c>
      <c r="AB364" s="3">
        <v>18980.3</v>
      </c>
      <c r="AC364" s="3">
        <v>12450.773999999999</v>
      </c>
      <c r="AD364" s="3">
        <f t="shared" si="23"/>
        <v>8770.8629999999994</v>
      </c>
      <c r="AE364" s="2">
        <v>197.4</v>
      </c>
      <c r="AF364" s="2">
        <v>8.3000000000000007</v>
      </c>
      <c r="AG364" s="2">
        <v>1</v>
      </c>
      <c r="AH364" s="3">
        <f t="shared" si="24"/>
        <v>0.35587076438140264</v>
      </c>
      <c r="AI364" s="3">
        <f t="shared" si="25"/>
        <v>0.27754137115839239</v>
      </c>
      <c r="AJ364" s="3">
        <f t="shared" si="26"/>
        <v>7.8329393223010232E-2</v>
      </c>
    </row>
    <row r="365" spans="1:36" s="2" customFormat="1">
      <c r="A365" s="2">
        <v>3075</v>
      </c>
      <c r="B365" s="2" t="s">
        <v>4</v>
      </c>
      <c r="C365" s="2" t="s">
        <v>17</v>
      </c>
      <c r="D365" s="2">
        <v>14</v>
      </c>
      <c r="E365" s="2" t="s">
        <v>2</v>
      </c>
      <c r="F365" s="3">
        <v>16.3</v>
      </c>
      <c r="G365" s="3">
        <v>5.03</v>
      </c>
      <c r="H365" s="3">
        <f t="shared" si="27"/>
        <v>21.330000000000002</v>
      </c>
      <c r="I365" s="3">
        <v>61.25</v>
      </c>
      <c r="J365" s="3">
        <v>8198.1769999999997</v>
      </c>
      <c r="K365" s="3">
        <v>269.14100000000002</v>
      </c>
      <c r="L365" s="3">
        <v>1540.471</v>
      </c>
      <c r="M365" s="3">
        <v>7286.6729999999998</v>
      </c>
      <c r="N365" s="3">
        <v>12628.727000000001</v>
      </c>
      <c r="O365" s="3">
        <v>8198.1769999999997</v>
      </c>
      <c r="P365" s="3">
        <f t="shared" si="21"/>
        <v>5431.2530000000006</v>
      </c>
      <c r="Q365" s="3">
        <v>1407.644</v>
      </c>
      <c r="R365" s="3">
        <v>869.29100000000005</v>
      </c>
      <c r="S365" s="3">
        <v>1387.1659999999999</v>
      </c>
      <c r="T365" s="3">
        <v>1766.501</v>
      </c>
      <c r="U365" s="3">
        <v>1084.8599999999999</v>
      </c>
      <c r="V365" s="3">
        <v>1407.644</v>
      </c>
      <c r="W365" s="3">
        <f t="shared" si="22"/>
        <v>1276.9544999999998</v>
      </c>
      <c r="X365" s="3">
        <v>10480.406999999999</v>
      </c>
      <c r="Y365" s="3">
        <v>544.42399999999998</v>
      </c>
      <c r="Z365" s="3">
        <v>2078.9760000000001</v>
      </c>
      <c r="AA365" s="3">
        <v>9011.3520000000008</v>
      </c>
      <c r="AB365" s="3">
        <v>16522.18</v>
      </c>
      <c r="AC365" s="3">
        <v>10480.406999999999</v>
      </c>
      <c r="AD365" s="3">
        <f t="shared" si="23"/>
        <v>7039.2330000000002</v>
      </c>
      <c r="AE365" s="2">
        <v>160.6</v>
      </c>
      <c r="AF365" s="2">
        <v>17.7</v>
      </c>
      <c r="AG365" s="2">
        <v>1</v>
      </c>
      <c r="AH365" s="3">
        <f t="shared" si="24"/>
        <v>0.34824489795918373</v>
      </c>
      <c r="AI365" s="3">
        <f t="shared" si="25"/>
        <v>0.26612244897959186</v>
      </c>
      <c r="AJ365" s="3">
        <f t="shared" si="26"/>
        <v>8.2122448979591839E-2</v>
      </c>
    </row>
    <row r="366" spans="1:36" s="2" customFormat="1">
      <c r="A366" s="2">
        <v>3075</v>
      </c>
      <c r="B366" s="2" t="s">
        <v>4</v>
      </c>
      <c r="C366" s="2" t="s">
        <v>17</v>
      </c>
      <c r="D366" s="2">
        <v>19</v>
      </c>
      <c r="E366" s="2" t="s">
        <v>1</v>
      </c>
      <c r="F366" s="3">
        <v>14.69</v>
      </c>
      <c r="G366" s="3">
        <v>4.5999999999999996</v>
      </c>
      <c r="H366" s="3">
        <f t="shared" si="27"/>
        <v>19.29</v>
      </c>
      <c r="I366" s="3">
        <v>60.58</v>
      </c>
      <c r="J366" s="3">
        <v>10495.933999999999</v>
      </c>
      <c r="K366" s="3">
        <v>363.72</v>
      </c>
      <c r="L366" s="3">
        <v>2095.87</v>
      </c>
      <c r="M366" s="3">
        <v>9316.3009999999995</v>
      </c>
      <c r="N366" s="3">
        <v>16067.339</v>
      </c>
      <c r="O366" s="3">
        <v>10495.933999999999</v>
      </c>
      <c r="P366" s="3">
        <f t="shared" si="21"/>
        <v>6960.8074999999999</v>
      </c>
      <c r="Q366" s="3">
        <v>2009.127</v>
      </c>
      <c r="R366" s="3">
        <v>1348.944</v>
      </c>
      <c r="S366" s="3">
        <v>1990.5889999999999</v>
      </c>
      <c r="T366" s="3">
        <v>2356.0810000000001</v>
      </c>
      <c r="U366" s="3">
        <v>1696.6220000000001</v>
      </c>
      <c r="V366" s="3">
        <v>2009.127</v>
      </c>
      <c r="W366" s="3">
        <f t="shared" si="22"/>
        <v>1848.059</v>
      </c>
      <c r="X366" s="3">
        <v>11434.052</v>
      </c>
      <c r="Y366" s="3">
        <v>417.25599999999997</v>
      </c>
      <c r="Z366" s="3">
        <v>2152.61</v>
      </c>
      <c r="AA366" s="3">
        <v>9924.6370000000006</v>
      </c>
      <c r="AB366" s="3">
        <v>17889.810000000001</v>
      </c>
      <c r="AC366" s="3">
        <v>11434.052</v>
      </c>
      <c r="AD366" s="3">
        <f t="shared" si="23"/>
        <v>7596.0782500000005</v>
      </c>
      <c r="AE366" s="2">
        <v>162.30000000000001</v>
      </c>
      <c r="AF366" s="2">
        <v>23.9</v>
      </c>
      <c r="AG366" s="2">
        <v>1</v>
      </c>
      <c r="AH366" s="3">
        <f t="shared" si="24"/>
        <v>0.31842192142621328</v>
      </c>
      <c r="AI366" s="3">
        <f t="shared" si="25"/>
        <v>0.24248927038626608</v>
      </c>
      <c r="AJ366" s="3">
        <f t="shared" si="26"/>
        <v>7.5932651039947174E-2</v>
      </c>
    </row>
    <row r="367" spans="1:36" s="2" customFormat="1">
      <c r="A367" s="2">
        <v>3075</v>
      </c>
      <c r="B367" s="2" t="s">
        <v>4</v>
      </c>
      <c r="C367" s="2" t="s">
        <v>17</v>
      </c>
      <c r="D367" s="2">
        <v>20</v>
      </c>
      <c r="E367" s="2" t="s">
        <v>2</v>
      </c>
      <c r="F367" s="3">
        <v>13.32</v>
      </c>
      <c r="G367" s="3">
        <v>3.99</v>
      </c>
      <c r="H367" s="3">
        <f t="shared" si="27"/>
        <v>17.310000000000002</v>
      </c>
      <c r="I367" s="3">
        <v>47.41</v>
      </c>
      <c r="J367" s="3">
        <v>10385.634</v>
      </c>
      <c r="K367" s="3">
        <v>1143.037</v>
      </c>
      <c r="L367" s="3">
        <v>2125.4989999999998</v>
      </c>
      <c r="M367" s="3">
        <v>9396.7389999999996</v>
      </c>
      <c r="N367" s="3">
        <v>15582.775</v>
      </c>
      <c r="O367" s="3">
        <v>10385.634</v>
      </c>
      <c r="P367" s="3">
        <f t="shared" si="21"/>
        <v>7062.0124999999998</v>
      </c>
      <c r="Q367" s="3">
        <v>2835.2890000000002</v>
      </c>
      <c r="R367" s="3">
        <v>2556.5700000000002</v>
      </c>
      <c r="S367" s="3">
        <v>2720.7420000000002</v>
      </c>
      <c r="T367" s="3">
        <v>3182.384</v>
      </c>
      <c r="U367" s="3">
        <v>2561.1219999999998</v>
      </c>
      <c r="V367" s="3">
        <v>2835.2890000000002</v>
      </c>
      <c r="W367" s="3">
        <f t="shared" si="22"/>
        <v>2755.2044999999998</v>
      </c>
      <c r="X367" s="3">
        <v>12736.846</v>
      </c>
      <c r="Y367" s="3">
        <v>1313.1969999999999</v>
      </c>
      <c r="Z367" s="3">
        <v>2459.2849999999999</v>
      </c>
      <c r="AA367" s="3">
        <v>11326.263000000001</v>
      </c>
      <c r="AB367" s="3">
        <v>19416.205000000002</v>
      </c>
      <c r="AC367" s="3">
        <v>12736.846</v>
      </c>
      <c r="AD367" s="3">
        <f t="shared" si="23"/>
        <v>8628.7375000000011</v>
      </c>
      <c r="AE367" s="2">
        <v>110.6</v>
      </c>
      <c r="AF367" s="2">
        <v>6.6</v>
      </c>
      <c r="AG367" s="2">
        <v>1</v>
      </c>
      <c r="AH367" s="3">
        <f t="shared" si="24"/>
        <v>0.36511284539126776</v>
      </c>
      <c r="AI367" s="3">
        <f t="shared" si="25"/>
        <v>0.28095338536173808</v>
      </c>
      <c r="AJ367" s="3">
        <f t="shared" si="26"/>
        <v>8.4159460029529648E-2</v>
      </c>
    </row>
    <row r="368" spans="1:36" s="2" customFormat="1">
      <c r="A368" s="2">
        <v>3075</v>
      </c>
      <c r="B368" s="2" t="s">
        <v>4</v>
      </c>
      <c r="C368" s="2" t="s">
        <v>17</v>
      </c>
      <c r="D368" s="2">
        <v>23</v>
      </c>
      <c r="E368" s="2" t="s">
        <v>2</v>
      </c>
      <c r="F368" s="3">
        <v>15.88</v>
      </c>
      <c r="G368" s="3">
        <v>3.09</v>
      </c>
      <c r="H368" s="3">
        <f t="shared" si="27"/>
        <v>18.97</v>
      </c>
      <c r="I368" s="3">
        <v>47.48</v>
      </c>
      <c r="J368" s="3">
        <v>9804.0450000000001</v>
      </c>
      <c r="K368" s="3">
        <v>250.374</v>
      </c>
      <c r="L368" s="3">
        <v>1626.777</v>
      </c>
      <c r="M368" s="3">
        <v>8773.6730000000007</v>
      </c>
      <c r="N368" s="3">
        <v>15024.949000000001</v>
      </c>
      <c r="O368" s="3">
        <v>9804.0450000000001</v>
      </c>
      <c r="P368" s="3">
        <f t="shared" si="21"/>
        <v>6418.9432500000003</v>
      </c>
      <c r="Q368" s="3">
        <v>1794.5029999999999</v>
      </c>
      <c r="R368" s="3">
        <v>1039.703</v>
      </c>
      <c r="S368" s="3">
        <v>1505.2550000000001</v>
      </c>
      <c r="T368" s="3">
        <v>2076.2820000000002</v>
      </c>
      <c r="U368" s="3">
        <v>1705.17</v>
      </c>
      <c r="V368" s="3">
        <v>1794.5029999999999</v>
      </c>
      <c r="W368" s="3">
        <f t="shared" si="22"/>
        <v>1581.6025</v>
      </c>
      <c r="X368" s="3">
        <v>9673.8989999999994</v>
      </c>
      <c r="Y368" s="3">
        <v>798.84199999999998</v>
      </c>
      <c r="Z368" s="3">
        <v>1876.9749999999999</v>
      </c>
      <c r="AA368" s="3">
        <v>8327.5769999999993</v>
      </c>
      <c r="AB368" s="3">
        <v>15294.492</v>
      </c>
      <c r="AC368" s="3">
        <v>9673.8989999999994</v>
      </c>
      <c r="AD368" s="3">
        <f t="shared" si="23"/>
        <v>6574.4714999999997</v>
      </c>
      <c r="AE368" s="2">
        <v>147</v>
      </c>
      <c r="AF368" s="2">
        <v>4.2</v>
      </c>
      <c r="AG368" s="2">
        <v>1</v>
      </c>
      <c r="AH368" s="3">
        <f t="shared" si="24"/>
        <v>0.39953664700926705</v>
      </c>
      <c r="AI368" s="3">
        <f t="shared" si="25"/>
        <v>0.33445661331086779</v>
      </c>
      <c r="AJ368" s="3">
        <f t="shared" si="26"/>
        <v>6.5080033698399334E-2</v>
      </c>
    </row>
    <row r="369" spans="1:36" s="2" customFormat="1">
      <c r="A369" s="2">
        <v>3075</v>
      </c>
      <c r="B369" s="2" t="s">
        <v>4</v>
      </c>
      <c r="C369" s="2" t="s">
        <v>17</v>
      </c>
      <c r="D369" s="2">
        <v>24</v>
      </c>
      <c r="E369" s="2" t="s">
        <v>1</v>
      </c>
      <c r="F369" s="3">
        <v>9.67</v>
      </c>
      <c r="G369" s="3">
        <v>0.98</v>
      </c>
      <c r="H369" s="3">
        <f t="shared" si="27"/>
        <v>10.65</v>
      </c>
      <c r="I369" s="3">
        <v>38.159999999999997</v>
      </c>
      <c r="J369" s="3">
        <v>6911.8209999999999</v>
      </c>
      <c r="K369" s="3">
        <v>462.447</v>
      </c>
      <c r="L369" s="3">
        <v>1597.3720000000001</v>
      </c>
      <c r="M369" s="3">
        <v>6451.0460000000003</v>
      </c>
      <c r="N369" s="3">
        <v>10042.671</v>
      </c>
      <c r="O369" s="3">
        <v>6911.8209999999999</v>
      </c>
      <c r="P369" s="3">
        <f t="shared" si="21"/>
        <v>4638.384</v>
      </c>
      <c r="Q369" s="3">
        <v>2566.4290000000001</v>
      </c>
      <c r="R369" s="3">
        <v>1705.2529999999999</v>
      </c>
      <c r="S369" s="3">
        <v>2519.5659999999998</v>
      </c>
      <c r="T369" s="3">
        <v>2908.395</v>
      </c>
      <c r="U369" s="3">
        <v>2260.9659999999999</v>
      </c>
      <c r="V369" s="3">
        <v>2566.4290000000001</v>
      </c>
      <c r="W369" s="3">
        <f t="shared" si="22"/>
        <v>2348.5450000000001</v>
      </c>
      <c r="X369" s="3">
        <v>13065.851000000001</v>
      </c>
      <c r="Y369" s="3">
        <v>1109.52</v>
      </c>
      <c r="Z369" s="3">
        <v>3199.24</v>
      </c>
      <c r="AA369" s="3">
        <v>12011.236000000001</v>
      </c>
      <c r="AB369" s="3">
        <v>18944.373</v>
      </c>
      <c r="AC369" s="3">
        <v>13065.851000000001</v>
      </c>
      <c r="AD369" s="3">
        <f t="shared" si="23"/>
        <v>8816.0922499999997</v>
      </c>
      <c r="AE369" s="2">
        <v>74.2</v>
      </c>
      <c r="AF369" s="2">
        <v>7.3</v>
      </c>
      <c r="AG369" s="2">
        <v>1</v>
      </c>
      <c r="AH369" s="3">
        <f t="shared" si="24"/>
        <v>0.27908805031446543</v>
      </c>
      <c r="AI369" s="3">
        <f t="shared" si="25"/>
        <v>0.25340670859538789</v>
      </c>
      <c r="AJ369" s="3">
        <f t="shared" si="26"/>
        <v>2.5681341719077572E-2</v>
      </c>
    </row>
    <row r="370" spans="1:36" s="2" customFormat="1">
      <c r="A370" s="2">
        <v>3075</v>
      </c>
      <c r="B370" s="2" t="s">
        <v>4</v>
      </c>
      <c r="C370" s="2" t="s">
        <v>17</v>
      </c>
      <c r="D370" s="2">
        <v>25</v>
      </c>
      <c r="E370" s="2" t="s">
        <v>1</v>
      </c>
      <c r="F370" s="3">
        <v>11.93</v>
      </c>
      <c r="G370" s="3">
        <v>3.78</v>
      </c>
      <c r="H370" s="3">
        <f t="shared" si="27"/>
        <v>15.709999999999999</v>
      </c>
      <c r="I370" s="3">
        <v>42.31</v>
      </c>
      <c r="J370" s="3">
        <v>9999.02</v>
      </c>
      <c r="K370" s="3">
        <v>404.08800000000002</v>
      </c>
      <c r="L370" s="3">
        <v>1879.5740000000001</v>
      </c>
      <c r="M370" s="3">
        <v>9313.5499999999993</v>
      </c>
      <c r="N370" s="3">
        <v>14609.77</v>
      </c>
      <c r="O370" s="3">
        <v>9999.02</v>
      </c>
      <c r="P370" s="3">
        <f t="shared" si="21"/>
        <v>6551.7455</v>
      </c>
      <c r="Q370" s="3">
        <v>1719.982</v>
      </c>
      <c r="R370" s="3">
        <v>1528.2560000000001</v>
      </c>
      <c r="S370" s="3">
        <v>1634.2619999999999</v>
      </c>
      <c r="T370" s="3">
        <v>2048.7310000000002</v>
      </c>
      <c r="U370" s="3">
        <v>1477.921</v>
      </c>
      <c r="V370" s="3">
        <v>1719.982</v>
      </c>
      <c r="W370" s="3">
        <f t="shared" si="22"/>
        <v>1672.2925</v>
      </c>
      <c r="X370" s="3">
        <v>13208.215</v>
      </c>
      <c r="Y370" s="3">
        <v>1403.2159999999999</v>
      </c>
      <c r="Z370" s="3">
        <v>2785.136</v>
      </c>
      <c r="AA370" s="3">
        <v>12038.7</v>
      </c>
      <c r="AB370" s="3">
        <v>19509.492999999999</v>
      </c>
      <c r="AC370" s="3">
        <v>13208.215</v>
      </c>
      <c r="AD370" s="3">
        <f t="shared" si="23"/>
        <v>8934.1362499999996</v>
      </c>
      <c r="AE370" s="2">
        <v>83.5</v>
      </c>
      <c r="AF370" s="2">
        <v>10.5</v>
      </c>
      <c r="AG370" s="2">
        <v>1</v>
      </c>
      <c r="AH370" s="3">
        <f t="shared" si="24"/>
        <v>0.37130701961711177</v>
      </c>
      <c r="AI370" s="3">
        <f t="shared" si="25"/>
        <v>0.2819664381942803</v>
      </c>
      <c r="AJ370" s="3">
        <f t="shared" si="26"/>
        <v>8.9340581422831467E-2</v>
      </c>
    </row>
    <row r="371" spans="1:36" s="2" customFormat="1">
      <c r="A371" s="2">
        <v>3081</v>
      </c>
      <c r="B371" s="2" t="s">
        <v>4</v>
      </c>
      <c r="C371" s="2" t="s">
        <v>17</v>
      </c>
      <c r="D371" s="2">
        <v>7</v>
      </c>
      <c r="E371" s="2" t="s">
        <v>2</v>
      </c>
      <c r="F371" s="3">
        <v>9.42</v>
      </c>
      <c r="G371" s="3">
        <v>2.9</v>
      </c>
      <c r="H371" s="3">
        <f t="shared" si="27"/>
        <v>12.32</v>
      </c>
      <c r="I371" s="3">
        <v>51.457000000000001</v>
      </c>
      <c r="J371" s="3">
        <v>8762.0120000000006</v>
      </c>
      <c r="K371" s="3">
        <v>245.74799999999999</v>
      </c>
      <c r="L371" s="3">
        <v>1667.6679999999999</v>
      </c>
      <c r="M371" s="3">
        <v>7864.5010000000002</v>
      </c>
      <c r="N371" s="3">
        <v>13346.475</v>
      </c>
      <c r="O371" s="3">
        <v>8762.0120000000006</v>
      </c>
      <c r="P371" s="3">
        <f t="shared" si="21"/>
        <v>5781.098</v>
      </c>
      <c r="Q371" s="3">
        <v>1589.9590000000001</v>
      </c>
      <c r="R371" s="3">
        <v>1016.36</v>
      </c>
      <c r="S371" s="3">
        <v>1529.3130000000001</v>
      </c>
      <c r="T371" s="3">
        <v>1921.607</v>
      </c>
      <c r="U371" s="3">
        <v>1328.0889999999999</v>
      </c>
      <c r="V371" s="3">
        <v>1589.9590000000001</v>
      </c>
      <c r="W371" s="3">
        <f t="shared" si="22"/>
        <v>1448.8422500000001</v>
      </c>
      <c r="X371" s="3">
        <v>11199.755999999999</v>
      </c>
      <c r="Y371" s="3">
        <v>905.41800000000001</v>
      </c>
      <c r="Z371" s="3">
        <v>2388.8780000000002</v>
      </c>
      <c r="AA371" s="3">
        <v>9682.0990000000002</v>
      </c>
      <c r="AB371" s="3">
        <v>17477.707999999999</v>
      </c>
      <c r="AC371" s="3">
        <v>11199.755999999999</v>
      </c>
      <c r="AD371" s="3">
        <f t="shared" si="23"/>
        <v>7613.5257499999998</v>
      </c>
      <c r="AE371" s="2">
        <v>179.2</v>
      </c>
      <c r="AF371" s="2">
        <v>8</v>
      </c>
      <c r="AG371" s="2">
        <v>1</v>
      </c>
      <c r="AH371" s="3">
        <f t="shared" si="24"/>
        <v>0.23942320772683989</v>
      </c>
      <c r="AI371" s="3">
        <f t="shared" si="25"/>
        <v>0.18306547214178828</v>
      </c>
      <c r="AJ371" s="3">
        <f t="shared" si="26"/>
        <v>5.6357735585051597E-2</v>
      </c>
    </row>
    <row r="372" spans="1:36" s="2" customFormat="1">
      <c r="A372" s="2">
        <v>3081</v>
      </c>
      <c r="B372" s="2" t="s">
        <v>4</v>
      </c>
      <c r="C372" s="2" t="s">
        <v>17</v>
      </c>
      <c r="D372" s="2">
        <v>8</v>
      </c>
      <c r="E372" s="2" t="s">
        <v>1</v>
      </c>
      <c r="F372" s="3">
        <v>9.15</v>
      </c>
      <c r="G372" s="3">
        <v>2.8</v>
      </c>
      <c r="H372" s="3">
        <f t="shared" si="27"/>
        <v>11.95</v>
      </c>
      <c r="I372" s="3">
        <v>51.28</v>
      </c>
      <c r="J372" s="3">
        <v>8161.9059999999999</v>
      </c>
      <c r="K372" s="3">
        <v>437.577</v>
      </c>
      <c r="L372" s="3">
        <v>1902.038</v>
      </c>
      <c r="M372" s="3">
        <v>7458.7610000000004</v>
      </c>
      <c r="N372" s="3">
        <v>12069.77</v>
      </c>
      <c r="O372" s="3">
        <v>8161.9059999999999</v>
      </c>
      <c r="P372" s="3">
        <f t="shared" si="21"/>
        <v>5467.0365000000002</v>
      </c>
      <c r="Q372" s="3">
        <v>1312.454</v>
      </c>
      <c r="R372" s="3">
        <v>847.38499999999999</v>
      </c>
      <c r="S372" s="3">
        <v>1226.4839999999999</v>
      </c>
      <c r="T372" s="3">
        <v>1702.933</v>
      </c>
      <c r="U372" s="3">
        <v>970.87199999999996</v>
      </c>
      <c r="V372" s="3">
        <v>1312.454</v>
      </c>
      <c r="W372" s="3">
        <f t="shared" si="22"/>
        <v>1186.9185</v>
      </c>
      <c r="X372" s="3">
        <v>9871.7379999999994</v>
      </c>
      <c r="Y372" s="3">
        <v>350.52100000000002</v>
      </c>
      <c r="Z372" s="3">
        <v>1860.684</v>
      </c>
      <c r="AA372" s="3">
        <v>8786.0570000000007</v>
      </c>
      <c r="AB372" s="3">
        <v>15139.361000000001</v>
      </c>
      <c r="AC372" s="3">
        <v>9871.7379999999994</v>
      </c>
      <c r="AD372" s="3">
        <f t="shared" si="23"/>
        <v>6534.1557499999999</v>
      </c>
      <c r="AE372" s="2">
        <v>163.80000000000001</v>
      </c>
      <c r="AF372" s="2">
        <v>19.100000000000001</v>
      </c>
      <c r="AG372" s="2">
        <v>1</v>
      </c>
      <c r="AH372" s="3">
        <f t="shared" si="24"/>
        <v>0.2330343213728549</v>
      </c>
      <c r="AI372" s="3">
        <f t="shared" si="25"/>
        <v>0.17843213728549143</v>
      </c>
      <c r="AJ372" s="3">
        <f t="shared" si="26"/>
        <v>5.4602184087363489E-2</v>
      </c>
    </row>
    <row r="373" spans="1:36" s="2" customFormat="1">
      <c r="A373" s="2">
        <v>3081</v>
      </c>
      <c r="B373" s="2" t="s">
        <v>4</v>
      </c>
      <c r="C373" s="2" t="s">
        <v>17</v>
      </c>
      <c r="D373" s="2">
        <v>13</v>
      </c>
      <c r="E373" s="2" t="s">
        <v>2</v>
      </c>
      <c r="F373" s="3">
        <v>6.78</v>
      </c>
      <c r="G373" s="3">
        <v>1.94</v>
      </c>
      <c r="H373" s="3">
        <f t="shared" si="27"/>
        <v>8.7200000000000006</v>
      </c>
      <c r="I373" s="3">
        <v>39.889000000000003</v>
      </c>
      <c r="J373" s="3">
        <v>9390.5419999999995</v>
      </c>
      <c r="K373" s="3">
        <v>400.82600000000002</v>
      </c>
      <c r="L373" s="3">
        <v>1776.251</v>
      </c>
      <c r="M373" s="3">
        <v>8587.1919999999991</v>
      </c>
      <c r="N373" s="3">
        <v>14009.092000000001</v>
      </c>
      <c r="O373" s="3">
        <v>9390.5419999999995</v>
      </c>
      <c r="P373" s="3">
        <f t="shared" si="21"/>
        <v>6193.3402500000002</v>
      </c>
      <c r="Q373" s="3">
        <v>2475.4630000000002</v>
      </c>
      <c r="R373" s="3">
        <v>950.43700000000001</v>
      </c>
      <c r="S373" s="3">
        <v>1522.03</v>
      </c>
      <c r="T373" s="3">
        <v>2589.1089999999999</v>
      </c>
      <c r="U373" s="3">
        <v>2931.48</v>
      </c>
      <c r="V373" s="3">
        <v>2475.4630000000002</v>
      </c>
      <c r="W373" s="3">
        <f t="shared" si="22"/>
        <v>1998.2640000000001</v>
      </c>
      <c r="X373" s="3">
        <v>9617.7739999999994</v>
      </c>
      <c r="Y373" s="3">
        <v>507.51100000000002</v>
      </c>
      <c r="Z373" s="3">
        <v>1766.7639999999999</v>
      </c>
      <c r="AA373" s="3">
        <v>8482.7379999999994</v>
      </c>
      <c r="AB373" s="3">
        <v>14880.107</v>
      </c>
      <c r="AC373" s="3">
        <v>9617.7739999999994</v>
      </c>
      <c r="AD373" s="3">
        <f t="shared" si="23"/>
        <v>6409.28</v>
      </c>
      <c r="AE373" s="2">
        <v>132.80000000000001</v>
      </c>
      <c r="AF373" s="2">
        <v>9</v>
      </c>
      <c r="AG373" s="2">
        <v>1</v>
      </c>
      <c r="AH373" s="3">
        <f t="shared" si="24"/>
        <v>0.21860663340770639</v>
      </c>
      <c r="AI373" s="3">
        <f t="shared" si="25"/>
        <v>0.16997167138810199</v>
      </c>
      <c r="AJ373" s="3">
        <f t="shared" si="26"/>
        <v>4.8634962019604398E-2</v>
      </c>
    </row>
    <row r="374" spans="1:36" s="2" customFormat="1">
      <c r="A374" s="2">
        <v>3081</v>
      </c>
      <c r="B374" s="2" t="s">
        <v>4</v>
      </c>
      <c r="C374" s="2" t="s">
        <v>17</v>
      </c>
      <c r="D374" s="2">
        <v>15</v>
      </c>
      <c r="E374" s="2" t="s">
        <v>1</v>
      </c>
      <c r="F374" s="3">
        <v>8</v>
      </c>
      <c r="G374" s="3">
        <v>2.17</v>
      </c>
      <c r="H374" s="3">
        <f t="shared" si="27"/>
        <v>10.17</v>
      </c>
      <c r="I374" s="3">
        <v>51.247</v>
      </c>
      <c r="J374" s="3">
        <v>8649.3070000000007</v>
      </c>
      <c r="K374" s="3">
        <v>280.30399999999997</v>
      </c>
      <c r="L374" s="3">
        <v>1691.549</v>
      </c>
      <c r="M374" s="3">
        <v>7911.3710000000001</v>
      </c>
      <c r="N374" s="3">
        <v>12913.46</v>
      </c>
      <c r="O374" s="3">
        <v>8649.3070000000007</v>
      </c>
      <c r="P374" s="3">
        <f t="shared" si="21"/>
        <v>5699.1710000000003</v>
      </c>
      <c r="Q374" s="3">
        <v>1852.5070000000001</v>
      </c>
      <c r="R374" s="3">
        <v>1506.5619999999999</v>
      </c>
      <c r="S374" s="3">
        <v>1861.9390000000001</v>
      </c>
      <c r="T374" s="3">
        <v>2229.9699999999998</v>
      </c>
      <c r="U374" s="3">
        <v>1485.605</v>
      </c>
      <c r="V374" s="3">
        <v>1852.5070000000001</v>
      </c>
      <c r="W374" s="3">
        <f t="shared" si="22"/>
        <v>1771.0189999999998</v>
      </c>
      <c r="X374" s="3">
        <v>9632.2209999999995</v>
      </c>
      <c r="Y374" s="3">
        <v>519.51</v>
      </c>
      <c r="Z374" s="3">
        <v>2044.6559999999999</v>
      </c>
      <c r="AA374" s="3">
        <v>8680.3970000000008</v>
      </c>
      <c r="AB374" s="3">
        <v>14494.636</v>
      </c>
      <c r="AC374" s="3">
        <v>9632.2209999999995</v>
      </c>
      <c r="AD374" s="3">
        <f t="shared" si="23"/>
        <v>6434.7997500000001</v>
      </c>
      <c r="AE374" s="2">
        <v>135.19999999999999</v>
      </c>
      <c r="AF374" s="2">
        <v>3.3</v>
      </c>
      <c r="AG374" s="2">
        <v>1</v>
      </c>
      <c r="AH374" s="3">
        <f t="shared" si="24"/>
        <v>0.19845064101313248</v>
      </c>
      <c r="AI374" s="3">
        <f t="shared" si="25"/>
        <v>0.15610669892871779</v>
      </c>
      <c r="AJ374" s="3">
        <f t="shared" si="26"/>
        <v>4.2343942084414693E-2</v>
      </c>
    </row>
    <row r="375" spans="1:36" s="2" customFormat="1">
      <c r="A375" s="2">
        <v>3081</v>
      </c>
      <c r="B375" s="2" t="s">
        <v>4</v>
      </c>
      <c r="C375" s="2" t="s">
        <v>17</v>
      </c>
      <c r="D375" s="2">
        <v>19</v>
      </c>
      <c r="E375" s="2" t="s">
        <v>2</v>
      </c>
      <c r="F375" s="3">
        <v>8.43</v>
      </c>
      <c r="G375" s="3">
        <v>3.12</v>
      </c>
      <c r="H375" s="3">
        <f t="shared" si="27"/>
        <v>11.55</v>
      </c>
      <c r="I375" s="3">
        <v>52.244</v>
      </c>
      <c r="J375" s="3">
        <v>8088.3760000000002</v>
      </c>
      <c r="K375" s="3">
        <v>380.529</v>
      </c>
      <c r="L375" s="3">
        <v>1623.9949999999999</v>
      </c>
      <c r="M375" s="3">
        <v>7157.2389999999996</v>
      </c>
      <c r="N375" s="3">
        <v>12480.127</v>
      </c>
      <c r="O375" s="3">
        <v>8088.3760000000002</v>
      </c>
      <c r="P375" s="3">
        <f t="shared" si="21"/>
        <v>5410.4724999999999</v>
      </c>
      <c r="Q375" s="3">
        <v>1287.412</v>
      </c>
      <c r="R375" s="3">
        <v>947.36300000000006</v>
      </c>
      <c r="S375" s="3">
        <v>1253.615</v>
      </c>
      <c r="T375" s="3">
        <v>1635.124</v>
      </c>
      <c r="U375" s="3">
        <v>990.65200000000004</v>
      </c>
      <c r="V375" s="3">
        <v>1287.412</v>
      </c>
      <c r="W375" s="3">
        <f t="shared" si="22"/>
        <v>1206.6885</v>
      </c>
      <c r="X375" s="3">
        <v>10725.607</v>
      </c>
      <c r="Y375" s="3">
        <v>1623.01</v>
      </c>
      <c r="Z375" s="3">
        <v>2822.6529999999998</v>
      </c>
      <c r="AA375" s="3">
        <v>9164.6959999999999</v>
      </c>
      <c r="AB375" s="3">
        <v>16717.219000000001</v>
      </c>
      <c r="AC375" s="3">
        <v>10725.607</v>
      </c>
      <c r="AD375" s="3">
        <f t="shared" si="23"/>
        <v>7581.8945000000003</v>
      </c>
      <c r="AE375" s="2">
        <v>190.1</v>
      </c>
      <c r="AF375" s="2">
        <v>2.4</v>
      </c>
      <c r="AG375" s="2">
        <v>1</v>
      </c>
      <c r="AH375" s="3">
        <f t="shared" si="24"/>
        <v>0.22107801852844347</v>
      </c>
      <c r="AI375" s="3">
        <f t="shared" si="25"/>
        <v>0.161358242094786</v>
      </c>
      <c r="AJ375" s="3">
        <f t="shared" si="26"/>
        <v>5.9719776433657452E-2</v>
      </c>
    </row>
    <row r="376" spans="1:36" s="2" customFormat="1">
      <c r="A376" s="2">
        <v>3081</v>
      </c>
      <c r="B376" s="2" t="s">
        <v>4</v>
      </c>
      <c r="C376" s="2" t="s">
        <v>17</v>
      </c>
      <c r="D376" s="2">
        <v>20</v>
      </c>
      <c r="E376" s="2" t="s">
        <v>1</v>
      </c>
      <c r="F376" s="3">
        <v>5.58</v>
      </c>
      <c r="G376" s="3">
        <v>1.78</v>
      </c>
      <c r="H376" s="3">
        <f t="shared" si="27"/>
        <v>7.36</v>
      </c>
      <c r="I376" s="3">
        <v>38.427</v>
      </c>
      <c r="J376" s="3">
        <v>8865.2929999999997</v>
      </c>
      <c r="K376" s="3">
        <v>451.52499999999998</v>
      </c>
      <c r="L376" s="3">
        <v>1946.5840000000001</v>
      </c>
      <c r="M376" s="3">
        <v>8255.73</v>
      </c>
      <c r="N376" s="3">
        <v>12885.103999999999</v>
      </c>
      <c r="O376" s="3">
        <v>8865.2929999999997</v>
      </c>
      <c r="P376" s="3">
        <f t="shared" si="21"/>
        <v>5884.7357499999998</v>
      </c>
      <c r="Q376" s="3">
        <v>1356.454</v>
      </c>
      <c r="R376" s="3">
        <v>776.94899999999996</v>
      </c>
      <c r="S376" s="3">
        <v>1166.5730000000001</v>
      </c>
      <c r="T376" s="3">
        <v>1711.6089999999999</v>
      </c>
      <c r="U376" s="3">
        <v>1112.258</v>
      </c>
      <c r="V376" s="3">
        <v>1356.454</v>
      </c>
      <c r="W376" s="3">
        <f t="shared" si="22"/>
        <v>1191.84725</v>
      </c>
      <c r="X376" s="3">
        <v>12197.198</v>
      </c>
      <c r="Y376" s="3">
        <v>293.53399999999999</v>
      </c>
      <c r="Z376" s="3">
        <v>2364.326</v>
      </c>
      <c r="AA376" s="3">
        <v>11260.857</v>
      </c>
      <c r="AB376" s="3">
        <v>17898.66</v>
      </c>
      <c r="AC376" s="3">
        <v>12197.198</v>
      </c>
      <c r="AD376" s="3">
        <f t="shared" si="23"/>
        <v>7954.3442500000001</v>
      </c>
      <c r="AE376" s="2">
        <v>98.9</v>
      </c>
      <c r="AF376" s="2">
        <v>14.5</v>
      </c>
      <c r="AG376" s="2">
        <v>1</v>
      </c>
      <c r="AH376" s="3">
        <f t="shared" si="24"/>
        <v>0.1915319957321675</v>
      </c>
      <c r="AI376" s="3">
        <f t="shared" si="25"/>
        <v>0.14521039893824655</v>
      </c>
      <c r="AJ376" s="3">
        <f t="shared" si="26"/>
        <v>4.6321596793920942E-2</v>
      </c>
    </row>
    <row r="377" spans="1:36" s="2" customFormat="1">
      <c r="A377" s="2">
        <v>3081</v>
      </c>
      <c r="B377" s="2" t="s">
        <v>4</v>
      </c>
      <c r="C377" s="2" t="s">
        <v>17</v>
      </c>
      <c r="D377" s="2">
        <v>26</v>
      </c>
      <c r="E377" s="2" t="s">
        <v>1</v>
      </c>
      <c r="F377" s="3">
        <v>7.11</v>
      </c>
      <c r="G377" s="3">
        <v>2.42</v>
      </c>
      <c r="H377" s="3">
        <f t="shared" si="27"/>
        <v>9.5300000000000011</v>
      </c>
      <c r="I377" s="3">
        <v>40.776000000000003</v>
      </c>
      <c r="J377" s="3">
        <v>5912.8490000000002</v>
      </c>
      <c r="K377" s="3">
        <v>622.28300000000002</v>
      </c>
      <c r="L377" s="3">
        <v>1705.8409999999999</v>
      </c>
      <c r="M377" s="3">
        <v>5449.3010000000004</v>
      </c>
      <c r="N377" s="3">
        <v>8617.23</v>
      </c>
      <c r="O377" s="3">
        <v>5912.8490000000002</v>
      </c>
      <c r="P377" s="3">
        <f t="shared" si="21"/>
        <v>4098.6637499999997</v>
      </c>
      <c r="Q377" s="3">
        <v>1431.6849999999999</v>
      </c>
      <c r="R377" s="3">
        <v>842.79100000000005</v>
      </c>
      <c r="S377" s="3">
        <v>1290.377</v>
      </c>
      <c r="T377" s="3">
        <v>1772.5170000000001</v>
      </c>
      <c r="U377" s="3">
        <v>1187.943</v>
      </c>
      <c r="V377" s="3">
        <v>1431.6849999999999</v>
      </c>
      <c r="W377" s="3">
        <f t="shared" si="22"/>
        <v>1273.4070000000002</v>
      </c>
      <c r="X377" s="3">
        <v>7188.0349999999999</v>
      </c>
      <c r="Y377" s="3">
        <v>478.81700000000001</v>
      </c>
      <c r="Z377" s="3">
        <v>1604.2929999999999</v>
      </c>
      <c r="AA377" s="3">
        <v>6216.3389999999999</v>
      </c>
      <c r="AB377" s="3">
        <v>11310.308000000001</v>
      </c>
      <c r="AC377" s="3">
        <v>7188.0349999999999</v>
      </c>
      <c r="AD377" s="3">
        <f t="shared" si="23"/>
        <v>4902.4392500000004</v>
      </c>
      <c r="AE377" s="2">
        <v>123.3</v>
      </c>
      <c r="AF377" s="2">
        <v>13.9</v>
      </c>
      <c r="AG377" s="2">
        <v>1</v>
      </c>
      <c r="AH377" s="3">
        <f t="shared" si="24"/>
        <v>0.23371591132038455</v>
      </c>
      <c r="AI377" s="3">
        <f t="shared" si="25"/>
        <v>0.17436727486756914</v>
      </c>
      <c r="AJ377" s="3">
        <f t="shared" si="26"/>
        <v>5.9348636452815372E-2</v>
      </c>
    </row>
    <row r="378" spans="1:36" s="2" customFormat="1">
      <c r="A378" s="2">
        <v>3082</v>
      </c>
      <c r="B378" s="2" t="s">
        <v>4</v>
      </c>
      <c r="C378" s="2" t="s">
        <v>17</v>
      </c>
      <c r="D378" s="2">
        <v>2</v>
      </c>
      <c r="E378" s="2" t="s">
        <v>2</v>
      </c>
      <c r="F378" s="3">
        <v>14.16</v>
      </c>
      <c r="G378" s="3">
        <v>5.61</v>
      </c>
      <c r="H378" s="3">
        <f t="shared" si="27"/>
        <v>19.77</v>
      </c>
      <c r="I378" s="3">
        <v>43.73</v>
      </c>
      <c r="J378" s="3">
        <v>8392.4709999999995</v>
      </c>
      <c r="K378" s="3">
        <v>377.303</v>
      </c>
      <c r="L378" s="3">
        <v>1799.3520000000001</v>
      </c>
      <c r="M378" s="3">
        <v>7579.4369999999999</v>
      </c>
      <c r="N378" s="3">
        <v>12620.212</v>
      </c>
      <c r="O378" s="3">
        <v>8392.4709999999995</v>
      </c>
      <c r="P378" s="3">
        <f t="shared" si="21"/>
        <v>5594.076</v>
      </c>
      <c r="Q378" s="3">
        <v>1732.8979999999999</v>
      </c>
      <c r="R378" s="3">
        <v>896.33500000000004</v>
      </c>
      <c r="S378" s="3">
        <v>1333.307</v>
      </c>
      <c r="T378" s="3">
        <v>1988.9639999999999</v>
      </c>
      <c r="U378" s="3">
        <v>1726.5170000000001</v>
      </c>
      <c r="V378" s="3">
        <v>1732.8979999999999</v>
      </c>
      <c r="W378" s="3">
        <f t="shared" si="22"/>
        <v>1486.2807499999999</v>
      </c>
      <c r="X378" s="3">
        <v>9649.9050000000007</v>
      </c>
      <c r="Y378" s="3">
        <v>294.44900000000001</v>
      </c>
      <c r="Z378" s="3">
        <v>1741.127</v>
      </c>
      <c r="AA378" s="3">
        <v>8433.2340000000004</v>
      </c>
      <c r="AB378" s="3">
        <v>15085.869000000001</v>
      </c>
      <c r="AC378" s="3">
        <v>9649.9050000000007</v>
      </c>
      <c r="AD378" s="3">
        <f t="shared" si="23"/>
        <v>6388.6697500000009</v>
      </c>
      <c r="AE378" s="2">
        <v>134.1</v>
      </c>
      <c r="AF378" s="2">
        <v>17.899999999999999</v>
      </c>
      <c r="AG378" s="2">
        <v>1</v>
      </c>
      <c r="AH378" s="3">
        <f t="shared" si="24"/>
        <v>0.45209238509032701</v>
      </c>
      <c r="AI378" s="3">
        <f t="shared" si="25"/>
        <v>0.32380516807683513</v>
      </c>
      <c r="AJ378" s="3">
        <f t="shared" si="26"/>
        <v>0.12828721701349191</v>
      </c>
    </row>
    <row r="379" spans="1:36" s="2" customFormat="1">
      <c r="A379" s="2">
        <v>3082</v>
      </c>
      <c r="B379" s="2" t="s">
        <v>4</v>
      </c>
      <c r="C379" s="2" t="s">
        <v>17</v>
      </c>
      <c r="D379" s="2">
        <v>3</v>
      </c>
      <c r="E379" s="2" t="s">
        <v>2</v>
      </c>
      <c r="F379" s="3">
        <v>15.68</v>
      </c>
      <c r="G379" s="3">
        <v>6.55</v>
      </c>
      <c r="H379" s="3">
        <f t="shared" si="27"/>
        <v>22.23</v>
      </c>
      <c r="I379" s="3">
        <v>49.09</v>
      </c>
      <c r="J379" s="3">
        <v>10480.075000000001</v>
      </c>
      <c r="K379" s="3">
        <v>302.387</v>
      </c>
      <c r="L379" s="3">
        <v>1945.3140000000001</v>
      </c>
      <c r="M379" s="3">
        <v>9364.8250000000007</v>
      </c>
      <c r="N379" s="3">
        <v>15991.481</v>
      </c>
      <c r="O379" s="3">
        <v>10480.075000000001</v>
      </c>
      <c r="P379" s="3">
        <f t="shared" si="21"/>
        <v>6901.0017500000004</v>
      </c>
      <c r="Q379" s="3">
        <v>1870.924</v>
      </c>
      <c r="R379" s="3">
        <v>1247.732</v>
      </c>
      <c r="S379" s="3">
        <v>1713.587</v>
      </c>
      <c r="T379" s="3">
        <v>2161.9349999999999</v>
      </c>
      <c r="U379" s="3">
        <v>1708.047</v>
      </c>
      <c r="V379" s="3">
        <v>1870.924</v>
      </c>
      <c r="W379" s="3">
        <f t="shared" si="22"/>
        <v>1707.8252499999999</v>
      </c>
      <c r="X379" s="3">
        <v>10859.656999999999</v>
      </c>
      <c r="Y379" s="3">
        <v>679.55799999999999</v>
      </c>
      <c r="Z379" s="3">
        <v>2128.049</v>
      </c>
      <c r="AA379" s="3">
        <v>9389.6910000000007</v>
      </c>
      <c r="AB379" s="3">
        <v>17032.86</v>
      </c>
      <c r="AC379" s="3">
        <v>10859.656999999999</v>
      </c>
      <c r="AD379" s="3">
        <f t="shared" si="23"/>
        <v>7307.5395000000008</v>
      </c>
      <c r="AE379" s="2">
        <v>152.80000000000001</v>
      </c>
      <c r="AF379" s="2">
        <v>12</v>
      </c>
      <c r="AG379" s="2">
        <v>1</v>
      </c>
      <c r="AH379" s="3">
        <f t="shared" si="24"/>
        <v>0.45284171929109795</v>
      </c>
      <c r="AI379" s="3">
        <f t="shared" si="25"/>
        <v>0.31941332246893456</v>
      </c>
      <c r="AJ379" s="3">
        <f t="shared" si="26"/>
        <v>0.13342839682216337</v>
      </c>
    </row>
    <row r="380" spans="1:36" s="2" customFormat="1">
      <c r="A380" s="2">
        <v>3082</v>
      </c>
      <c r="B380" s="2" t="s">
        <v>4</v>
      </c>
      <c r="C380" s="2" t="s">
        <v>17</v>
      </c>
      <c r="D380" s="2">
        <v>5</v>
      </c>
      <c r="E380" s="2" t="s">
        <v>1</v>
      </c>
      <c r="F380" s="3">
        <v>15.27</v>
      </c>
      <c r="G380" s="3">
        <v>9.31</v>
      </c>
      <c r="H380" s="3">
        <f t="shared" si="27"/>
        <v>24.58</v>
      </c>
      <c r="I380" s="3">
        <v>46.82</v>
      </c>
      <c r="J380" s="3">
        <v>13306.082</v>
      </c>
      <c r="K380" s="3">
        <v>1355.2149999999999</v>
      </c>
      <c r="L380" s="3">
        <v>3508.51</v>
      </c>
      <c r="M380" s="3">
        <v>12278.937</v>
      </c>
      <c r="N380" s="3">
        <v>19122.485000000001</v>
      </c>
      <c r="O380" s="3">
        <v>13306.082</v>
      </c>
      <c r="P380" s="3">
        <f t="shared" si="21"/>
        <v>9066.2867499999993</v>
      </c>
      <c r="Q380" s="3">
        <v>3181.15</v>
      </c>
      <c r="R380" s="3">
        <v>2896.0819999999999</v>
      </c>
      <c r="S380" s="3">
        <v>3184.5830000000001</v>
      </c>
      <c r="T380" s="3">
        <v>3568.9879999999998</v>
      </c>
      <c r="U380" s="3">
        <v>2783.7179999999998</v>
      </c>
      <c r="V380" s="3">
        <v>3181.15</v>
      </c>
      <c r="W380" s="3">
        <f t="shared" si="22"/>
        <v>3108.3427499999998</v>
      </c>
      <c r="X380" s="3">
        <v>11317.352000000001</v>
      </c>
      <c r="Y380" s="3">
        <v>1484.809</v>
      </c>
      <c r="Z380" s="3">
        <v>3410.9</v>
      </c>
      <c r="AA380" s="3">
        <v>10169.437</v>
      </c>
      <c r="AB380" s="3">
        <v>16600.112000000001</v>
      </c>
      <c r="AC380" s="3">
        <v>11317.352000000001</v>
      </c>
      <c r="AD380" s="3">
        <f t="shared" si="23"/>
        <v>7916.3145000000004</v>
      </c>
      <c r="AE380" s="2">
        <v>117.5</v>
      </c>
      <c r="AF380" s="2">
        <v>17.5</v>
      </c>
      <c r="AG380" s="2">
        <v>1</v>
      </c>
      <c r="AH380" s="3">
        <f t="shared" si="24"/>
        <v>0.52498932080307559</v>
      </c>
      <c r="AI380" s="3">
        <f t="shared" si="25"/>
        <v>0.32614267407090985</v>
      </c>
      <c r="AJ380" s="3">
        <f t="shared" si="26"/>
        <v>0.19884664673216576</v>
      </c>
    </row>
    <row r="381" spans="1:36" s="2" customFormat="1">
      <c r="A381" s="2">
        <v>3082</v>
      </c>
      <c r="B381" s="2" t="s">
        <v>4</v>
      </c>
      <c r="C381" s="2" t="s">
        <v>17</v>
      </c>
      <c r="D381" s="2">
        <v>7</v>
      </c>
      <c r="E381" s="2" t="s">
        <v>2</v>
      </c>
      <c r="F381" s="3">
        <v>9.9600000000000009</v>
      </c>
      <c r="G381" s="3">
        <v>3.56</v>
      </c>
      <c r="H381" s="3">
        <f t="shared" si="27"/>
        <v>13.520000000000001</v>
      </c>
      <c r="I381" s="3">
        <v>33.49</v>
      </c>
      <c r="J381" s="3">
        <v>9525.625</v>
      </c>
      <c r="K381" s="3">
        <v>392.65199999999999</v>
      </c>
      <c r="L381" s="3">
        <v>2123.8159999999998</v>
      </c>
      <c r="M381" s="3">
        <v>9008.0139999999992</v>
      </c>
      <c r="N381" s="3">
        <v>13568.746999999999</v>
      </c>
      <c r="O381" s="3">
        <v>9525.625</v>
      </c>
      <c r="P381" s="3">
        <f t="shared" si="21"/>
        <v>6273.3072499999998</v>
      </c>
      <c r="Q381" s="3">
        <v>1842.2439999999999</v>
      </c>
      <c r="R381" s="3">
        <v>1474.9190000000001</v>
      </c>
      <c r="S381" s="3">
        <v>1728.652</v>
      </c>
      <c r="T381" s="3">
        <v>2164.482</v>
      </c>
      <c r="U381" s="3">
        <v>1624.5070000000001</v>
      </c>
      <c r="V381" s="3">
        <v>1842.2439999999999</v>
      </c>
      <c r="W381" s="3">
        <f t="shared" si="22"/>
        <v>1748.1399999999999</v>
      </c>
      <c r="X381" s="3">
        <v>12609.617</v>
      </c>
      <c r="Y381" s="3">
        <v>1389.6690000000001</v>
      </c>
      <c r="Z381" s="3">
        <v>2985.2579999999998</v>
      </c>
      <c r="AA381" s="3">
        <v>11807.409</v>
      </c>
      <c r="AB381" s="3">
        <v>17988.999</v>
      </c>
      <c r="AC381" s="3">
        <v>12609.617</v>
      </c>
      <c r="AD381" s="3">
        <f t="shared" si="23"/>
        <v>8542.8337499999998</v>
      </c>
      <c r="AE381" s="2">
        <v>73.400000000000006</v>
      </c>
      <c r="AF381" s="2">
        <v>7.1</v>
      </c>
      <c r="AG381" s="2">
        <v>1</v>
      </c>
      <c r="AH381" s="3">
        <f t="shared" si="24"/>
        <v>0.4037025977903852</v>
      </c>
      <c r="AI381" s="3">
        <f t="shared" si="25"/>
        <v>0.2974022096148104</v>
      </c>
      <c r="AJ381" s="3">
        <f t="shared" si="26"/>
        <v>0.1063003881755748</v>
      </c>
    </row>
    <row r="382" spans="1:36" s="2" customFormat="1">
      <c r="A382" s="2">
        <v>3082</v>
      </c>
      <c r="B382" s="2" t="s">
        <v>4</v>
      </c>
      <c r="C382" s="2" t="s">
        <v>17</v>
      </c>
      <c r="D382" s="2">
        <v>9</v>
      </c>
      <c r="E382" s="2" t="s">
        <v>2</v>
      </c>
      <c r="F382" s="3">
        <v>10.92</v>
      </c>
      <c r="G382" s="3">
        <v>4.25</v>
      </c>
      <c r="H382" s="3">
        <f t="shared" si="27"/>
        <v>15.17</v>
      </c>
      <c r="I382" s="3">
        <v>44.22</v>
      </c>
      <c r="J382" s="3">
        <v>9300.3559999999998</v>
      </c>
      <c r="K382" s="3">
        <v>380.49</v>
      </c>
      <c r="L382" s="3">
        <v>1956.6279999999999</v>
      </c>
      <c r="M382" s="3">
        <v>8575.134</v>
      </c>
      <c r="N382" s="3">
        <v>13684.271000000001</v>
      </c>
      <c r="O382" s="3">
        <v>9300.3559999999998</v>
      </c>
      <c r="P382" s="3">
        <f t="shared" si="21"/>
        <v>6149.1307500000003</v>
      </c>
      <c r="Q382" s="3">
        <v>1915.663</v>
      </c>
      <c r="R382" s="3">
        <v>1521.8050000000001</v>
      </c>
      <c r="S382" s="3">
        <v>1765.124</v>
      </c>
      <c r="T382" s="3">
        <v>2262.6950000000002</v>
      </c>
      <c r="U382" s="3">
        <v>1670.5709999999999</v>
      </c>
      <c r="V382" s="3">
        <v>1915.663</v>
      </c>
      <c r="W382" s="3">
        <f t="shared" si="22"/>
        <v>1805.0487499999999</v>
      </c>
      <c r="X382" s="3">
        <v>9137.7090000000007</v>
      </c>
      <c r="Y382" s="3">
        <v>325.82400000000001</v>
      </c>
      <c r="Z382" s="3">
        <v>1774.8710000000001</v>
      </c>
      <c r="AA382" s="3">
        <v>8168.3180000000002</v>
      </c>
      <c r="AB382" s="3">
        <v>13939.87</v>
      </c>
      <c r="AC382" s="3">
        <v>9137.7090000000007</v>
      </c>
      <c r="AD382" s="3">
        <f t="shared" si="23"/>
        <v>6052.2207500000004</v>
      </c>
      <c r="AE382" s="2">
        <v>110</v>
      </c>
      <c r="AF382" s="2">
        <v>9.3000000000000007</v>
      </c>
      <c r="AG382" s="2">
        <v>1</v>
      </c>
      <c r="AH382" s="3">
        <f t="shared" si="24"/>
        <v>0.34305744007236544</v>
      </c>
      <c r="AI382" s="3">
        <f t="shared" si="25"/>
        <v>0.2469470827679783</v>
      </c>
      <c r="AJ382" s="3">
        <f t="shared" si="26"/>
        <v>9.6110357304387162E-2</v>
      </c>
    </row>
    <row r="383" spans="1:36" s="2" customFormat="1">
      <c r="A383" s="2">
        <v>3082</v>
      </c>
      <c r="B383" s="2" t="s">
        <v>4</v>
      </c>
      <c r="C383" s="2" t="s">
        <v>17</v>
      </c>
      <c r="D383" s="2">
        <v>11</v>
      </c>
      <c r="E383" s="2" t="s">
        <v>1</v>
      </c>
      <c r="F383" s="3">
        <v>13.24</v>
      </c>
      <c r="G383" s="3">
        <v>6.64</v>
      </c>
      <c r="H383" s="3">
        <f t="shared" si="27"/>
        <v>19.88</v>
      </c>
      <c r="I383" s="3">
        <v>46.06</v>
      </c>
      <c r="J383" s="3">
        <v>8895.2420000000002</v>
      </c>
      <c r="K383" s="3">
        <v>792.13400000000001</v>
      </c>
      <c r="L383" s="3">
        <v>1713.903</v>
      </c>
      <c r="M383" s="3">
        <v>7922.7560000000003</v>
      </c>
      <c r="N383" s="3">
        <v>13618.308000000001</v>
      </c>
      <c r="O383" s="3">
        <v>8895.2420000000002</v>
      </c>
      <c r="P383" s="3">
        <f t="shared" si="21"/>
        <v>6011.7752500000006</v>
      </c>
      <c r="Q383" s="3">
        <v>1715.0920000000001</v>
      </c>
      <c r="R383" s="3">
        <v>1288.972</v>
      </c>
      <c r="S383" s="3">
        <v>1583.85</v>
      </c>
      <c r="T383" s="3">
        <v>2043.826</v>
      </c>
      <c r="U383" s="3">
        <v>1486.2940000000001</v>
      </c>
      <c r="V383" s="3">
        <v>1715.0920000000001</v>
      </c>
      <c r="W383" s="3">
        <f t="shared" si="22"/>
        <v>1600.7355</v>
      </c>
      <c r="X383" s="3">
        <v>10143.394</v>
      </c>
      <c r="Y383" s="3">
        <v>759.56100000000004</v>
      </c>
      <c r="Z383" s="3">
        <v>1952.6790000000001</v>
      </c>
      <c r="AA383" s="3">
        <v>8846.5779999999995</v>
      </c>
      <c r="AB383" s="3">
        <v>15816.215</v>
      </c>
      <c r="AC383" s="3">
        <v>10143.394</v>
      </c>
      <c r="AD383" s="3">
        <f t="shared" si="23"/>
        <v>6843.7582499999999</v>
      </c>
      <c r="AE383" s="2">
        <v>118.3</v>
      </c>
      <c r="AF383" s="2">
        <v>17.5</v>
      </c>
      <c r="AG383" s="2">
        <v>1</v>
      </c>
      <c r="AH383" s="3">
        <f t="shared" si="24"/>
        <v>0.43161094224924007</v>
      </c>
      <c r="AI383" s="3">
        <f t="shared" si="25"/>
        <v>0.28745115067303517</v>
      </c>
      <c r="AJ383" s="3">
        <f t="shared" si="26"/>
        <v>0.14415979157620493</v>
      </c>
    </row>
    <row r="384" spans="1:36" s="2" customFormat="1">
      <c r="A384" s="2">
        <v>3082</v>
      </c>
      <c r="B384" s="2" t="s">
        <v>4</v>
      </c>
      <c r="C384" s="2" t="s">
        <v>17</v>
      </c>
      <c r="D384" s="2">
        <v>12</v>
      </c>
      <c r="E384" s="2" t="s">
        <v>2</v>
      </c>
      <c r="F384" s="3">
        <v>14.38</v>
      </c>
      <c r="G384" s="3">
        <v>6.2</v>
      </c>
      <c r="H384" s="3">
        <f t="shared" si="27"/>
        <v>20.580000000000002</v>
      </c>
      <c r="I384" s="3">
        <v>42.76</v>
      </c>
      <c r="J384" s="3">
        <v>7877.0230000000001</v>
      </c>
      <c r="K384" s="3">
        <v>283.35399999999998</v>
      </c>
      <c r="L384" s="3">
        <v>1800.087</v>
      </c>
      <c r="M384" s="3">
        <v>7124.7669999999998</v>
      </c>
      <c r="N384" s="3">
        <v>11799.277</v>
      </c>
      <c r="O384" s="3">
        <v>7877.0230000000001</v>
      </c>
      <c r="P384" s="3">
        <f t="shared" si="21"/>
        <v>5251.8712500000001</v>
      </c>
      <c r="Q384" s="3">
        <v>1461.7850000000001</v>
      </c>
      <c r="R384" s="3">
        <v>875.476</v>
      </c>
      <c r="S384" s="3">
        <v>1284.6559999999999</v>
      </c>
      <c r="T384" s="3">
        <v>1821.57</v>
      </c>
      <c r="U384" s="3">
        <v>1207.348</v>
      </c>
      <c r="V384" s="3">
        <v>1461.7850000000001</v>
      </c>
      <c r="W384" s="3">
        <f t="shared" si="22"/>
        <v>1297.2625</v>
      </c>
      <c r="X384" s="3">
        <v>8938.2440000000006</v>
      </c>
      <c r="Y384" s="3">
        <v>323.37</v>
      </c>
      <c r="Z384" s="3">
        <v>1762.346</v>
      </c>
      <c r="AA384" s="3">
        <v>7854.0420000000004</v>
      </c>
      <c r="AB384" s="3">
        <v>13862.19</v>
      </c>
      <c r="AC384" s="3">
        <v>8938.2440000000006</v>
      </c>
      <c r="AD384" s="3">
        <f t="shared" si="23"/>
        <v>5950.4870000000001</v>
      </c>
      <c r="AE384" s="2">
        <v>128.69999999999999</v>
      </c>
      <c r="AF384" s="2">
        <v>8.9</v>
      </c>
      <c r="AG384" s="2">
        <v>1</v>
      </c>
      <c r="AH384" s="3">
        <f t="shared" si="24"/>
        <v>0.48129092609915813</v>
      </c>
      <c r="AI384" s="3">
        <f t="shared" si="25"/>
        <v>0.33629560336763331</v>
      </c>
      <c r="AJ384" s="3">
        <f t="shared" si="26"/>
        <v>0.1449953227315248</v>
      </c>
    </row>
    <row r="385" spans="1:36" s="2" customFormat="1">
      <c r="A385" s="2">
        <v>3082</v>
      </c>
      <c r="B385" s="2" t="s">
        <v>4</v>
      </c>
      <c r="C385" s="2" t="s">
        <v>17</v>
      </c>
      <c r="D385" s="2">
        <v>17</v>
      </c>
      <c r="E385" s="2" t="s">
        <v>1</v>
      </c>
      <c r="F385" s="3">
        <v>16.23</v>
      </c>
      <c r="G385" s="3">
        <v>7.82</v>
      </c>
      <c r="H385" s="3">
        <f t="shared" si="27"/>
        <v>24.05</v>
      </c>
      <c r="I385" s="3">
        <v>51.18</v>
      </c>
      <c r="J385" s="3">
        <v>7676.9229999999998</v>
      </c>
      <c r="K385" s="3">
        <v>624.72299999999996</v>
      </c>
      <c r="L385" s="3">
        <v>1898.63</v>
      </c>
      <c r="M385" s="3">
        <v>6873.9440000000004</v>
      </c>
      <c r="N385" s="3">
        <v>11569.009</v>
      </c>
      <c r="O385" s="3">
        <v>7676.9229999999998</v>
      </c>
      <c r="P385" s="3">
        <f t="shared" si="21"/>
        <v>5241.5765000000001</v>
      </c>
      <c r="Q385" s="3">
        <v>1580.0340000000001</v>
      </c>
      <c r="R385" s="3">
        <v>990.49599999999998</v>
      </c>
      <c r="S385" s="3">
        <v>1527.5129999999999</v>
      </c>
      <c r="T385" s="3">
        <v>1930.5530000000001</v>
      </c>
      <c r="U385" s="3">
        <v>1281.019</v>
      </c>
      <c r="V385" s="3">
        <v>1580.0340000000001</v>
      </c>
      <c r="W385" s="3">
        <f t="shared" si="22"/>
        <v>1432.39525</v>
      </c>
      <c r="X385" s="3">
        <v>9455.2000000000007</v>
      </c>
      <c r="Y385" s="3">
        <v>448.12700000000001</v>
      </c>
      <c r="Z385" s="3">
        <v>1927.942</v>
      </c>
      <c r="AA385" s="3">
        <v>8108.7110000000002</v>
      </c>
      <c r="AB385" s="3">
        <v>14960.632</v>
      </c>
      <c r="AC385" s="3">
        <v>9455.2000000000007</v>
      </c>
      <c r="AD385" s="3">
        <f t="shared" si="23"/>
        <v>6361.3530000000001</v>
      </c>
      <c r="AE385" s="2">
        <v>135.19999999999999</v>
      </c>
      <c r="AF385" s="2">
        <v>14.2</v>
      </c>
      <c r="AG385" s="2">
        <v>1</v>
      </c>
      <c r="AH385" s="3">
        <f t="shared" si="24"/>
        <v>0.46991012114107072</v>
      </c>
      <c r="AI385" s="3">
        <f t="shared" si="25"/>
        <v>0.31711606096131301</v>
      </c>
      <c r="AJ385" s="3">
        <f t="shared" si="26"/>
        <v>0.15279406017975772</v>
      </c>
    </row>
    <row r="386" spans="1:36" s="2" customFormat="1">
      <c r="A386" s="2">
        <v>3082</v>
      </c>
      <c r="B386" s="2" t="s">
        <v>4</v>
      </c>
      <c r="C386" s="2" t="s">
        <v>17</v>
      </c>
      <c r="D386" s="2">
        <v>22</v>
      </c>
      <c r="E386" s="2" t="s">
        <v>1</v>
      </c>
      <c r="F386" s="3">
        <v>7.06</v>
      </c>
      <c r="G386" s="3">
        <v>3.17</v>
      </c>
      <c r="H386" s="3">
        <f t="shared" si="27"/>
        <v>10.23</v>
      </c>
      <c r="I386" s="3">
        <v>33.909999999999997</v>
      </c>
      <c r="J386" s="3">
        <v>7040.2039999999997</v>
      </c>
      <c r="K386" s="3">
        <v>412.83100000000002</v>
      </c>
      <c r="L386" s="3">
        <v>1636.287</v>
      </c>
      <c r="M386" s="3">
        <v>6486.3190000000004</v>
      </c>
      <c r="N386" s="3">
        <v>10374.4</v>
      </c>
      <c r="O386" s="3">
        <v>7040.2039999999997</v>
      </c>
      <c r="P386" s="3">
        <f t="shared" si="21"/>
        <v>4727.4592499999999</v>
      </c>
      <c r="Q386" s="3">
        <v>1654.759</v>
      </c>
      <c r="R386" s="3">
        <v>975.31899999999996</v>
      </c>
      <c r="S386" s="3">
        <v>1591.723</v>
      </c>
      <c r="T386" s="3">
        <v>1982.694</v>
      </c>
      <c r="U386" s="3">
        <v>1393.405</v>
      </c>
      <c r="V386" s="3">
        <v>1654.759</v>
      </c>
      <c r="W386" s="3">
        <f t="shared" si="22"/>
        <v>1485.7852499999999</v>
      </c>
      <c r="X386" s="3">
        <v>7943.518</v>
      </c>
      <c r="Y386" s="3">
        <v>314.36399999999998</v>
      </c>
      <c r="Z386" s="3">
        <v>1573.097</v>
      </c>
      <c r="AA386" s="3">
        <v>7110.4189999999999</v>
      </c>
      <c r="AB386" s="3">
        <v>12118.458000000001</v>
      </c>
      <c r="AC386" s="3">
        <v>7943.518</v>
      </c>
      <c r="AD386" s="3">
        <f t="shared" si="23"/>
        <v>5279.0844999999999</v>
      </c>
      <c r="AE386" s="2">
        <v>89.3</v>
      </c>
      <c r="AF386" s="2">
        <v>9.4</v>
      </c>
      <c r="AG386" s="2">
        <v>1</v>
      </c>
      <c r="AH386" s="3">
        <f t="shared" si="24"/>
        <v>0.30168092008257158</v>
      </c>
      <c r="AI386" s="3">
        <f t="shared" si="25"/>
        <v>0.20819817163078738</v>
      </c>
      <c r="AJ386" s="3">
        <f t="shared" si="26"/>
        <v>9.3482748451784142E-2</v>
      </c>
    </row>
    <row r="387" spans="1:36" s="2" customFormat="1">
      <c r="A387" s="2">
        <v>3082</v>
      </c>
      <c r="B387" s="2" t="s">
        <v>4</v>
      </c>
      <c r="C387" s="2" t="s">
        <v>17</v>
      </c>
      <c r="D387" s="2">
        <v>23</v>
      </c>
      <c r="E387" s="2" t="s">
        <v>1</v>
      </c>
      <c r="F387" s="3">
        <v>15.17</v>
      </c>
      <c r="G387" s="3">
        <v>6.87</v>
      </c>
      <c r="H387" s="3">
        <f t="shared" si="27"/>
        <v>22.04</v>
      </c>
      <c r="I387" s="3">
        <v>47.47</v>
      </c>
      <c r="J387" s="3">
        <v>8924.5869999999995</v>
      </c>
      <c r="K387" s="3">
        <v>431.61399999999998</v>
      </c>
      <c r="L387" s="3">
        <v>1729.432</v>
      </c>
      <c r="M387" s="3">
        <v>8092.6109999999999</v>
      </c>
      <c r="N387" s="3">
        <v>13425.011</v>
      </c>
      <c r="O387" s="3">
        <v>8924.5869999999995</v>
      </c>
      <c r="P387" s="3">
        <f t="shared" si="21"/>
        <v>5919.6669999999995</v>
      </c>
      <c r="Q387" s="3">
        <v>2590.1990000000001</v>
      </c>
      <c r="R387" s="3">
        <v>1271.6099999999999</v>
      </c>
      <c r="S387" s="3">
        <v>1738.31</v>
      </c>
      <c r="T387" s="3">
        <v>2783.0079999999998</v>
      </c>
      <c r="U387" s="3">
        <v>2869.31</v>
      </c>
      <c r="V387" s="3">
        <v>2590.1990000000001</v>
      </c>
      <c r="W387" s="3">
        <f t="shared" si="22"/>
        <v>2165.5594999999998</v>
      </c>
      <c r="X387" s="3">
        <v>10034.026</v>
      </c>
      <c r="Y387" s="3">
        <v>643.81399999999996</v>
      </c>
      <c r="Z387" s="3">
        <v>2020.1869999999999</v>
      </c>
      <c r="AA387" s="3">
        <v>8847.6219999999994</v>
      </c>
      <c r="AB387" s="3">
        <v>15455.934999999999</v>
      </c>
      <c r="AC387" s="3">
        <v>10034.026</v>
      </c>
      <c r="AD387" s="3">
        <f t="shared" si="23"/>
        <v>6741.8894999999993</v>
      </c>
      <c r="AE387" s="2">
        <v>124.6</v>
      </c>
      <c r="AF387" s="2">
        <v>14.2</v>
      </c>
      <c r="AG387" s="2">
        <v>1</v>
      </c>
      <c r="AH387" s="3">
        <f t="shared" si="24"/>
        <v>0.46429323783442172</v>
      </c>
      <c r="AI387" s="3">
        <f t="shared" si="25"/>
        <v>0.3195702548978302</v>
      </c>
      <c r="AJ387" s="3">
        <f t="shared" si="26"/>
        <v>0.14472298293659153</v>
      </c>
    </row>
    <row r="388" spans="1:36" s="2" customFormat="1">
      <c r="A388" s="2">
        <v>3087</v>
      </c>
      <c r="B388" s="2" t="s">
        <v>4</v>
      </c>
      <c r="C388" s="2" t="s">
        <v>17</v>
      </c>
      <c r="D388" s="2">
        <v>8</v>
      </c>
      <c r="E388" s="2" t="s">
        <v>1</v>
      </c>
      <c r="F388" s="3">
        <v>9.99</v>
      </c>
      <c r="G388" s="3">
        <v>1.79</v>
      </c>
      <c r="H388" s="3">
        <f t="shared" si="27"/>
        <v>11.780000000000001</v>
      </c>
      <c r="I388" s="3">
        <v>34.21</v>
      </c>
      <c r="J388" s="3">
        <v>9367.5390000000007</v>
      </c>
      <c r="K388" s="3">
        <v>557.86199999999997</v>
      </c>
      <c r="L388" s="3">
        <v>2115.904</v>
      </c>
      <c r="M388" s="3">
        <v>8836.7579999999998</v>
      </c>
      <c r="N388" s="3">
        <v>13390.803</v>
      </c>
      <c r="O388" s="3">
        <v>9367.5390000000007</v>
      </c>
      <c r="P388" s="3">
        <f t="shared" si="21"/>
        <v>6225.3317499999994</v>
      </c>
      <c r="Q388" s="3">
        <v>1716.585</v>
      </c>
      <c r="R388" s="3">
        <v>1259.079</v>
      </c>
      <c r="S388" s="3">
        <v>1537.4010000000001</v>
      </c>
      <c r="T388" s="3">
        <v>2061.8020000000001</v>
      </c>
      <c r="U388" s="3">
        <v>1483.088</v>
      </c>
      <c r="V388" s="3">
        <v>1716.585</v>
      </c>
      <c r="W388" s="3">
        <f t="shared" si="22"/>
        <v>1585.3425</v>
      </c>
      <c r="X388" s="3">
        <v>10906.831</v>
      </c>
      <c r="Y388" s="3">
        <v>381.1</v>
      </c>
      <c r="Z388" s="3">
        <v>2020.18</v>
      </c>
      <c r="AA388" s="3">
        <v>9994.4419999999991</v>
      </c>
      <c r="AB388" s="3">
        <v>16187.066000000001</v>
      </c>
      <c r="AC388" s="3">
        <v>10906.831</v>
      </c>
      <c r="AD388" s="3">
        <f t="shared" si="23"/>
        <v>7145.6970000000001</v>
      </c>
      <c r="AE388" s="2">
        <v>97.5</v>
      </c>
      <c r="AF388" s="2">
        <v>15.7</v>
      </c>
      <c r="AG388" s="2">
        <v>1</v>
      </c>
      <c r="AH388" s="3">
        <f t="shared" si="24"/>
        <v>0.34434375913475596</v>
      </c>
      <c r="AI388" s="3">
        <f t="shared" si="25"/>
        <v>0.29201987722888045</v>
      </c>
      <c r="AJ388" s="3">
        <f t="shared" si="26"/>
        <v>5.2323881905875474E-2</v>
      </c>
    </row>
    <row r="389" spans="1:36" s="2" customFormat="1">
      <c r="A389" s="2">
        <v>3087</v>
      </c>
      <c r="B389" s="2" t="s">
        <v>4</v>
      </c>
      <c r="C389" s="2" t="s">
        <v>17</v>
      </c>
      <c r="D389" s="2">
        <v>10</v>
      </c>
      <c r="E389" s="2" t="s">
        <v>2</v>
      </c>
      <c r="F389" s="3">
        <v>7.02</v>
      </c>
      <c r="G389" s="3">
        <v>0.67</v>
      </c>
      <c r="H389" s="3">
        <f t="shared" si="27"/>
        <v>7.6899999999999995</v>
      </c>
      <c r="I389" s="3">
        <v>32.590000000000003</v>
      </c>
      <c r="J389" s="3">
        <v>5670.7449999999999</v>
      </c>
      <c r="K389" s="3">
        <v>616.83900000000006</v>
      </c>
      <c r="L389" s="3">
        <v>1620.3330000000001</v>
      </c>
      <c r="M389" s="3">
        <v>5369.9639999999999</v>
      </c>
      <c r="N389" s="3">
        <v>8041.93</v>
      </c>
      <c r="O389" s="3">
        <v>5670.7449999999999</v>
      </c>
      <c r="P389" s="3">
        <f t="shared" si="21"/>
        <v>3912.2665000000002</v>
      </c>
      <c r="Q389" s="3">
        <v>1562.0260000000001</v>
      </c>
      <c r="R389" s="3">
        <v>1208.422</v>
      </c>
      <c r="S389" s="3">
        <v>1540.82</v>
      </c>
      <c r="T389" s="3">
        <v>1917.6669999999999</v>
      </c>
      <c r="U389" s="3">
        <v>1243.55</v>
      </c>
      <c r="V389" s="3">
        <v>1562.0260000000001</v>
      </c>
      <c r="W389" s="3">
        <f t="shared" si="22"/>
        <v>1477.61475</v>
      </c>
      <c r="X389" s="3">
        <v>8039.5680000000002</v>
      </c>
      <c r="Y389" s="3">
        <v>458.24400000000003</v>
      </c>
      <c r="Z389" s="3">
        <v>1823.12</v>
      </c>
      <c r="AA389" s="3">
        <v>7252.61</v>
      </c>
      <c r="AB389" s="3">
        <v>12091.048000000001</v>
      </c>
      <c r="AC389" s="3">
        <v>8039.5680000000002</v>
      </c>
      <c r="AD389" s="3">
        <f t="shared" si="23"/>
        <v>5406.2555000000002</v>
      </c>
      <c r="AE389" s="2">
        <v>89.1</v>
      </c>
      <c r="AF389" s="2">
        <v>7.6</v>
      </c>
      <c r="AG389" s="2">
        <v>1</v>
      </c>
      <c r="AH389" s="3">
        <f t="shared" si="24"/>
        <v>0.23596195151887078</v>
      </c>
      <c r="AI389" s="3">
        <f t="shared" si="25"/>
        <v>0.21540349800552314</v>
      </c>
      <c r="AJ389" s="3">
        <f t="shared" si="26"/>
        <v>2.0558453513347653E-2</v>
      </c>
    </row>
    <row r="390" spans="1:36" s="2" customFormat="1">
      <c r="A390" s="2">
        <v>3087</v>
      </c>
      <c r="B390" s="2" t="s">
        <v>4</v>
      </c>
      <c r="C390" s="2" t="s">
        <v>17</v>
      </c>
      <c r="D390" s="2">
        <v>12</v>
      </c>
      <c r="E390" s="2" t="s">
        <v>1</v>
      </c>
      <c r="F390" s="3">
        <v>11.7</v>
      </c>
      <c r="G390" s="3">
        <v>2.71</v>
      </c>
      <c r="H390" s="3">
        <f t="shared" si="27"/>
        <v>14.41</v>
      </c>
      <c r="I390" s="3">
        <v>45.57</v>
      </c>
      <c r="J390" s="3">
        <v>8546.1190000000006</v>
      </c>
      <c r="K390" s="3">
        <v>385.92099999999999</v>
      </c>
      <c r="L390" s="3">
        <v>1731.4190000000001</v>
      </c>
      <c r="M390" s="3">
        <v>7816.9740000000002</v>
      </c>
      <c r="N390" s="3">
        <v>12739.968000000001</v>
      </c>
      <c r="O390" s="3">
        <v>8546.1190000000006</v>
      </c>
      <c r="P390" s="3">
        <f t="shared" si="21"/>
        <v>5668.5704999999998</v>
      </c>
      <c r="Q390" s="3">
        <v>1649.7629999999999</v>
      </c>
      <c r="R390" s="3">
        <v>1058.9749999999999</v>
      </c>
      <c r="S390" s="3">
        <v>1454.8920000000001</v>
      </c>
      <c r="T390" s="3">
        <v>1961.691</v>
      </c>
      <c r="U390" s="3">
        <v>1477.3489999999999</v>
      </c>
      <c r="V390" s="3">
        <v>1649.7629999999999</v>
      </c>
      <c r="W390" s="3">
        <f t="shared" si="22"/>
        <v>1488.22675</v>
      </c>
      <c r="X390" s="3">
        <v>10200.123</v>
      </c>
      <c r="Y390" s="3">
        <v>517.245</v>
      </c>
      <c r="Z390" s="3">
        <v>1911.6279999999999</v>
      </c>
      <c r="AA390" s="3">
        <v>8907.0840000000007</v>
      </c>
      <c r="AB390" s="3">
        <v>15911.58</v>
      </c>
      <c r="AC390" s="3">
        <v>10200.123</v>
      </c>
      <c r="AD390" s="3">
        <f t="shared" si="23"/>
        <v>6811.8842500000001</v>
      </c>
      <c r="AE390" s="2">
        <v>163.6</v>
      </c>
      <c r="AF390" s="2">
        <v>20.399999999999999</v>
      </c>
      <c r="AG390" s="2">
        <v>1</v>
      </c>
      <c r="AH390" s="3">
        <f t="shared" si="24"/>
        <v>0.31621680930436691</v>
      </c>
      <c r="AI390" s="3">
        <f t="shared" si="25"/>
        <v>0.25674786043449638</v>
      </c>
      <c r="AJ390" s="3">
        <f t="shared" si="26"/>
        <v>5.946894886987053E-2</v>
      </c>
    </row>
    <row r="391" spans="1:36" s="2" customFormat="1">
      <c r="A391" s="2">
        <v>3087</v>
      </c>
      <c r="B391" s="2" t="s">
        <v>4</v>
      </c>
      <c r="C391" s="2" t="s">
        <v>17</v>
      </c>
      <c r="D391" s="2">
        <v>13</v>
      </c>
      <c r="E391" s="2" t="s">
        <v>1</v>
      </c>
      <c r="F391" s="3">
        <v>12.65</v>
      </c>
      <c r="G391" s="3">
        <v>1.44</v>
      </c>
      <c r="H391" s="3">
        <f t="shared" si="27"/>
        <v>14.09</v>
      </c>
      <c r="I391" s="3">
        <v>47.4</v>
      </c>
      <c r="J391" s="3">
        <v>6370.5129999999999</v>
      </c>
      <c r="K391" s="3">
        <v>586.86900000000003</v>
      </c>
      <c r="L391" s="3">
        <v>1591.777</v>
      </c>
      <c r="M391" s="3">
        <v>5796.66</v>
      </c>
      <c r="N391" s="3">
        <v>9490.5370000000003</v>
      </c>
      <c r="O391" s="3">
        <v>6370.5129999999999</v>
      </c>
      <c r="P391" s="3">
        <f t="shared" si="21"/>
        <v>4366.4607500000002</v>
      </c>
      <c r="Q391" s="3">
        <v>1553.672</v>
      </c>
      <c r="R391" s="3">
        <v>1143.9760000000001</v>
      </c>
      <c r="S391" s="3">
        <v>1581.4659999999999</v>
      </c>
      <c r="T391" s="3">
        <v>1901.47</v>
      </c>
      <c r="U391" s="3">
        <v>1224.6600000000001</v>
      </c>
      <c r="V391" s="3">
        <v>1553.672</v>
      </c>
      <c r="W391" s="3">
        <f t="shared" si="22"/>
        <v>1462.893</v>
      </c>
      <c r="X391" s="3">
        <v>10398.922</v>
      </c>
      <c r="Y391" s="3">
        <v>411.512</v>
      </c>
      <c r="Z391" s="3">
        <v>2021.1980000000001</v>
      </c>
      <c r="AA391" s="3">
        <v>9161.8690000000006</v>
      </c>
      <c r="AB391" s="3">
        <v>16062.013999999999</v>
      </c>
      <c r="AC391" s="3">
        <v>10398.922</v>
      </c>
      <c r="AD391" s="3">
        <f t="shared" si="23"/>
        <v>6914.1482500000002</v>
      </c>
      <c r="AE391" s="2">
        <v>142.4</v>
      </c>
      <c r="AF391" s="2">
        <v>9.1999999999999993</v>
      </c>
      <c r="AG391" s="2">
        <v>1</v>
      </c>
      <c r="AH391" s="3">
        <f t="shared" si="24"/>
        <v>0.29725738396624474</v>
      </c>
      <c r="AI391" s="3">
        <f t="shared" si="25"/>
        <v>0.2668776371308017</v>
      </c>
      <c r="AJ391" s="3">
        <f t="shared" si="26"/>
        <v>3.0379746835443037E-2</v>
      </c>
    </row>
    <row r="392" spans="1:36" s="2" customFormat="1">
      <c r="A392" s="2">
        <v>3087</v>
      </c>
      <c r="B392" s="2" t="s">
        <v>4</v>
      </c>
      <c r="C392" s="2" t="s">
        <v>17</v>
      </c>
      <c r="D392" s="2">
        <v>15</v>
      </c>
      <c r="E392" s="2" t="s">
        <v>1</v>
      </c>
      <c r="F392" s="3">
        <v>9.18</v>
      </c>
      <c r="G392" s="3">
        <v>1.1100000000000001</v>
      </c>
      <c r="H392" s="3">
        <f t="shared" si="27"/>
        <v>10.29</v>
      </c>
      <c r="I392" s="3">
        <v>35.24</v>
      </c>
      <c r="J392" s="3">
        <v>10198.891</v>
      </c>
      <c r="K392" s="3">
        <v>586.553</v>
      </c>
      <c r="L392" s="3">
        <v>2216.2269999999999</v>
      </c>
      <c r="M392" s="3">
        <v>9535.9580000000005</v>
      </c>
      <c r="N392" s="3">
        <v>14716</v>
      </c>
      <c r="O392" s="3">
        <v>10198.891</v>
      </c>
      <c r="P392" s="3">
        <f t="shared" si="21"/>
        <v>6763.6845000000003</v>
      </c>
      <c r="Q392" s="3">
        <v>2302.6350000000002</v>
      </c>
      <c r="R392" s="3">
        <v>1839.66</v>
      </c>
      <c r="S392" s="3">
        <v>2274.6640000000002</v>
      </c>
      <c r="T392" s="3">
        <v>2653.098</v>
      </c>
      <c r="U392" s="3">
        <v>1988.4770000000001</v>
      </c>
      <c r="V392" s="3">
        <v>2302.6350000000002</v>
      </c>
      <c r="W392" s="3">
        <f t="shared" si="22"/>
        <v>2188.9747500000003</v>
      </c>
      <c r="X392" s="3">
        <v>12008.393</v>
      </c>
      <c r="Y392" s="3">
        <v>388.76299999999998</v>
      </c>
      <c r="Z392" s="3">
        <v>2133.0239999999999</v>
      </c>
      <c r="AA392" s="3">
        <v>10755.258</v>
      </c>
      <c r="AB392" s="3">
        <v>18270.888999999999</v>
      </c>
      <c r="AC392" s="3">
        <v>12008.393</v>
      </c>
      <c r="AD392" s="3">
        <f t="shared" si="23"/>
        <v>7886.9835000000003</v>
      </c>
      <c r="AE392" s="2">
        <v>104.9</v>
      </c>
      <c r="AF392" s="2">
        <v>3.1</v>
      </c>
      <c r="AG392" s="2">
        <v>1</v>
      </c>
      <c r="AH392" s="3">
        <f t="shared" si="24"/>
        <v>0.29199772985244038</v>
      </c>
      <c r="AI392" s="3">
        <f t="shared" si="25"/>
        <v>0.26049943246311008</v>
      </c>
      <c r="AJ392" s="3">
        <f t="shared" si="26"/>
        <v>3.1498297389330306E-2</v>
      </c>
    </row>
    <row r="393" spans="1:36" s="2" customFormat="1">
      <c r="A393" s="2">
        <v>3087</v>
      </c>
      <c r="B393" s="2" t="s">
        <v>4</v>
      </c>
      <c r="C393" s="2" t="s">
        <v>17</v>
      </c>
      <c r="D393" s="2">
        <v>17</v>
      </c>
      <c r="E393" s="2" t="s">
        <v>2</v>
      </c>
      <c r="F393" s="3">
        <v>11.2</v>
      </c>
      <c r="G393" s="3">
        <v>1.39</v>
      </c>
      <c r="H393" s="3">
        <f t="shared" si="27"/>
        <v>12.59</v>
      </c>
      <c r="I393" s="3">
        <v>36.700000000000003</v>
      </c>
      <c r="J393" s="3">
        <v>5650.5159999999996</v>
      </c>
      <c r="K393" s="3">
        <v>535.05399999999997</v>
      </c>
      <c r="L393" s="3">
        <v>1501.143</v>
      </c>
      <c r="M393" s="3">
        <v>5314.1850000000004</v>
      </c>
      <c r="N393" s="3">
        <v>8117.1</v>
      </c>
      <c r="O393" s="3">
        <v>5650.5159999999996</v>
      </c>
      <c r="P393" s="3">
        <f t="shared" si="21"/>
        <v>3866.8705</v>
      </c>
      <c r="Q393" s="3">
        <v>1422.175</v>
      </c>
      <c r="R393" s="3">
        <v>769.19399999999996</v>
      </c>
      <c r="S393" s="3">
        <v>1273.635</v>
      </c>
      <c r="T393" s="3">
        <v>1746.0409999999999</v>
      </c>
      <c r="U393" s="3">
        <v>1214.511</v>
      </c>
      <c r="V393" s="3">
        <v>1422.175</v>
      </c>
      <c r="W393" s="3">
        <f t="shared" si="22"/>
        <v>1250.8452499999999</v>
      </c>
      <c r="X393" s="3">
        <v>11928.876</v>
      </c>
      <c r="Y393" s="3">
        <v>422.70299999999997</v>
      </c>
      <c r="Z393" s="3">
        <v>2218.3409999999999</v>
      </c>
      <c r="AA393" s="3">
        <v>10916.339</v>
      </c>
      <c r="AB393" s="3">
        <v>17715.03</v>
      </c>
      <c r="AC393" s="3">
        <v>11928.876</v>
      </c>
      <c r="AD393" s="3">
        <f t="shared" si="23"/>
        <v>7818.1032500000001</v>
      </c>
      <c r="AE393" s="2">
        <v>103.3</v>
      </c>
      <c r="AF393" s="2">
        <v>17.7</v>
      </c>
      <c r="AG393" s="2">
        <v>1</v>
      </c>
      <c r="AH393" s="3">
        <f t="shared" si="24"/>
        <v>0.34305177111716617</v>
      </c>
      <c r="AI393" s="3">
        <f t="shared" si="25"/>
        <v>0.30517711171662121</v>
      </c>
      <c r="AJ393" s="3">
        <f t="shared" si="26"/>
        <v>3.7874659400544956E-2</v>
      </c>
    </row>
    <row r="394" spans="1:36" s="2" customFormat="1">
      <c r="A394" s="2">
        <v>3087</v>
      </c>
      <c r="B394" s="2" t="s">
        <v>4</v>
      </c>
      <c r="C394" s="2" t="s">
        <v>17</v>
      </c>
      <c r="D394" s="2">
        <v>18</v>
      </c>
      <c r="E394" s="2" t="s">
        <v>2</v>
      </c>
      <c r="F394" s="3">
        <v>12.15</v>
      </c>
      <c r="G394" s="3">
        <v>3.52</v>
      </c>
      <c r="H394" s="3">
        <f t="shared" si="27"/>
        <v>15.67</v>
      </c>
      <c r="I394" s="3">
        <v>45.78</v>
      </c>
      <c r="J394" s="3">
        <v>7125.3040000000001</v>
      </c>
      <c r="K394" s="3">
        <v>364.964</v>
      </c>
      <c r="L394" s="3">
        <v>1494.259</v>
      </c>
      <c r="M394" s="3">
        <v>6341.8860000000004</v>
      </c>
      <c r="N394" s="3">
        <v>10937.812</v>
      </c>
      <c r="O394" s="3">
        <v>7125.3040000000001</v>
      </c>
      <c r="P394" s="3">
        <f t="shared" si="21"/>
        <v>4784.7302500000005</v>
      </c>
      <c r="Q394" s="3">
        <v>1561.1189999999999</v>
      </c>
      <c r="R394" s="3">
        <v>1124.825</v>
      </c>
      <c r="S394" s="3">
        <v>1537.9570000000001</v>
      </c>
      <c r="T394" s="3">
        <v>1909.9639999999999</v>
      </c>
      <c r="U394" s="3">
        <v>1257.547</v>
      </c>
      <c r="V394" s="3">
        <v>1561.1189999999999</v>
      </c>
      <c r="W394" s="3">
        <f t="shared" si="22"/>
        <v>1457.5732499999999</v>
      </c>
      <c r="X394" s="3">
        <v>9773.5059999999994</v>
      </c>
      <c r="Y394" s="3">
        <v>644.447</v>
      </c>
      <c r="Z394" s="3">
        <v>2003.509</v>
      </c>
      <c r="AA394" s="3">
        <v>8498.2880000000005</v>
      </c>
      <c r="AB394" s="3">
        <v>15251.093000000001</v>
      </c>
      <c r="AC394" s="3">
        <v>9773.5059999999994</v>
      </c>
      <c r="AD394" s="3">
        <f t="shared" si="23"/>
        <v>6599.3342499999999</v>
      </c>
      <c r="AE394" s="2">
        <v>135.9</v>
      </c>
      <c r="AF394" s="2">
        <v>8.3000000000000007</v>
      </c>
      <c r="AG394" s="2">
        <v>1</v>
      </c>
      <c r="AH394" s="3">
        <f t="shared" si="24"/>
        <v>0.34228920926168632</v>
      </c>
      <c r="AI394" s="3">
        <f t="shared" si="25"/>
        <v>0.2653997378768021</v>
      </c>
      <c r="AJ394" s="3">
        <f t="shared" si="26"/>
        <v>7.6889471384884223E-2</v>
      </c>
    </row>
    <row r="395" spans="1:36" s="2" customFormat="1">
      <c r="A395" s="2">
        <v>3087</v>
      </c>
      <c r="B395" s="2" t="s">
        <v>4</v>
      </c>
      <c r="C395" s="2" t="s">
        <v>17</v>
      </c>
      <c r="D395" s="2">
        <v>19</v>
      </c>
      <c r="E395" s="2" t="s">
        <v>1</v>
      </c>
      <c r="F395" s="3">
        <v>10.34</v>
      </c>
      <c r="G395" s="3">
        <v>2.9</v>
      </c>
      <c r="H395" s="3">
        <f t="shared" si="27"/>
        <v>13.24</v>
      </c>
      <c r="I395" s="3">
        <v>45.42</v>
      </c>
      <c r="J395" s="3">
        <v>7028.4840000000004</v>
      </c>
      <c r="K395" s="3">
        <v>652.43700000000001</v>
      </c>
      <c r="L395" s="3">
        <v>1758.8219999999999</v>
      </c>
      <c r="M395" s="3">
        <v>6427.8549999999996</v>
      </c>
      <c r="N395" s="3">
        <v>10378.290000000001</v>
      </c>
      <c r="O395" s="3">
        <v>7028.4840000000004</v>
      </c>
      <c r="P395" s="3">
        <f t="shared" si="21"/>
        <v>4804.3510000000006</v>
      </c>
      <c r="Q395" s="3">
        <v>1650.146</v>
      </c>
      <c r="R395" s="3">
        <v>1079.9649999999999</v>
      </c>
      <c r="S395" s="3">
        <v>1466.7070000000001</v>
      </c>
      <c r="T395" s="3">
        <v>1937.395</v>
      </c>
      <c r="U395" s="3">
        <v>1509.605</v>
      </c>
      <c r="V395" s="3">
        <v>1650.146</v>
      </c>
      <c r="W395" s="3">
        <f t="shared" si="22"/>
        <v>1498.4180000000001</v>
      </c>
      <c r="X395" s="3">
        <v>9591.8799999999992</v>
      </c>
      <c r="Y395" s="3">
        <v>614.25900000000001</v>
      </c>
      <c r="Z395" s="3">
        <v>1981.627</v>
      </c>
      <c r="AA395" s="3">
        <v>8288.7759999999998</v>
      </c>
      <c r="AB395" s="3">
        <v>15056.235000000001</v>
      </c>
      <c r="AC395" s="3">
        <v>9591.8799999999992</v>
      </c>
      <c r="AD395" s="3">
        <f t="shared" si="23"/>
        <v>6485.2242500000002</v>
      </c>
      <c r="AE395" s="2">
        <v>152.69999999999999</v>
      </c>
      <c r="AF395" s="2">
        <v>9.1999999999999993</v>
      </c>
      <c r="AG395" s="2">
        <v>1</v>
      </c>
      <c r="AH395" s="3">
        <f t="shared" si="24"/>
        <v>0.29150154117129018</v>
      </c>
      <c r="AI395" s="3">
        <f t="shared" si="25"/>
        <v>0.22765301629238219</v>
      </c>
      <c r="AJ395" s="3">
        <f t="shared" si="26"/>
        <v>6.3848524878907964E-2</v>
      </c>
    </row>
    <row r="396" spans="1:36" s="2" customFormat="1">
      <c r="A396" s="2">
        <v>3087</v>
      </c>
      <c r="B396" s="2" t="s">
        <v>4</v>
      </c>
      <c r="C396" s="2" t="s">
        <v>17</v>
      </c>
      <c r="D396" s="2">
        <v>21</v>
      </c>
      <c r="E396" s="2" t="s">
        <v>2</v>
      </c>
      <c r="F396" s="3">
        <v>10.62</v>
      </c>
      <c r="G396" s="3">
        <v>1.64</v>
      </c>
      <c r="H396" s="3">
        <f t="shared" si="27"/>
        <v>12.26</v>
      </c>
      <c r="I396" s="3">
        <v>38.35</v>
      </c>
      <c r="J396" s="3">
        <v>7236.5820000000003</v>
      </c>
      <c r="K396" s="3">
        <v>483.17599999999999</v>
      </c>
      <c r="L396" s="3">
        <v>1669.6089999999999</v>
      </c>
      <c r="M396" s="3">
        <v>6723.7650000000003</v>
      </c>
      <c r="N396" s="3">
        <v>10567.24</v>
      </c>
      <c r="O396" s="3">
        <v>7236.5820000000003</v>
      </c>
      <c r="P396" s="3">
        <f t="shared" si="21"/>
        <v>4860.9475000000002</v>
      </c>
      <c r="Q396" s="3">
        <v>1354.425</v>
      </c>
      <c r="R396" s="3">
        <v>790.13900000000001</v>
      </c>
      <c r="S396" s="3">
        <v>1256.252</v>
      </c>
      <c r="T396" s="3">
        <v>1705.3119999999999</v>
      </c>
      <c r="U396" s="3">
        <v>1076.3879999999999</v>
      </c>
      <c r="V396" s="3">
        <v>1354.425</v>
      </c>
      <c r="W396" s="3">
        <f t="shared" si="22"/>
        <v>1207.0227500000001</v>
      </c>
      <c r="X396" s="3">
        <v>10862.13</v>
      </c>
      <c r="Y396" s="3">
        <v>349.52199999999999</v>
      </c>
      <c r="Z396" s="3">
        <v>2005.0309999999999</v>
      </c>
      <c r="AA396" s="3">
        <v>9832.6550000000007</v>
      </c>
      <c r="AB396" s="3">
        <v>16350.641</v>
      </c>
      <c r="AC396" s="3">
        <v>10862.13</v>
      </c>
      <c r="AD396" s="3">
        <f t="shared" si="23"/>
        <v>7134.4622500000005</v>
      </c>
      <c r="AE396" s="2">
        <v>123</v>
      </c>
      <c r="AF396" s="2">
        <v>10.1</v>
      </c>
      <c r="AG396" s="2">
        <v>1</v>
      </c>
      <c r="AH396" s="3">
        <f t="shared" si="24"/>
        <v>0.31968709256844846</v>
      </c>
      <c r="AI396" s="3">
        <f t="shared" si="25"/>
        <v>0.27692307692307688</v>
      </c>
      <c r="AJ396" s="3">
        <f t="shared" si="26"/>
        <v>4.2764015645371571E-2</v>
      </c>
    </row>
    <row r="397" spans="1:36" s="2" customFormat="1">
      <c r="A397" s="2">
        <v>3087</v>
      </c>
      <c r="B397" s="2" t="s">
        <v>4</v>
      </c>
      <c r="C397" s="2" t="s">
        <v>17</v>
      </c>
      <c r="D397" s="2">
        <v>23</v>
      </c>
      <c r="E397" s="2" t="s">
        <v>2</v>
      </c>
      <c r="F397" s="3">
        <v>13.05</v>
      </c>
      <c r="G397" s="3">
        <v>2</v>
      </c>
      <c r="H397" s="3">
        <f t="shared" si="27"/>
        <v>15.05</v>
      </c>
      <c r="I397" s="3">
        <v>45.67</v>
      </c>
      <c r="J397" s="3">
        <v>7508.53</v>
      </c>
      <c r="K397" s="3">
        <v>180.03100000000001</v>
      </c>
      <c r="L397" s="3">
        <v>1409.3889999999999</v>
      </c>
      <c r="M397" s="3">
        <v>6735.8649999999998</v>
      </c>
      <c r="N397" s="3">
        <v>11495.949000000001</v>
      </c>
      <c r="O397" s="3">
        <v>7508.53</v>
      </c>
      <c r="P397" s="3">
        <f t="shared" si="21"/>
        <v>4955.3085000000001</v>
      </c>
      <c r="Q397" s="3">
        <v>1284.511</v>
      </c>
      <c r="R397" s="3">
        <v>843.13699999999994</v>
      </c>
      <c r="S397" s="3">
        <v>1203.414</v>
      </c>
      <c r="T397" s="3">
        <v>1640.998</v>
      </c>
      <c r="U397" s="3">
        <v>993.08600000000001</v>
      </c>
      <c r="V397" s="3">
        <v>1284.511</v>
      </c>
      <c r="W397" s="3">
        <f t="shared" si="22"/>
        <v>1170.1587500000001</v>
      </c>
      <c r="X397" s="3">
        <v>9576.2729999999992</v>
      </c>
      <c r="Y397" s="3">
        <v>276.10599999999999</v>
      </c>
      <c r="Z397" s="3">
        <v>1615.306</v>
      </c>
      <c r="AA397" s="3">
        <v>8439.0650000000005</v>
      </c>
      <c r="AB397" s="3">
        <v>14906.834000000001</v>
      </c>
      <c r="AC397" s="3">
        <v>9576.2729999999992</v>
      </c>
      <c r="AD397" s="3">
        <f t="shared" si="23"/>
        <v>6309.3277500000004</v>
      </c>
      <c r="AE397" s="2">
        <v>137.4</v>
      </c>
      <c r="AF397" s="2">
        <v>6.1</v>
      </c>
      <c r="AG397" s="2">
        <v>1</v>
      </c>
      <c r="AH397" s="3">
        <f t="shared" si="24"/>
        <v>0.32953798992774253</v>
      </c>
      <c r="AI397" s="3">
        <f t="shared" si="25"/>
        <v>0.28574556601707907</v>
      </c>
      <c r="AJ397" s="3">
        <f t="shared" si="26"/>
        <v>4.3792423910663451E-2</v>
      </c>
    </row>
    <row r="398" spans="1:36" s="2" customFormat="1">
      <c r="A398" s="2">
        <v>40122</v>
      </c>
      <c r="B398" s="2" t="s">
        <v>4</v>
      </c>
      <c r="C398" s="2" t="s">
        <v>17</v>
      </c>
      <c r="D398" s="2">
        <v>2</v>
      </c>
      <c r="E398" s="2" t="s">
        <v>2</v>
      </c>
      <c r="F398" s="3" t="s">
        <v>13</v>
      </c>
      <c r="G398" s="3" t="s">
        <v>13</v>
      </c>
      <c r="H398" s="3" t="s">
        <v>13</v>
      </c>
      <c r="I398" s="3" t="s">
        <v>13</v>
      </c>
      <c r="J398" s="3" t="s">
        <v>13</v>
      </c>
      <c r="K398" s="3" t="s">
        <v>13</v>
      </c>
      <c r="L398" s="3" t="s">
        <v>13</v>
      </c>
      <c r="M398" s="3" t="s">
        <v>13</v>
      </c>
      <c r="N398" s="3" t="s">
        <v>13</v>
      </c>
      <c r="O398" s="3" t="s">
        <v>13</v>
      </c>
      <c r="P398" s="3" t="s">
        <v>13</v>
      </c>
      <c r="Q398" s="3" t="s">
        <v>13</v>
      </c>
      <c r="R398" s="3" t="s">
        <v>13</v>
      </c>
      <c r="S398" s="3" t="s">
        <v>13</v>
      </c>
      <c r="T398" s="3" t="s">
        <v>13</v>
      </c>
      <c r="U398" s="3" t="s">
        <v>13</v>
      </c>
      <c r="V398" s="3" t="s">
        <v>13</v>
      </c>
      <c r="W398" s="3" t="s">
        <v>13</v>
      </c>
      <c r="X398" s="3" t="s">
        <v>13</v>
      </c>
      <c r="Y398" s="3" t="s">
        <v>13</v>
      </c>
      <c r="Z398" s="3" t="s">
        <v>13</v>
      </c>
      <c r="AA398" s="3" t="s">
        <v>13</v>
      </c>
      <c r="AB398" s="3" t="s">
        <v>13</v>
      </c>
      <c r="AC398" s="3" t="s">
        <v>13</v>
      </c>
      <c r="AD398" s="3" t="s">
        <v>13</v>
      </c>
      <c r="AE398" s="2">
        <v>127.7</v>
      </c>
      <c r="AF398" s="2">
        <v>0</v>
      </c>
      <c r="AG398" s="2">
        <v>1</v>
      </c>
      <c r="AH398" s="3" t="s">
        <v>13</v>
      </c>
      <c r="AI398" s="3" t="s">
        <v>13</v>
      </c>
      <c r="AJ398" s="3" t="s">
        <v>13</v>
      </c>
    </row>
    <row r="399" spans="1:36" s="2" customFormat="1">
      <c r="A399" s="2">
        <v>40122</v>
      </c>
      <c r="B399" s="2" t="s">
        <v>4</v>
      </c>
      <c r="C399" s="2" t="s">
        <v>17</v>
      </c>
      <c r="D399" s="2">
        <v>3</v>
      </c>
      <c r="E399" s="2" t="s">
        <v>1</v>
      </c>
      <c r="F399" s="3">
        <v>15.34</v>
      </c>
      <c r="G399" s="3">
        <v>6.1</v>
      </c>
      <c r="H399" s="3">
        <f t="shared" si="27"/>
        <v>21.439999999999998</v>
      </c>
      <c r="I399" s="3">
        <v>52.87</v>
      </c>
      <c r="J399" s="3">
        <v>9671.2240000000002</v>
      </c>
      <c r="K399" s="3">
        <v>612.48</v>
      </c>
      <c r="L399" s="3">
        <v>2135.2930000000001</v>
      </c>
      <c r="M399" s="3">
        <v>8504.2890000000007</v>
      </c>
      <c r="N399" s="3">
        <v>14866.198</v>
      </c>
      <c r="O399" s="3">
        <v>9671.2240000000002</v>
      </c>
      <c r="P399" s="3">
        <f t="shared" si="21"/>
        <v>6529.5650000000005</v>
      </c>
      <c r="Q399" s="3">
        <v>1787.9269999999999</v>
      </c>
      <c r="R399" s="3">
        <v>1271.1949999999999</v>
      </c>
      <c r="S399" s="3">
        <v>1753.874</v>
      </c>
      <c r="T399" s="3">
        <v>2122.2730000000001</v>
      </c>
      <c r="U399" s="3">
        <v>1506.8040000000001</v>
      </c>
      <c r="V399" s="3">
        <v>1787.9269999999999</v>
      </c>
      <c r="W399" s="3">
        <f t="shared" si="22"/>
        <v>1663.5365000000002</v>
      </c>
      <c r="X399" s="3">
        <v>10158.151</v>
      </c>
      <c r="Y399" s="3">
        <v>618.23400000000004</v>
      </c>
      <c r="Z399" s="3">
        <v>2173.9369999999999</v>
      </c>
      <c r="AA399" s="3">
        <v>8680.6740000000009</v>
      </c>
      <c r="AB399" s="3">
        <v>16054.995999999999</v>
      </c>
      <c r="AC399" s="3">
        <v>10158.151</v>
      </c>
      <c r="AD399" s="3">
        <f t="shared" si="23"/>
        <v>6881.9602500000001</v>
      </c>
      <c r="AE399" s="2">
        <v>136.6</v>
      </c>
      <c r="AF399" s="2">
        <v>7.1</v>
      </c>
      <c r="AG399" s="2">
        <v>1</v>
      </c>
      <c r="AH399" s="3">
        <f t="shared" si="24"/>
        <v>0.40552298089653865</v>
      </c>
      <c r="AI399" s="3">
        <f t="shared" si="25"/>
        <v>0.29014564024966899</v>
      </c>
      <c r="AJ399" s="3">
        <f t="shared" si="26"/>
        <v>0.11537734064686968</v>
      </c>
    </row>
    <row r="400" spans="1:36" s="2" customFormat="1">
      <c r="A400" s="2">
        <v>40122</v>
      </c>
      <c r="B400" s="2" t="s">
        <v>4</v>
      </c>
      <c r="C400" s="2" t="s">
        <v>17</v>
      </c>
      <c r="D400" s="2">
        <v>5</v>
      </c>
      <c r="E400" s="2" t="s">
        <v>1</v>
      </c>
      <c r="F400" s="3">
        <v>8.86</v>
      </c>
      <c r="G400" s="3">
        <v>3.92</v>
      </c>
      <c r="H400" s="3">
        <f t="shared" si="27"/>
        <v>12.78</v>
      </c>
      <c r="I400" s="3">
        <v>35.71</v>
      </c>
      <c r="J400" s="3">
        <v>6923.1750000000002</v>
      </c>
      <c r="K400" s="3">
        <v>480.93299999999999</v>
      </c>
      <c r="L400" s="3">
        <v>1759.5440000000001</v>
      </c>
      <c r="M400" s="3">
        <v>6167.424</v>
      </c>
      <c r="N400" s="3">
        <v>10507.388000000001</v>
      </c>
      <c r="O400" s="3">
        <v>6923.1750000000002</v>
      </c>
      <c r="P400" s="3">
        <f t="shared" si="21"/>
        <v>4728.8222500000002</v>
      </c>
      <c r="Q400" s="3">
        <v>1669.4760000000001</v>
      </c>
      <c r="R400" s="3">
        <v>1099.864</v>
      </c>
      <c r="S400" s="3">
        <v>1629.9929999999999</v>
      </c>
      <c r="T400" s="3">
        <v>2004.421</v>
      </c>
      <c r="U400" s="3">
        <v>1392.047</v>
      </c>
      <c r="V400" s="3">
        <v>1669.4760000000001</v>
      </c>
      <c r="W400" s="3">
        <f t="shared" si="22"/>
        <v>1531.5812500000002</v>
      </c>
      <c r="X400" s="3">
        <v>7185.85</v>
      </c>
      <c r="Y400" s="3">
        <v>568.82500000000005</v>
      </c>
      <c r="Z400" s="3">
        <v>1637.229</v>
      </c>
      <c r="AA400" s="3">
        <v>6120.01</v>
      </c>
      <c r="AB400" s="3">
        <v>11445.181</v>
      </c>
      <c r="AC400" s="3">
        <v>7185.85</v>
      </c>
      <c r="AD400" s="3">
        <f t="shared" si="23"/>
        <v>4942.8112500000007</v>
      </c>
      <c r="AE400" s="2">
        <v>80.8</v>
      </c>
      <c r="AF400" s="2">
        <v>13.9</v>
      </c>
      <c r="AG400" s="2">
        <v>1</v>
      </c>
      <c r="AH400" s="3">
        <f t="shared" si="24"/>
        <v>0.35788294595351439</v>
      </c>
      <c r="AI400" s="3">
        <f t="shared" si="25"/>
        <v>0.24810977317278071</v>
      </c>
      <c r="AJ400" s="3">
        <f t="shared" si="26"/>
        <v>0.10977317278073369</v>
      </c>
    </row>
    <row r="401" spans="1:36" s="2" customFormat="1">
      <c r="A401" s="2">
        <v>40122</v>
      </c>
      <c r="B401" s="2" t="s">
        <v>4</v>
      </c>
      <c r="C401" s="2" t="s">
        <v>17</v>
      </c>
      <c r="D401" s="2">
        <v>8</v>
      </c>
      <c r="E401" s="2" t="s">
        <v>2</v>
      </c>
      <c r="F401" s="3" t="s">
        <v>13</v>
      </c>
      <c r="G401" s="3" t="s">
        <v>13</v>
      </c>
      <c r="H401" s="3" t="s">
        <v>13</v>
      </c>
      <c r="I401" s="3" t="s">
        <v>13</v>
      </c>
      <c r="J401" s="3" t="s">
        <v>13</v>
      </c>
      <c r="K401" s="3" t="s">
        <v>13</v>
      </c>
      <c r="L401" s="3" t="s">
        <v>13</v>
      </c>
      <c r="M401" s="3" t="s">
        <v>13</v>
      </c>
      <c r="N401" s="3" t="s">
        <v>13</v>
      </c>
      <c r="O401" s="3" t="s">
        <v>13</v>
      </c>
      <c r="P401" s="3" t="s">
        <v>13</v>
      </c>
      <c r="Q401" s="3" t="s">
        <v>13</v>
      </c>
      <c r="R401" s="3" t="s">
        <v>13</v>
      </c>
      <c r="S401" s="3" t="s">
        <v>13</v>
      </c>
      <c r="T401" s="3" t="s">
        <v>13</v>
      </c>
      <c r="U401" s="3" t="s">
        <v>13</v>
      </c>
      <c r="V401" s="3" t="s">
        <v>13</v>
      </c>
      <c r="W401" s="3" t="s">
        <v>13</v>
      </c>
      <c r="X401" s="3" t="s">
        <v>13</v>
      </c>
      <c r="Y401" s="3" t="s">
        <v>13</v>
      </c>
      <c r="Z401" s="3" t="s">
        <v>13</v>
      </c>
      <c r="AA401" s="3" t="s">
        <v>13</v>
      </c>
      <c r="AB401" s="3" t="s">
        <v>13</v>
      </c>
      <c r="AC401" s="3" t="s">
        <v>13</v>
      </c>
      <c r="AD401" s="3" t="s">
        <v>13</v>
      </c>
      <c r="AE401" s="2">
        <v>160.4</v>
      </c>
      <c r="AF401" s="2">
        <v>5.0999999999999996</v>
      </c>
      <c r="AG401" s="2">
        <v>1</v>
      </c>
      <c r="AH401" s="3" t="s">
        <v>13</v>
      </c>
      <c r="AI401" s="3" t="s">
        <v>13</v>
      </c>
      <c r="AJ401" s="3" t="s">
        <v>13</v>
      </c>
    </row>
    <row r="402" spans="1:36" s="2" customFormat="1">
      <c r="A402" s="2">
        <v>40122</v>
      </c>
      <c r="B402" s="2" t="s">
        <v>4</v>
      </c>
      <c r="C402" s="2" t="s">
        <v>17</v>
      </c>
      <c r="D402" s="2">
        <v>22</v>
      </c>
      <c r="E402" s="2" t="s">
        <v>1</v>
      </c>
      <c r="F402" s="3">
        <v>9.15</v>
      </c>
      <c r="G402" s="3">
        <v>3.98</v>
      </c>
      <c r="H402" s="3">
        <f t="shared" si="27"/>
        <v>13.13</v>
      </c>
      <c r="I402" s="3">
        <v>33.86</v>
      </c>
      <c r="J402" s="3">
        <v>10770.794</v>
      </c>
      <c r="K402" s="3">
        <v>2946.6489999999999</v>
      </c>
      <c r="L402" s="3">
        <v>3164.1579999999999</v>
      </c>
      <c r="M402" s="3">
        <v>10064.485000000001</v>
      </c>
      <c r="N402" s="3">
        <v>15192.406000000001</v>
      </c>
      <c r="O402" s="3">
        <v>10770.794</v>
      </c>
      <c r="P402" s="3">
        <f t="shared" si="21"/>
        <v>7841.924500000001</v>
      </c>
      <c r="Q402" s="3">
        <v>2435.7559999999999</v>
      </c>
      <c r="R402" s="3">
        <v>1056.0340000000001</v>
      </c>
      <c r="S402" s="3">
        <v>2455.8690000000001</v>
      </c>
      <c r="T402" s="3">
        <v>2802.4009999999998</v>
      </c>
      <c r="U402" s="3">
        <v>2050.2469999999998</v>
      </c>
      <c r="V402" s="3">
        <v>2435.7559999999999</v>
      </c>
      <c r="W402" s="3">
        <f t="shared" si="22"/>
        <v>2091.1377499999999</v>
      </c>
      <c r="X402" s="3">
        <v>13603.704</v>
      </c>
      <c r="Y402" s="3">
        <v>2661.2579999999998</v>
      </c>
      <c r="Z402" s="3">
        <v>4231.7709999999997</v>
      </c>
      <c r="AA402" s="3">
        <v>12318.694</v>
      </c>
      <c r="AB402" s="3">
        <v>19683.381000000001</v>
      </c>
      <c r="AC402" s="3">
        <v>13603.704</v>
      </c>
      <c r="AD402" s="3">
        <f t="shared" si="23"/>
        <v>9723.7759999999998</v>
      </c>
      <c r="AE402" s="2">
        <v>56.4</v>
      </c>
      <c r="AF402" s="2">
        <v>10.1</v>
      </c>
      <c r="AG402" s="2">
        <v>1</v>
      </c>
      <c r="AH402" s="3">
        <f t="shared" si="24"/>
        <v>0.38777318369757829</v>
      </c>
      <c r="AI402" s="3">
        <f t="shared" si="25"/>
        <v>0.27023036030714709</v>
      </c>
      <c r="AJ402" s="3">
        <f t="shared" si="26"/>
        <v>0.11754282339043119</v>
      </c>
    </row>
    <row r="403" spans="1:36" s="2" customFormat="1">
      <c r="A403" s="2">
        <v>40129</v>
      </c>
      <c r="B403" s="2" t="s">
        <v>4</v>
      </c>
      <c r="C403" s="2" t="s">
        <v>17</v>
      </c>
      <c r="D403" s="2">
        <v>3</v>
      </c>
      <c r="E403" s="2" t="s">
        <v>2</v>
      </c>
      <c r="F403" s="3">
        <v>11.41</v>
      </c>
      <c r="G403" s="3">
        <v>3.08</v>
      </c>
      <c r="H403" s="3">
        <f t="shared" si="27"/>
        <v>14.49</v>
      </c>
      <c r="I403" s="3">
        <v>39.79</v>
      </c>
      <c r="J403" s="3">
        <v>6580.1189999999997</v>
      </c>
      <c r="K403" s="3">
        <v>396.346</v>
      </c>
      <c r="L403" s="3">
        <v>1486.7529999999999</v>
      </c>
      <c r="M403" s="3">
        <v>6033.5860000000002</v>
      </c>
      <c r="N403" s="3">
        <v>9774.6290000000008</v>
      </c>
      <c r="O403" s="3">
        <v>6580.1189999999997</v>
      </c>
      <c r="P403" s="3">
        <f t="shared" si="21"/>
        <v>4422.8285000000005</v>
      </c>
      <c r="Q403" s="3">
        <v>1308.498</v>
      </c>
      <c r="R403" s="3">
        <v>653.01300000000003</v>
      </c>
      <c r="S403" s="3">
        <v>1202.681</v>
      </c>
      <c r="T403" s="3">
        <v>1676.836</v>
      </c>
      <c r="U403" s="3">
        <v>1007.33</v>
      </c>
      <c r="V403" s="3">
        <v>1308.498</v>
      </c>
      <c r="W403" s="3">
        <f t="shared" si="22"/>
        <v>1134.9649999999999</v>
      </c>
      <c r="X403" s="3">
        <v>8777.6929999999993</v>
      </c>
      <c r="Y403" s="3">
        <v>446.04700000000003</v>
      </c>
      <c r="Z403" s="3">
        <v>1866.2470000000001</v>
      </c>
      <c r="AA403" s="3">
        <v>7848.3190000000004</v>
      </c>
      <c r="AB403" s="3">
        <v>13341.476000000001</v>
      </c>
      <c r="AC403" s="3">
        <v>8777.6929999999993</v>
      </c>
      <c r="AD403" s="3">
        <f t="shared" si="23"/>
        <v>5875.52225</v>
      </c>
      <c r="AE403" s="2">
        <v>103.8</v>
      </c>
      <c r="AF403" s="2">
        <v>10.6</v>
      </c>
      <c r="AG403" s="2">
        <v>1</v>
      </c>
      <c r="AH403" s="3">
        <f t="shared" si="24"/>
        <v>0.3641618497109827</v>
      </c>
      <c r="AI403" s="3">
        <f t="shared" si="25"/>
        <v>0.28675546619753706</v>
      </c>
      <c r="AJ403" s="3">
        <f t="shared" si="26"/>
        <v>7.7406383513445587E-2</v>
      </c>
    </row>
    <row r="404" spans="1:36" s="2" customFormat="1">
      <c r="A404" s="2">
        <v>40129</v>
      </c>
      <c r="B404" s="2" t="s">
        <v>4</v>
      </c>
      <c r="C404" s="2" t="s">
        <v>17</v>
      </c>
      <c r="D404" s="2">
        <v>4</v>
      </c>
      <c r="E404" s="2" t="s">
        <v>2</v>
      </c>
      <c r="F404" s="3">
        <v>19.059999999999999</v>
      </c>
      <c r="G404" s="3">
        <v>6.93</v>
      </c>
      <c r="H404" s="3">
        <f t="shared" si="27"/>
        <v>25.99</v>
      </c>
      <c r="I404" s="3">
        <v>63.46</v>
      </c>
      <c r="J404" s="3">
        <v>7666.4790000000003</v>
      </c>
      <c r="K404" s="3">
        <v>236.66900000000001</v>
      </c>
      <c r="L404" s="3">
        <v>1538.6590000000001</v>
      </c>
      <c r="M404" s="3">
        <v>6635.7280000000001</v>
      </c>
      <c r="N404" s="3">
        <v>12093.498</v>
      </c>
      <c r="O404" s="3">
        <v>7666.4790000000003</v>
      </c>
      <c r="P404" s="3">
        <f t="shared" si="21"/>
        <v>5126.1385</v>
      </c>
      <c r="Q404" s="3">
        <v>1704.194</v>
      </c>
      <c r="R404" s="3">
        <v>1141.98</v>
      </c>
      <c r="S404" s="3">
        <v>1654.501</v>
      </c>
      <c r="T404" s="3">
        <v>2037.502</v>
      </c>
      <c r="U404" s="3">
        <v>1431.7059999999999</v>
      </c>
      <c r="V404" s="3">
        <v>1704.194</v>
      </c>
      <c r="W404" s="3">
        <f t="shared" si="22"/>
        <v>1566.4222500000001</v>
      </c>
      <c r="X404" s="3">
        <v>8414.3860000000004</v>
      </c>
      <c r="Y404" s="3">
        <v>1157.037</v>
      </c>
      <c r="Z404" s="3">
        <v>2425.1039999999998</v>
      </c>
      <c r="AA404" s="3">
        <v>7186.3130000000001</v>
      </c>
      <c r="AB404" s="3">
        <v>13103.380999999999</v>
      </c>
      <c r="AC404" s="3">
        <v>8414.3860000000004</v>
      </c>
      <c r="AD404" s="3">
        <f t="shared" si="23"/>
        <v>5967.9587499999998</v>
      </c>
      <c r="AE404" s="2">
        <v>186.8</v>
      </c>
      <c r="AF404" s="2">
        <v>23.6</v>
      </c>
      <c r="AG404" s="2">
        <v>1</v>
      </c>
      <c r="AH404" s="3">
        <f t="shared" si="24"/>
        <v>0.40954932240781594</v>
      </c>
      <c r="AI404" s="3">
        <f t="shared" si="25"/>
        <v>0.30034667507091078</v>
      </c>
      <c r="AJ404" s="3">
        <f t="shared" si="26"/>
        <v>0.10920264733690513</v>
      </c>
    </row>
    <row r="405" spans="1:36" s="2" customFormat="1">
      <c r="A405" s="2">
        <v>40129</v>
      </c>
      <c r="B405" s="2" t="s">
        <v>4</v>
      </c>
      <c r="C405" s="2" t="s">
        <v>17</v>
      </c>
      <c r="D405" s="2">
        <v>5</v>
      </c>
      <c r="E405" s="2" t="s">
        <v>2</v>
      </c>
      <c r="F405" s="3">
        <v>14.22</v>
      </c>
      <c r="G405" s="3">
        <v>5.22</v>
      </c>
      <c r="H405" s="3">
        <f t="shared" si="27"/>
        <v>19.440000000000001</v>
      </c>
      <c r="I405" s="3">
        <v>50.34</v>
      </c>
      <c r="J405" s="3">
        <v>7726.3239999999996</v>
      </c>
      <c r="K405" s="3">
        <v>466.83</v>
      </c>
      <c r="L405" s="3">
        <v>1545.1790000000001</v>
      </c>
      <c r="M405" s="3">
        <v>7027.42</v>
      </c>
      <c r="N405" s="3">
        <v>11601.49</v>
      </c>
      <c r="O405" s="3">
        <v>7726.3239999999996</v>
      </c>
      <c r="P405" s="3">
        <f t="shared" si="21"/>
        <v>5160.2297500000004</v>
      </c>
      <c r="Q405" s="3">
        <v>1838.1579999999999</v>
      </c>
      <c r="R405" s="3">
        <v>1019.317</v>
      </c>
      <c r="S405" s="3">
        <v>1348.491</v>
      </c>
      <c r="T405" s="3">
        <v>2090.442</v>
      </c>
      <c r="U405" s="3">
        <v>1876.0160000000001</v>
      </c>
      <c r="V405" s="3">
        <v>1838.1579999999999</v>
      </c>
      <c r="W405" s="3">
        <f t="shared" si="22"/>
        <v>1583.5664999999999</v>
      </c>
      <c r="X405" s="3">
        <v>7665.3879999999999</v>
      </c>
      <c r="Y405" s="3">
        <v>386.69299999999998</v>
      </c>
      <c r="Z405" s="3">
        <v>1508.0730000000001</v>
      </c>
      <c r="AA405" s="3">
        <v>6703.8990000000003</v>
      </c>
      <c r="AB405" s="3">
        <v>11992.066999999999</v>
      </c>
      <c r="AC405" s="3">
        <v>7665.3879999999999</v>
      </c>
      <c r="AD405" s="3">
        <f t="shared" si="23"/>
        <v>5147.683</v>
      </c>
      <c r="AE405" s="2">
        <v>171.7</v>
      </c>
      <c r="AF405" s="2">
        <v>9.1</v>
      </c>
      <c r="AG405" s="2">
        <v>1</v>
      </c>
      <c r="AH405" s="3">
        <f t="shared" si="24"/>
        <v>0.38617401668653156</v>
      </c>
      <c r="AI405" s="3">
        <f t="shared" si="25"/>
        <v>0.28247914183551848</v>
      </c>
      <c r="AJ405" s="3">
        <f t="shared" si="26"/>
        <v>0.1036948748510131</v>
      </c>
    </row>
    <row r="406" spans="1:36" s="2" customFormat="1">
      <c r="A406" s="2">
        <v>40129</v>
      </c>
      <c r="B406" s="2" t="s">
        <v>4</v>
      </c>
      <c r="C406" s="2" t="s">
        <v>17</v>
      </c>
      <c r="D406" s="2">
        <v>8</v>
      </c>
      <c r="E406" s="2" t="s">
        <v>1</v>
      </c>
      <c r="F406" s="3">
        <v>15.17</v>
      </c>
      <c r="G406" s="3">
        <v>3.74</v>
      </c>
      <c r="H406" s="3">
        <f t="shared" si="27"/>
        <v>18.91</v>
      </c>
      <c r="I406" s="3">
        <v>49.83</v>
      </c>
      <c r="J406" s="3">
        <v>8670.3719999999994</v>
      </c>
      <c r="K406" s="3">
        <v>268.392</v>
      </c>
      <c r="L406" s="3">
        <v>1734.1880000000001</v>
      </c>
      <c r="M406" s="3">
        <v>8012.1480000000001</v>
      </c>
      <c r="N406" s="3">
        <v>12762.645</v>
      </c>
      <c r="O406" s="3">
        <v>8670.3719999999994</v>
      </c>
      <c r="P406" s="3">
        <f t="shared" si="21"/>
        <v>5694.3432499999999</v>
      </c>
      <c r="Q406" s="3">
        <v>1591.133</v>
      </c>
      <c r="R406" s="3">
        <v>899.71199999999999</v>
      </c>
      <c r="S406" s="3">
        <v>1423.451</v>
      </c>
      <c r="T406" s="3">
        <v>1918.5930000000001</v>
      </c>
      <c r="U406" s="3">
        <v>1376.038</v>
      </c>
      <c r="V406" s="3">
        <v>1591.133</v>
      </c>
      <c r="W406" s="3">
        <f t="shared" si="22"/>
        <v>1404.4485</v>
      </c>
      <c r="X406" s="3">
        <v>12268.885</v>
      </c>
      <c r="Y406" s="3">
        <v>1219.2840000000001</v>
      </c>
      <c r="Z406" s="3">
        <v>3035.4670000000001</v>
      </c>
      <c r="AA406" s="3">
        <v>11170.308999999999</v>
      </c>
      <c r="AB406" s="3">
        <v>17982.441999999999</v>
      </c>
      <c r="AC406" s="3">
        <v>12268.885</v>
      </c>
      <c r="AD406" s="3">
        <f t="shared" si="23"/>
        <v>8351.8755000000001</v>
      </c>
      <c r="AE406" s="2">
        <v>113.8</v>
      </c>
      <c r="AF406" s="2">
        <v>15</v>
      </c>
      <c r="AG406" s="2">
        <v>1</v>
      </c>
      <c r="AH406" s="3">
        <f t="shared" si="24"/>
        <v>0.37949026690748544</v>
      </c>
      <c r="AI406" s="3">
        <f t="shared" si="25"/>
        <v>0.30443507926951635</v>
      </c>
      <c r="AJ406" s="3">
        <f t="shared" si="26"/>
        <v>7.5055187637969104E-2</v>
      </c>
    </row>
    <row r="407" spans="1:36" s="2" customFormat="1">
      <c r="A407" s="2">
        <v>40129</v>
      </c>
      <c r="B407" s="2" t="s">
        <v>4</v>
      </c>
      <c r="C407" s="2" t="s">
        <v>17</v>
      </c>
      <c r="D407" s="2">
        <v>9</v>
      </c>
      <c r="E407" s="2" t="s">
        <v>2</v>
      </c>
      <c r="F407" s="3">
        <v>13.92</v>
      </c>
      <c r="G407" s="3">
        <v>4.66</v>
      </c>
      <c r="H407" s="3">
        <f t="shared" si="27"/>
        <v>18.579999999999998</v>
      </c>
      <c r="I407" s="3">
        <v>44.04</v>
      </c>
      <c r="J407" s="3">
        <v>8436.8790000000008</v>
      </c>
      <c r="K407" s="3">
        <v>589.65</v>
      </c>
      <c r="L407" s="3">
        <v>1859.2750000000001</v>
      </c>
      <c r="M407" s="3">
        <v>7696.1440000000002</v>
      </c>
      <c r="N407" s="3">
        <v>12545.008</v>
      </c>
      <c r="O407" s="3">
        <v>8436.8790000000008</v>
      </c>
      <c r="P407" s="3">
        <f t="shared" si="21"/>
        <v>5672.5192499999994</v>
      </c>
      <c r="Q407" s="3">
        <v>3065.7840000000001</v>
      </c>
      <c r="R407" s="3">
        <v>1888.384</v>
      </c>
      <c r="S407" s="3">
        <v>2839.761</v>
      </c>
      <c r="T407" s="3">
        <v>3306.7089999999998</v>
      </c>
      <c r="U407" s="3">
        <v>2989.913</v>
      </c>
      <c r="V407" s="3">
        <v>3065.7840000000001</v>
      </c>
      <c r="W407" s="3">
        <f t="shared" si="22"/>
        <v>2756.19175</v>
      </c>
      <c r="X407" s="3">
        <v>10558.741</v>
      </c>
      <c r="Y407" s="3">
        <v>411.59800000000001</v>
      </c>
      <c r="Z407" s="3">
        <v>1980.287</v>
      </c>
      <c r="AA407" s="3">
        <v>9458.0390000000007</v>
      </c>
      <c r="AB407" s="3">
        <v>16053.56</v>
      </c>
      <c r="AC407" s="3">
        <v>10558.741</v>
      </c>
      <c r="AD407" s="3">
        <f t="shared" si="23"/>
        <v>6975.8710000000001</v>
      </c>
      <c r="AE407" s="2">
        <v>119.7</v>
      </c>
      <c r="AF407" s="2">
        <v>8.9</v>
      </c>
      <c r="AG407" s="2">
        <v>1</v>
      </c>
      <c r="AH407" s="3">
        <f t="shared" si="24"/>
        <v>0.42188919164395999</v>
      </c>
      <c r="AI407" s="3">
        <f t="shared" si="25"/>
        <v>0.31607629427792916</v>
      </c>
      <c r="AJ407" s="3">
        <f t="shared" si="26"/>
        <v>0.10581289736603089</v>
      </c>
    </row>
    <row r="408" spans="1:36" s="2" customFormat="1">
      <c r="A408" s="2">
        <v>40129</v>
      </c>
      <c r="B408" s="2" t="s">
        <v>4</v>
      </c>
      <c r="C408" s="2" t="s">
        <v>17</v>
      </c>
      <c r="D408" s="2">
        <v>10</v>
      </c>
      <c r="E408" s="2" t="s">
        <v>1</v>
      </c>
      <c r="F408" s="3">
        <v>16.100000000000001</v>
      </c>
      <c r="G408" s="3">
        <v>5.43</v>
      </c>
      <c r="H408" s="3">
        <f t="shared" si="27"/>
        <v>21.53</v>
      </c>
      <c r="I408" s="3">
        <v>51.63</v>
      </c>
      <c r="J408" s="3">
        <v>7676.0640000000003</v>
      </c>
      <c r="K408" s="3">
        <v>573.50300000000004</v>
      </c>
      <c r="L408" s="3">
        <v>1709.61</v>
      </c>
      <c r="M408" s="3">
        <v>6971.6239999999998</v>
      </c>
      <c r="N408" s="3">
        <v>11484.714</v>
      </c>
      <c r="O408" s="3">
        <v>7676.0640000000003</v>
      </c>
      <c r="P408" s="3">
        <f t="shared" si="21"/>
        <v>5184.8627500000002</v>
      </c>
      <c r="Q408" s="3">
        <v>1816.0440000000001</v>
      </c>
      <c r="R408" s="3">
        <v>1111.7349999999999</v>
      </c>
      <c r="S408" s="3">
        <v>1481.4469999999999</v>
      </c>
      <c r="T408" s="3">
        <v>2121.259</v>
      </c>
      <c r="U408" s="3">
        <v>1711.896</v>
      </c>
      <c r="V408" s="3">
        <v>1816.0440000000001</v>
      </c>
      <c r="W408" s="3">
        <f t="shared" si="22"/>
        <v>1606.5842499999999</v>
      </c>
      <c r="X408" s="3">
        <v>9018.0149999999994</v>
      </c>
      <c r="Y408" s="3">
        <v>318.39800000000002</v>
      </c>
      <c r="Z408" s="3">
        <v>1656.1189999999999</v>
      </c>
      <c r="AA408" s="3">
        <v>7813.2659999999996</v>
      </c>
      <c r="AB408" s="3">
        <v>14228.57</v>
      </c>
      <c r="AC408" s="3">
        <v>9018.0149999999994</v>
      </c>
      <c r="AD408" s="3">
        <f t="shared" si="23"/>
        <v>6004.0882499999998</v>
      </c>
      <c r="AE408" s="2">
        <v>162.1</v>
      </c>
      <c r="AF408" s="2">
        <v>15.2</v>
      </c>
      <c r="AG408" s="2">
        <v>1</v>
      </c>
      <c r="AH408" s="3">
        <f t="shared" si="24"/>
        <v>0.41700561688940541</v>
      </c>
      <c r="AI408" s="3">
        <f t="shared" si="25"/>
        <v>0.31183420491962038</v>
      </c>
      <c r="AJ408" s="3">
        <f t="shared" si="26"/>
        <v>0.10517141196978499</v>
      </c>
    </row>
    <row r="409" spans="1:36" s="2" customFormat="1">
      <c r="A409" s="2">
        <v>40129</v>
      </c>
      <c r="B409" s="2" t="s">
        <v>4</v>
      </c>
      <c r="C409" s="2" t="s">
        <v>17</v>
      </c>
      <c r="D409" s="2">
        <v>17</v>
      </c>
      <c r="E409" s="2" t="s">
        <v>2</v>
      </c>
      <c r="F409" s="3">
        <v>13.14</v>
      </c>
      <c r="G409" s="3">
        <v>2.95</v>
      </c>
      <c r="H409" s="3">
        <f t="shared" si="27"/>
        <v>16.09</v>
      </c>
      <c r="I409" s="3">
        <v>48.21</v>
      </c>
      <c r="J409" s="3">
        <v>5648.0510000000004</v>
      </c>
      <c r="K409" s="3">
        <v>727.48599999999999</v>
      </c>
      <c r="L409" s="3">
        <v>1709.279</v>
      </c>
      <c r="M409" s="3">
        <v>5130.1360000000004</v>
      </c>
      <c r="N409" s="3">
        <v>8338.34</v>
      </c>
      <c r="O409" s="3">
        <v>5648.0510000000004</v>
      </c>
      <c r="P409" s="3">
        <f t="shared" si="21"/>
        <v>3976.31025</v>
      </c>
      <c r="Q409" s="3">
        <v>1235.2</v>
      </c>
      <c r="R409" s="3">
        <v>832.83500000000004</v>
      </c>
      <c r="S409" s="3">
        <v>1216.422</v>
      </c>
      <c r="T409" s="3">
        <v>1572.604</v>
      </c>
      <c r="U409" s="3">
        <v>946.65099999999995</v>
      </c>
      <c r="V409" s="3">
        <v>1235.2</v>
      </c>
      <c r="W409" s="3">
        <f t="shared" si="22"/>
        <v>1142.1279999999999</v>
      </c>
      <c r="X409" s="3">
        <v>7172.4189999999999</v>
      </c>
      <c r="Y409" s="3">
        <v>247.863</v>
      </c>
      <c r="Z409" s="3">
        <v>1424.027</v>
      </c>
      <c r="AA409" s="3">
        <v>6208.2659999999996</v>
      </c>
      <c r="AB409" s="3">
        <v>11351.396000000001</v>
      </c>
      <c r="AC409" s="3">
        <v>7172.4189999999999</v>
      </c>
      <c r="AD409" s="3">
        <f t="shared" si="23"/>
        <v>4807.8879999999999</v>
      </c>
      <c r="AE409" s="2">
        <v>167.1</v>
      </c>
      <c r="AF409" s="2">
        <v>19.5</v>
      </c>
      <c r="AG409" s="2">
        <v>1</v>
      </c>
      <c r="AH409" s="3">
        <f t="shared" si="24"/>
        <v>0.33374818502385395</v>
      </c>
      <c r="AI409" s="3">
        <f t="shared" si="25"/>
        <v>0.27255756067205977</v>
      </c>
      <c r="AJ409" s="3">
        <f t="shared" si="26"/>
        <v>6.1190624351794239E-2</v>
      </c>
    </row>
    <row r="410" spans="1:36" s="2" customFormat="1">
      <c r="A410" s="2">
        <v>40134</v>
      </c>
      <c r="B410" s="2" t="s">
        <v>4</v>
      </c>
      <c r="C410" s="2" t="s">
        <v>17</v>
      </c>
      <c r="D410" s="2">
        <v>1</v>
      </c>
      <c r="E410" s="2" t="s">
        <v>1</v>
      </c>
      <c r="F410" s="3">
        <v>10.08</v>
      </c>
      <c r="G410" s="3">
        <v>4.82</v>
      </c>
      <c r="H410" s="3">
        <f t="shared" si="27"/>
        <v>14.9</v>
      </c>
      <c r="I410" s="3">
        <v>50.73</v>
      </c>
      <c r="J410" s="3" t="s">
        <v>13</v>
      </c>
      <c r="K410" s="3" t="s">
        <v>13</v>
      </c>
      <c r="L410" s="3" t="s">
        <v>13</v>
      </c>
      <c r="M410" s="3" t="s">
        <v>13</v>
      </c>
      <c r="N410" s="3" t="s">
        <v>13</v>
      </c>
      <c r="O410" s="3" t="s">
        <v>13</v>
      </c>
      <c r="P410" s="3" t="s">
        <v>13</v>
      </c>
      <c r="Q410" s="3" t="s">
        <v>13</v>
      </c>
      <c r="R410" s="3" t="s">
        <v>13</v>
      </c>
      <c r="S410" s="3" t="s">
        <v>13</v>
      </c>
      <c r="T410" s="3" t="s">
        <v>13</v>
      </c>
      <c r="U410" s="3" t="s">
        <v>13</v>
      </c>
      <c r="V410" s="3" t="s">
        <v>13</v>
      </c>
      <c r="W410" s="3" t="s">
        <v>13</v>
      </c>
      <c r="X410" s="3" t="s">
        <v>13</v>
      </c>
      <c r="Y410" s="3" t="s">
        <v>13</v>
      </c>
      <c r="Z410" s="3" t="s">
        <v>13</v>
      </c>
      <c r="AA410" s="3" t="s">
        <v>13</v>
      </c>
      <c r="AB410" s="3" t="s">
        <v>13</v>
      </c>
      <c r="AC410" s="3" t="s">
        <v>13</v>
      </c>
      <c r="AD410" s="3" t="s">
        <v>13</v>
      </c>
      <c r="AE410" s="2">
        <v>126.5</v>
      </c>
      <c r="AF410" s="2">
        <v>15.8</v>
      </c>
      <c r="AG410" s="2">
        <v>1</v>
      </c>
      <c r="AH410" s="3">
        <f t="shared" si="24"/>
        <v>0.29371180760890991</v>
      </c>
      <c r="AI410" s="3">
        <f t="shared" si="25"/>
        <v>0.19869899467770552</v>
      </c>
      <c r="AJ410" s="3">
        <f t="shared" si="26"/>
        <v>9.5012812931204421E-2</v>
      </c>
    </row>
    <row r="411" spans="1:36" s="2" customFormat="1">
      <c r="A411" s="2">
        <v>40134</v>
      </c>
      <c r="B411" s="2" t="s">
        <v>4</v>
      </c>
      <c r="C411" s="2" t="s">
        <v>17</v>
      </c>
      <c r="D411" s="2">
        <v>2</v>
      </c>
      <c r="E411" s="2" t="s">
        <v>2</v>
      </c>
      <c r="F411" s="3">
        <v>7.06</v>
      </c>
      <c r="G411" s="3">
        <v>0.56999999999999995</v>
      </c>
      <c r="H411" s="3">
        <f t="shared" si="27"/>
        <v>7.63</v>
      </c>
      <c r="I411" s="3">
        <v>31.2</v>
      </c>
      <c r="J411" s="3" t="s">
        <v>13</v>
      </c>
      <c r="K411" s="3" t="s">
        <v>13</v>
      </c>
      <c r="L411" s="3" t="s">
        <v>13</v>
      </c>
      <c r="M411" s="3" t="s">
        <v>13</v>
      </c>
      <c r="N411" s="3" t="s">
        <v>13</v>
      </c>
      <c r="O411" s="3" t="s">
        <v>13</v>
      </c>
      <c r="P411" s="3" t="s">
        <v>13</v>
      </c>
      <c r="Q411" s="3" t="s">
        <v>13</v>
      </c>
      <c r="R411" s="3" t="s">
        <v>13</v>
      </c>
      <c r="S411" s="3" t="s">
        <v>13</v>
      </c>
      <c r="T411" s="3" t="s">
        <v>13</v>
      </c>
      <c r="U411" s="3" t="s">
        <v>13</v>
      </c>
      <c r="V411" s="3" t="s">
        <v>13</v>
      </c>
      <c r="W411" s="3" t="s">
        <v>13</v>
      </c>
      <c r="X411" s="3" t="s">
        <v>13</v>
      </c>
      <c r="Y411" s="3" t="s">
        <v>13</v>
      </c>
      <c r="Z411" s="3" t="s">
        <v>13</v>
      </c>
      <c r="AA411" s="3" t="s">
        <v>13</v>
      </c>
      <c r="AB411" s="3" t="s">
        <v>13</v>
      </c>
      <c r="AC411" s="3" t="s">
        <v>13</v>
      </c>
      <c r="AD411" s="3" t="s">
        <v>13</v>
      </c>
      <c r="AE411" s="2">
        <v>66.599999999999994</v>
      </c>
      <c r="AF411" s="2">
        <v>6.9</v>
      </c>
      <c r="AG411" s="2">
        <v>1</v>
      </c>
      <c r="AH411" s="3">
        <f t="shared" si="24"/>
        <v>0.24455128205128204</v>
      </c>
      <c r="AI411" s="3">
        <f t="shared" si="25"/>
        <v>0.22628205128205128</v>
      </c>
      <c r="AJ411" s="3">
        <f t="shared" si="26"/>
        <v>1.8269230769230767E-2</v>
      </c>
    </row>
    <row r="412" spans="1:36" s="2" customFormat="1">
      <c r="A412" s="2">
        <v>40134</v>
      </c>
      <c r="B412" s="2" t="s">
        <v>4</v>
      </c>
      <c r="C412" s="2" t="s">
        <v>17</v>
      </c>
      <c r="D412" s="2">
        <v>3</v>
      </c>
      <c r="E412" s="2" t="s">
        <v>1</v>
      </c>
      <c r="F412" s="3" t="s">
        <v>13</v>
      </c>
      <c r="G412" s="3" t="s">
        <v>13</v>
      </c>
      <c r="H412" s="3" t="s">
        <v>13</v>
      </c>
      <c r="I412" s="3" t="s">
        <v>13</v>
      </c>
      <c r="J412" s="3" t="s">
        <v>13</v>
      </c>
      <c r="K412" s="3" t="s">
        <v>13</v>
      </c>
      <c r="L412" s="3" t="s">
        <v>13</v>
      </c>
      <c r="M412" s="3" t="s">
        <v>13</v>
      </c>
      <c r="N412" s="3" t="s">
        <v>13</v>
      </c>
      <c r="O412" s="3" t="s">
        <v>13</v>
      </c>
      <c r="P412" s="3" t="s">
        <v>13</v>
      </c>
      <c r="Q412" s="3" t="s">
        <v>13</v>
      </c>
      <c r="R412" s="3" t="s">
        <v>13</v>
      </c>
      <c r="S412" s="3" t="s">
        <v>13</v>
      </c>
      <c r="T412" s="3" t="s">
        <v>13</v>
      </c>
      <c r="U412" s="3" t="s">
        <v>13</v>
      </c>
      <c r="V412" s="3" t="s">
        <v>13</v>
      </c>
      <c r="W412" s="3" t="s">
        <v>13</v>
      </c>
      <c r="X412" s="3" t="s">
        <v>13</v>
      </c>
      <c r="Y412" s="3" t="s">
        <v>13</v>
      </c>
      <c r="Z412" s="3" t="s">
        <v>13</v>
      </c>
      <c r="AA412" s="3" t="s">
        <v>13</v>
      </c>
      <c r="AB412" s="3" t="s">
        <v>13</v>
      </c>
      <c r="AC412" s="3" t="s">
        <v>13</v>
      </c>
      <c r="AD412" s="3" t="s">
        <v>13</v>
      </c>
      <c r="AE412" s="2">
        <v>69.5</v>
      </c>
      <c r="AF412" s="2">
        <v>12.6</v>
      </c>
      <c r="AG412" s="2">
        <v>1</v>
      </c>
      <c r="AH412" s="3" t="s">
        <v>13</v>
      </c>
      <c r="AI412" s="3" t="s">
        <v>13</v>
      </c>
      <c r="AJ412" s="3" t="s">
        <v>13</v>
      </c>
    </row>
    <row r="413" spans="1:36" s="2" customFormat="1">
      <c r="A413" s="2">
        <v>40134</v>
      </c>
      <c r="B413" s="2" t="s">
        <v>4</v>
      </c>
      <c r="C413" s="2" t="s">
        <v>17</v>
      </c>
      <c r="D413" s="2">
        <v>4</v>
      </c>
      <c r="E413" s="2" t="s">
        <v>1</v>
      </c>
      <c r="F413" s="3">
        <v>16.309999999999999</v>
      </c>
      <c r="G413" s="3">
        <v>4.16</v>
      </c>
      <c r="H413" s="3">
        <f t="shared" si="27"/>
        <v>20.47</v>
      </c>
      <c r="I413" s="3">
        <v>51.37</v>
      </c>
      <c r="J413" s="3" t="s">
        <v>13</v>
      </c>
      <c r="K413" s="3" t="s">
        <v>13</v>
      </c>
      <c r="L413" s="3" t="s">
        <v>13</v>
      </c>
      <c r="M413" s="3" t="s">
        <v>13</v>
      </c>
      <c r="N413" s="3" t="s">
        <v>13</v>
      </c>
      <c r="O413" s="3" t="s">
        <v>13</v>
      </c>
      <c r="P413" s="3" t="s">
        <v>13</v>
      </c>
      <c r="Q413" s="3" t="s">
        <v>13</v>
      </c>
      <c r="R413" s="3" t="s">
        <v>13</v>
      </c>
      <c r="S413" s="3" t="s">
        <v>13</v>
      </c>
      <c r="T413" s="3" t="s">
        <v>13</v>
      </c>
      <c r="U413" s="3" t="s">
        <v>13</v>
      </c>
      <c r="V413" s="3" t="s">
        <v>13</v>
      </c>
      <c r="W413" s="3" t="s">
        <v>13</v>
      </c>
      <c r="X413" s="3" t="s">
        <v>13</v>
      </c>
      <c r="Y413" s="3" t="s">
        <v>13</v>
      </c>
      <c r="Z413" s="3" t="s">
        <v>13</v>
      </c>
      <c r="AA413" s="3" t="s">
        <v>13</v>
      </c>
      <c r="AB413" s="3" t="s">
        <v>13</v>
      </c>
      <c r="AC413" s="3" t="s">
        <v>13</v>
      </c>
      <c r="AD413" s="3" t="s">
        <v>13</v>
      </c>
      <c r="AE413" s="2">
        <v>138.69999999999999</v>
      </c>
      <c r="AF413" s="2">
        <v>14.2</v>
      </c>
      <c r="AG413" s="2">
        <v>1</v>
      </c>
      <c r="AH413" s="3">
        <f t="shared" si="24"/>
        <v>0.39848160404905586</v>
      </c>
      <c r="AI413" s="3">
        <f t="shared" si="25"/>
        <v>0.3175004866653689</v>
      </c>
      <c r="AJ413" s="3">
        <f t="shared" si="26"/>
        <v>8.098111738368699E-2</v>
      </c>
    </row>
    <row r="414" spans="1:36" s="2" customFormat="1">
      <c r="A414" s="2">
        <v>40134</v>
      </c>
      <c r="B414" s="2" t="s">
        <v>4</v>
      </c>
      <c r="C414" s="2" t="s">
        <v>17</v>
      </c>
      <c r="D414" s="2">
        <v>6</v>
      </c>
      <c r="E414" s="2" t="s">
        <v>2</v>
      </c>
      <c r="F414" s="3" t="s">
        <v>13</v>
      </c>
      <c r="G414" s="3" t="s">
        <v>13</v>
      </c>
      <c r="H414" s="3" t="s">
        <v>13</v>
      </c>
      <c r="I414" s="3" t="s">
        <v>13</v>
      </c>
      <c r="J414" s="3" t="s">
        <v>13</v>
      </c>
      <c r="K414" s="3" t="s">
        <v>13</v>
      </c>
      <c r="L414" s="3" t="s">
        <v>13</v>
      </c>
      <c r="M414" s="3" t="s">
        <v>13</v>
      </c>
      <c r="N414" s="3" t="s">
        <v>13</v>
      </c>
      <c r="O414" s="3" t="s">
        <v>13</v>
      </c>
      <c r="P414" s="3" t="s">
        <v>13</v>
      </c>
      <c r="Q414" s="3" t="s">
        <v>13</v>
      </c>
      <c r="R414" s="3" t="s">
        <v>13</v>
      </c>
      <c r="S414" s="3" t="s">
        <v>13</v>
      </c>
      <c r="T414" s="3" t="s">
        <v>13</v>
      </c>
      <c r="U414" s="3" t="s">
        <v>13</v>
      </c>
      <c r="V414" s="3" t="s">
        <v>13</v>
      </c>
      <c r="W414" s="3" t="s">
        <v>13</v>
      </c>
      <c r="X414" s="3" t="s">
        <v>13</v>
      </c>
      <c r="Y414" s="3" t="s">
        <v>13</v>
      </c>
      <c r="Z414" s="3" t="s">
        <v>13</v>
      </c>
      <c r="AA414" s="3" t="s">
        <v>13</v>
      </c>
      <c r="AB414" s="3" t="s">
        <v>13</v>
      </c>
      <c r="AC414" s="3" t="s">
        <v>13</v>
      </c>
      <c r="AD414" s="3" t="s">
        <v>13</v>
      </c>
      <c r="AE414" s="2">
        <v>159.30000000000001</v>
      </c>
      <c r="AF414" s="2">
        <v>18.8</v>
      </c>
      <c r="AG414" s="2">
        <v>1</v>
      </c>
      <c r="AH414" s="3" t="s">
        <v>13</v>
      </c>
      <c r="AI414" s="3" t="s">
        <v>13</v>
      </c>
      <c r="AJ414" s="3" t="s">
        <v>13</v>
      </c>
    </row>
    <row r="415" spans="1:36" s="2" customFormat="1">
      <c r="A415" s="2">
        <v>40134</v>
      </c>
      <c r="B415" s="2" t="s">
        <v>4</v>
      </c>
      <c r="C415" s="2" t="s">
        <v>17</v>
      </c>
      <c r="D415" s="2">
        <v>7</v>
      </c>
      <c r="E415" s="2" t="s">
        <v>1</v>
      </c>
      <c r="F415" s="3">
        <v>13.6</v>
      </c>
      <c r="G415" s="3">
        <v>1.95</v>
      </c>
      <c r="H415" s="3">
        <f t="shared" si="27"/>
        <v>15.549999999999999</v>
      </c>
      <c r="I415" s="3">
        <v>50.72</v>
      </c>
      <c r="J415" s="3" t="s">
        <v>13</v>
      </c>
      <c r="K415" s="3" t="s">
        <v>13</v>
      </c>
      <c r="L415" s="3" t="s">
        <v>13</v>
      </c>
      <c r="M415" s="3" t="s">
        <v>13</v>
      </c>
      <c r="N415" s="3" t="s">
        <v>13</v>
      </c>
      <c r="O415" s="3" t="s">
        <v>13</v>
      </c>
      <c r="P415" s="3" t="s">
        <v>13</v>
      </c>
      <c r="Q415" s="3" t="s">
        <v>13</v>
      </c>
      <c r="R415" s="3" t="s">
        <v>13</v>
      </c>
      <c r="S415" s="3" t="s">
        <v>13</v>
      </c>
      <c r="T415" s="3" t="s">
        <v>13</v>
      </c>
      <c r="U415" s="3" t="s">
        <v>13</v>
      </c>
      <c r="V415" s="3" t="s">
        <v>13</v>
      </c>
      <c r="W415" s="3" t="s">
        <v>13</v>
      </c>
      <c r="X415" s="3" t="s">
        <v>13</v>
      </c>
      <c r="Y415" s="3" t="s">
        <v>13</v>
      </c>
      <c r="Z415" s="3" t="s">
        <v>13</v>
      </c>
      <c r="AA415" s="3" t="s">
        <v>13</v>
      </c>
      <c r="AB415" s="3" t="s">
        <v>13</v>
      </c>
      <c r="AC415" s="3" t="s">
        <v>13</v>
      </c>
      <c r="AD415" s="3" t="s">
        <v>13</v>
      </c>
      <c r="AE415" s="2">
        <v>139.80000000000001</v>
      </c>
      <c r="AF415" s="2">
        <v>17.600000000000001</v>
      </c>
      <c r="AG415" s="2">
        <v>1</v>
      </c>
      <c r="AH415" s="3">
        <f t="shared" si="24"/>
        <v>0.30658517350157727</v>
      </c>
      <c r="AI415" s="3">
        <f t="shared" si="25"/>
        <v>0.26813880126182965</v>
      </c>
      <c r="AJ415" s="3">
        <f t="shared" si="26"/>
        <v>3.8446372239747631E-2</v>
      </c>
    </row>
    <row r="416" spans="1:36" s="2" customFormat="1">
      <c r="A416" s="2">
        <v>40134</v>
      </c>
      <c r="B416" s="2" t="s">
        <v>4</v>
      </c>
      <c r="C416" s="2" t="s">
        <v>17</v>
      </c>
      <c r="D416" s="2">
        <v>9</v>
      </c>
      <c r="E416" s="2" t="s">
        <v>1</v>
      </c>
      <c r="F416" s="3" t="s">
        <v>13</v>
      </c>
      <c r="G416" s="3" t="s">
        <v>13</v>
      </c>
      <c r="H416" s="3" t="s">
        <v>13</v>
      </c>
      <c r="I416" s="3" t="s">
        <v>13</v>
      </c>
      <c r="J416" s="3" t="s">
        <v>13</v>
      </c>
      <c r="K416" s="3" t="s">
        <v>13</v>
      </c>
      <c r="L416" s="3" t="s">
        <v>13</v>
      </c>
      <c r="M416" s="3" t="s">
        <v>13</v>
      </c>
      <c r="N416" s="3" t="s">
        <v>13</v>
      </c>
      <c r="O416" s="3" t="s">
        <v>13</v>
      </c>
      <c r="P416" s="3" t="s">
        <v>13</v>
      </c>
      <c r="Q416" s="3" t="s">
        <v>13</v>
      </c>
      <c r="R416" s="3" t="s">
        <v>13</v>
      </c>
      <c r="S416" s="3" t="s">
        <v>13</v>
      </c>
      <c r="T416" s="3" t="s">
        <v>13</v>
      </c>
      <c r="U416" s="3" t="s">
        <v>13</v>
      </c>
      <c r="V416" s="3" t="s">
        <v>13</v>
      </c>
      <c r="W416" s="3" t="s">
        <v>13</v>
      </c>
      <c r="X416" s="3" t="s">
        <v>13</v>
      </c>
      <c r="Y416" s="3" t="s">
        <v>13</v>
      </c>
      <c r="Z416" s="3" t="s">
        <v>13</v>
      </c>
      <c r="AA416" s="3" t="s">
        <v>13</v>
      </c>
      <c r="AB416" s="3" t="s">
        <v>13</v>
      </c>
      <c r="AC416" s="3" t="s">
        <v>13</v>
      </c>
      <c r="AD416" s="3" t="s">
        <v>13</v>
      </c>
      <c r="AE416" s="2">
        <v>133.9</v>
      </c>
      <c r="AF416" s="2">
        <v>24.4</v>
      </c>
      <c r="AG416" s="2">
        <v>1</v>
      </c>
      <c r="AH416" s="3" t="s">
        <v>13</v>
      </c>
      <c r="AI416" s="3" t="s">
        <v>13</v>
      </c>
      <c r="AJ416" s="3" t="s">
        <v>13</v>
      </c>
    </row>
    <row r="417" spans="1:36" s="2" customFormat="1">
      <c r="A417" s="2">
        <v>40134</v>
      </c>
      <c r="B417" s="2" t="s">
        <v>4</v>
      </c>
      <c r="C417" s="2" t="s">
        <v>17</v>
      </c>
      <c r="D417" s="2">
        <v>11</v>
      </c>
      <c r="E417" s="2" t="s">
        <v>2</v>
      </c>
      <c r="F417" s="3" t="s">
        <v>13</v>
      </c>
      <c r="G417" s="3" t="s">
        <v>13</v>
      </c>
      <c r="H417" s="3" t="s">
        <v>13</v>
      </c>
      <c r="I417" s="3" t="s">
        <v>13</v>
      </c>
      <c r="J417" s="3" t="s">
        <v>13</v>
      </c>
      <c r="K417" s="3" t="s">
        <v>13</v>
      </c>
      <c r="L417" s="3" t="s">
        <v>13</v>
      </c>
      <c r="M417" s="3" t="s">
        <v>13</v>
      </c>
      <c r="N417" s="3" t="s">
        <v>13</v>
      </c>
      <c r="O417" s="3" t="s">
        <v>13</v>
      </c>
      <c r="P417" s="3" t="s">
        <v>13</v>
      </c>
      <c r="Q417" s="3" t="s">
        <v>13</v>
      </c>
      <c r="R417" s="3" t="s">
        <v>13</v>
      </c>
      <c r="S417" s="3" t="s">
        <v>13</v>
      </c>
      <c r="T417" s="3" t="s">
        <v>13</v>
      </c>
      <c r="U417" s="3" t="s">
        <v>13</v>
      </c>
      <c r="V417" s="3" t="s">
        <v>13</v>
      </c>
      <c r="W417" s="3" t="s">
        <v>13</v>
      </c>
      <c r="X417" s="3" t="s">
        <v>13</v>
      </c>
      <c r="Y417" s="3" t="s">
        <v>13</v>
      </c>
      <c r="Z417" s="3" t="s">
        <v>13</v>
      </c>
      <c r="AA417" s="3" t="s">
        <v>13</v>
      </c>
      <c r="AB417" s="3" t="s">
        <v>13</v>
      </c>
      <c r="AC417" s="3" t="s">
        <v>13</v>
      </c>
      <c r="AD417" s="3" t="s">
        <v>13</v>
      </c>
      <c r="AE417" s="2">
        <v>127.9</v>
      </c>
      <c r="AF417" s="2">
        <v>15.1</v>
      </c>
      <c r="AG417" s="2">
        <v>1</v>
      </c>
      <c r="AH417" s="3" t="s">
        <v>13</v>
      </c>
      <c r="AI417" s="3" t="s">
        <v>13</v>
      </c>
      <c r="AJ417" s="3" t="s">
        <v>13</v>
      </c>
    </row>
    <row r="418" spans="1:36" s="2" customFormat="1">
      <c r="A418" s="2">
        <v>40134</v>
      </c>
      <c r="B418" s="2" t="s">
        <v>4</v>
      </c>
      <c r="C418" s="2" t="s">
        <v>17</v>
      </c>
      <c r="D418" s="2">
        <v>17</v>
      </c>
      <c r="E418" s="2" t="s">
        <v>2</v>
      </c>
      <c r="F418" s="3">
        <v>15.3</v>
      </c>
      <c r="G418" s="3">
        <v>4.47</v>
      </c>
      <c r="H418" s="3">
        <f t="shared" si="27"/>
        <v>19.77</v>
      </c>
      <c r="I418" s="3">
        <v>51.71</v>
      </c>
      <c r="J418" s="3" t="s">
        <v>13</v>
      </c>
      <c r="K418" s="3" t="s">
        <v>13</v>
      </c>
      <c r="L418" s="3" t="s">
        <v>13</v>
      </c>
      <c r="M418" s="3" t="s">
        <v>13</v>
      </c>
      <c r="N418" s="3" t="s">
        <v>13</v>
      </c>
      <c r="O418" s="3" t="s">
        <v>13</v>
      </c>
      <c r="P418" s="3" t="s">
        <v>13</v>
      </c>
      <c r="Q418" s="3" t="s">
        <v>13</v>
      </c>
      <c r="R418" s="3" t="s">
        <v>13</v>
      </c>
      <c r="S418" s="3" t="s">
        <v>13</v>
      </c>
      <c r="T418" s="3" t="s">
        <v>13</v>
      </c>
      <c r="U418" s="3" t="s">
        <v>13</v>
      </c>
      <c r="V418" s="3" t="s">
        <v>13</v>
      </c>
      <c r="W418" s="3" t="s">
        <v>13</v>
      </c>
      <c r="X418" s="3" t="s">
        <v>13</v>
      </c>
      <c r="Y418" s="3" t="s">
        <v>13</v>
      </c>
      <c r="Z418" s="3" t="s">
        <v>13</v>
      </c>
      <c r="AA418" s="3" t="s">
        <v>13</v>
      </c>
      <c r="AB418" s="3" t="s">
        <v>13</v>
      </c>
      <c r="AC418" s="3" t="s">
        <v>13</v>
      </c>
      <c r="AD418" s="3" t="s">
        <v>13</v>
      </c>
      <c r="AE418" s="2">
        <v>135.9</v>
      </c>
      <c r="AF418" s="2">
        <v>3.4</v>
      </c>
      <c r="AG418" s="2">
        <v>1</v>
      </c>
      <c r="AH418" s="3">
        <f t="shared" si="24"/>
        <v>0.38232450203055501</v>
      </c>
      <c r="AI418" s="3">
        <f t="shared" si="25"/>
        <v>0.29588087410558889</v>
      </c>
      <c r="AJ418" s="3">
        <f t="shared" si="26"/>
        <v>8.6443627924966154E-2</v>
      </c>
    </row>
    <row r="419" spans="1:36" s="2" customFormat="1">
      <c r="A419" s="2">
        <v>40134</v>
      </c>
      <c r="B419" s="2" t="s">
        <v>4</v>
      </c>
      <c r="C419" s="2" t="s">
        <v>17</v>
      </c>
      <c r="D419" s="2">
        <v>22</v>
      </c>
      <c r="E419" s="2" t="s">
        <v>2</v>
      </c>
      <c r="F419" s="3" t="s">
        <v>13</v>
      </c>
      <c r="G419" s="3" t="s">
        <v>13</v>
      </c>
      <c r="H419" s="3" t="s">
        <v>13</v>
      </c>
      <c r="I419" s="3" t="s">
        <v>13</v>
      </c>
      <c r="J419" s="3" t="s">
        <v>13</v>
      </c>
      <c r="K419" s="3" t="s">
        <v>13</v>
      </c>
      <c r="L419" s="3" t="s">
        <v>13</v>
      </c>
      <c r="M419" s="3" t="s">
        <v>13</v>
      </c>
      <c r="N419" s="3" t="s">
        <v>13</v>
      </c>
      <c r="O419" s="3" t="s">
        <v>13</v>
      </c>
      <c r="P419" s="3" t="s">
        <v>13</v>
      </c>
      <c r="Q419" s="3" t="s">
        <v>13</v>
      </c>
      <c r="R419" s="3" t="s">
        <v>13</v>
      </c>
      <c r="S419" s="3" t="s">
        <v>13</v>
      </c>
      <c r="T419" s="3" t="s">
        <v>13</v>
      </c>
      <c r="U419" s="3" t="s">
        <v>13</v>
      </c>
      <c r="V419" s="3" t="s">
        <v>13</v>
      </c>
      <c r="W419" s="3" t="s">
        <v>13</v>
      </c>
      <c r="X419" s="3" t="s">
        <v>13</v>
      </c>
      <c r="Y419" s="3" t="s">
        <v>13</v>
      </c>
      <c r="Z419" s="3" t="s">
        <v>13</v>
      </c>
      <c r="AA419" s="3" t="s">
        <v>13</v>
      </c>
      <c r="AB419" s="3" t="s">
        <v>13</v>
      </c>
      <c r="AC419" s="3" t="s">
        <v>13</v>
      </c>
      <c r="AD419" s="3" t="s">
        <v>13</v>
      </c>
      <c r="AE419" s="2">
        <v>99.2</v>
      </c>
      <c r="AF419" s="2">
        <v>2.4</v>
      </c>
      <c r="AG419" s="2">
        <v>1</v>
      </c>
      <c r="AH419" s="3" t="s">
        <v>13</v>
      </c>
      <c r="AI419" s="3" t="s">
        <v>13</v>
      </c>
      <c r="AJ419" s="3" t="s">
        <v>13</v>
      </c>
    </row>
    <row r="420" spans="1:36" s="2" customFormat="1">
      <c r="A420" s="2">
        <v>110</v>
      </c>
      <c r="B420" s="2" t="s">
        <v>0</v>
      </c>
      <c r="C420" s="2" t="s">
        <v>18</v>
      </c>
      <c r="D420" s="2">
        <v>1</v>
      </c>
      <c r="E420" s="2" t="s">
        <v>1</v>
      </c>
      <c r="F420" s="3" t="s">
        <v>13</v>
      </c>
      <c r="G420" s="3" t="s">
        <v>13</v>
      </c>
      <c r="H420" s="3" t="s">
        <v>13</v>
      </c>
      <c r="I420" s="3" t="s">
        <v>13</v>
      </c>
      <c r="J420" s="3" t="s">
        <v>13</v>
      </c>
      <c r="K420" s="3" t="s">
        <v>13</v>
      </c>
      <c r="L420" s="3" t="s">
        <v>13</v>
      </c>
      <c r="M420" s="3" t="s">
        <v>13</v>
      </c>
      <c r="N420" s="3" t="s">
        <v>13</v>
      </c>
      <c r="O420" s="3" t="s">
        <v>13</v>
      </c>
      <c r="P420" s="3" t="s">
        <v>13</v>
      </c>
      <c r="Q420" s="3" t="s">
        <v>13</v>
      </c>
      <c r="R420" s="3" t="s">
        <v>13</v>
      </c>
      <c r="S420" s="3" t="s">
        <v>13</v>
      </c>
      <c r="T420" s="3" t="s">
        <v>13</v>
      </c>
      <c r="U420" s="3" t="s">
        <v>13</v>
      </c>
      <c r="V420" s="3" t="s">
        <v>13</v>
      </c>
      <c r="W420" s="3" t="s">
        <v>13</v>
      </c>
      <c r="X420" s="3" t="s">
        <v>13</v>
      </c>
      <c r="Y420" s="3" t="s">
        <v>13</v>
      </c>
      <c r="Z420" s="3" t="s">
        <v>13</v>
      </c>
      <c r="AA420" s="3" t="s">
        <v>13</v>
      </c>
      <c r="AB420" s="3" t="s">
        <v>13</v>
      </c>
      <c r="AC420" s="3" t="s">
        <v>13</v>
      </c>
      <c r="AD420" s="3" t="s">
        <v>13</v>
      </c>
      <c r="AE420" s="2">
        <v>131.69999999999999</v>
      </c>
      <c r="AF420" s="2">
        <v>2.2999999999999998</v>
      </c>
      <c r="AG420" s="2">
        <v>1</v>
      </c>
      <c r="AH420" s="3" t="s">
        <v>13</v>
      </c>
      <c r="AI420" s="3" t="s">
        <v>13</v>
      </c>
      <c r="AJ420" s="3" t="s">
        <v>13</v>
      </c>
    </row>
    <row r="421" spans="1:36" s="2" customFormat="1">
      <c r="A421" s="2">
        <v>110</v>
      </c>
      <c r="B421" s="2" t="s">
        <v>0</v>
      </c>
      <c r="C421" s="2" t="s">
        <v>18</v>
      </c>
      <c r="D421" s="2">
        <v>2</v>
      </c>
      <c r="E421" s="2" t="s">
        <v>2</v>
      </c>
      <c r="F421" s="3" t="s">
        <v>13</v>
      </c>
      <c r="G421" s="3" t="s">
        <v>13</v>
      </c>
      <c r="H421" s="3" t="s">
        <v>13</v>
      </c>
      <c r="I421" s="3" t="s">
        <v>13</v>
      </c>
      <c r="J421" s="3" t="s">
        <v>13</v>
      </c>
      <c r="K421" s="3" t="s">
        <v>13</v>
      </c>
      <c r="L421" s="3" t="s">
        <v>13</v>
      </c>
      <c r="M421" s="3" t="s">
        <v>13</v>
      </c>
      <c r="N421" s="3" t="s">
        <v>13</v>
      </c>
      <c r="O421" s="3" t="s">
        <v>13</v>
      </c>
      <c r="P421" s="3" t="s">
        <v>13</v>
      </c>
      <c r="Q421" s="3" t="s">
        <v>13</v>
      </c>
      <c r="R421" s="3" t="s">
        <v>13</v>
      </c>
      <c r="S421" s="3" t="s">
        <v>13</v>
      </c>
      <c r="T421" s="3" t="s">
        <v>13</v>
      </c>
      <c r="U421" s="3" t="s">
        <v>13</v>
      </c>
      <c r="V421" s="3" t="s">
        <v>13</v>
      </c>
      <c r="W421" s="3" t="s">
        <v>13</v>
      </c>
      <c r="X421" s="3" t="s">
        <v>13</v>
      </c>
      <c r="Y421" s="3" t="s">
        <v>13</v>
      </c>
      <c r="Z421" s="3" t="s">
        <v>13</v>
      </c>
      <c r="AA421" s="3" t="s">
        <v>13</v>
      </c>
      <c r="AB421" s="3" t="s">
        <v>13</v>
      </c>
      <c r="AC421" s="3" t="s">
        <v>13</v>
      </c>
      <c r="AD421" s="3" t="s">
        <v>13</v>
      </c>
      <c r="AE421" s="2">
        <v>192.5</v>
      </c>
      <c r="AF421" s="2">
        <v>5.0999999999999996</v>
      </c>
      <c r="AG421" s="2">
        <v>1</v>
      </c>
      <c r="AH421" s="3" t="s">
        <v>13</v>
      </c>
      <c r="AI421" s="3" t="s">
        <v>13</v>
      </c>
      <c r="AJ421" s="3" t="s">
        <v>13</v>
      </c>
    </row>
    <row r="422" spans="1:36" s="2" customFormat="1">
      <c r="A422" s="2">
        <v>110</v>
      </c>
      <c r="B422" s="2" t="s">
        <v>0</v>
      </c>
      <c r="C422" s="2" t="s">
        <v>18</v>
      </c>
      <c r="D422" s="2">
        <v>3</v>
      </c>
      <c r="E422" s="2" t="s">
        <v>2</v>
      </c>
      <c r="F422" s="3" t="s">
        <v>13</v>
      </c>
      <c r="G422" s="3" t="s">
        <v>13</v>
      </c>
      <c r="H422" s="3" t="s">
        <v>13</v>
      </c>
      <c r="I422" s="3" t="s">
        <v>13</v>
      </c>
      <c r="J422" s="3" t="s">
        <v>13</v>
      </c>
      <c r="K422" s="3" t="s">
        <v>13</v>
      </c>
      <c r="L422" s="3" t="s">
        <v>13</v>
      </c>
      <c r="M422" s="3" t="s">
        <v>13</v>
      </c>
      <c r="N422" s="3" t="s">
        <v>13</v>
      </c>
      <c r="O422" s="3" t="s">
        <v>13</v>
      </c>
      <c r="P422" s="3" t="s">
        <v>13</v>
      </c>
      <c r="Q422" s="3" t="s">
        <v>13</v>
      </c>
      <c r="R422" s="3" t="s">
        <v>13</v>
      </c>
      <c r="S422" s="3" t="s">
        <v>13</v>
      </c>
      <c r="T422" s="3" t="s">
        <v>13</v>
      </c>
      <c r="U422" s="3" t="s">
        <v>13</v>
      </c>
      <c r="V422" s="3" t="s">
        <v>13</v>
      </c>
      <c r="W422" s="3" t="s">
        <v>13</v>
      </c>
      <c r="X422" s="3" t="s">
        <v>13</v>
      </c>
      <c r="Y422" s="3" t="s">
        <v>13</v>
      </c>
      <c r="Z422" s="3" t="s">
        <v>13</v>
      </c>
      <c r="AA422" s="3" t="s">
        <v>13</v>
      </c>
      <c r="AB422" s="3" t="s">
        <v>13</v>
      </c>
      <c r="AC422" s="3" t="s">
        <v>13</v>
      </c>
      <c r="AD422" s="3" t="s">
        <v>13</v>
      </c>
      <c r="AE422" s="2">
        <v>137.5</v>
      </c>
      <c r="AF422" s="2">
        <v>4.4000000000000004</v>
      </c>
      <c r="AG422" s="2">
        <v>1</v>
      </c>
      <c r="AH422" s="3" t="s">
        <v>13</v>
      </c>
      <c r="AI422" s="3" t="s">
        <v>13</v>
      </c>
      <c r="AJ422" s="3" t="s">
        <v>13</v>
      </c>
    </row>
    <row r="423" spans="1:36" s="2" customFormat="1">
      <c r="A423" s="2">
        <v>110</v>
      </c>
      <c r="B423" s="2" t="s">
        <v>0</v>
      </c>
      <c r="C423" s="2" t="s">
        <v>18</v>
      </c>
      <c r="D423" s="2">
        <v>4</v>
      </c>
      <c r="E423" s="2" t="s">
        <v>2</v>
      </c>
      <c r="F423" s="3" t="s">
        <v>13</v>
      </c>
      <c r="G423" s="3" t="s">
        <v>13</v>
      </c>
      <c r="H423" s="3" t="s">
        <v>13</v>
      </c>
      <c r="I423" s="3" t="s">
        <v>13</v>
      </c>
      <c r="J423" s="3" t="s">
        <v>13</v>
      </c>
      <c r="K423" s="3" t="s">
        <v>13</v>
      </c>
      <c r="L423" s="3" t="s">
        <v>13</v>
      </c>
      <c r="M423" s="3" t="s">
        <v>13</v>
      </c>
      <c r="N423" s="3" t="s">
        <v>13</v>
      </c>
      <c r="O423" s="3" t="s">
        <v>13</v>
      </c>
      <c r="P423" s="3" t="s">
        <v>13</v>
      </c>
      <c r="Q423" s="3" t="s">
        <v>13</v>
      </c>
      <c r="R423" s="3" t="s">
        <v>13</v>
      </c>
      <c r="S423" s="3" t="s">
        <v>13</v>
      </c>
      <c r="T423" s="3" t="s">
        <v>13</v>
      </c>
      <c r="U423" s="3" t="s">
        <v>13</v>
      </c>
      <c r="V423" s="3" t="s">
        <v>13</v>
      </c>
      <c r="W423" s="3" t="s">
        <v>13</v>
      </c>
      <c r="X423" s="3" t="s">
        <v>13</v>
      </c>
      <c r="Y423" s="3" t="s">
        <v>13</v>
      </c>
      <c r="Z423" s="3" t="s">
        <v>13</v>
      </c>
      <c r="AA423" s="3" t="s">
        <v>13</v>
      </c>
      <c r="AB423" s="3" t="s">
        <v>13</v>
      </c>
      <c r="AC423" s="3" t="s">
        <v>13</v>
      </c>
      <c r="AD423" s="3" t="s">
        <v>13</v>
      </c>
      <c r="AE423" s="2">
        <v>166</v>
      </c>
      <c r="AF423" s="2">
        <v>0</v>
      </c>
      <c r="AG423" s="2">
        <v>1</v>
      </c>
      <c r="AH423" s="3" t="s">
        <v>13</v>
      </c>
      <c r="AI423" s="3" t="s">
        <v>13</v>
      </c>
      <c r="AJ423" s="3" t="s">
        <v>13</v>
      </c>
    </row>
    <row r="424" spans="1:36" s="2" customFormat="1">
      <c r="A424" s="2">
        <v>110</v>
      </c>
      <c r="B424" s="2" t="s">
        <v>0</v>
      </c>
      <c r="C424" s="2" t="s">
        <v>18</v>
      </c>
      <c r="D424" s="2">
        <v>5</v>
      </c>
      <c r="E424" s="2" t="s">
        <v>2</v>
      </c>
      <c r="F424" s="3" t="s">
        <v>13</v>
      </c>
      <c r="G424" s="3" t="s">
        <v>13</v>
      </c>
      <c r="H424" s="3" t="s">
        <v>13</v>
      </c>
      <c r="I424" s="3" t="s">
        <v>13</v>
      </c>
      <c r="J424" s="3" t="s">
        <v>13</v>
      </c>
      <c r="K424" s="3" t="s">
        <v>13</v>
      </c>
      <c r="L424" s="3" t="s">
        <v>13</v>
      </c>
      <c r="M424" s="3" t="s">
        <v>13</v>
      </c>
      <c r="N424" s="3" t="s">
        <v>13</v>
      </c>
      <c r="O424" s="3" t="s">
        <v>13</v>
      </c>
      <c r="P424" s="3" t="s">
        <v>13</v>
      </c>
      <c r="Q424" s="3" t="s">
        <v>13</v>
      </c>
      <c r="R424" s="3" t="s">
        <v>13</v>
      </c>
      <c r="S424" s="3" t="s">
        <v>13</v>
      </c>
      <c r="T424" s="3" t="s">
        <v>13</v>
      </c>
      <c r="U424" s="3" t="s">
        <v>13</v>
      </c>
      <c r="V424" s="3" t="s">
        <v>13</v>
      </c>
      <c r="W424" s="3" t="s">
        <v>13</v>
      </c>
      <c r="X424" s="3" t="s">
        <v>13</v>
      </c>
      <c r="Y424" s="3" t="s">
        <v>13</v>
      </c>
      <c r="Z424" s="3" t="s">
        <v>13</v>
      </c>
      <c r="AA424" s="3" t="s">
        <v>13</v>
      </c>
      <c r="AB424" s="3" t="s">
        <v>13</v>
      </c>
      <c r="AC424" s="3" t="s">
        <v>13</v>
      </c>
      <c r="AD424" s="3" t="s">
        <v>13</v>
      </c>
      <c r="AE424" s="2">
        <v>110.4</v>
      </c>
      <c r="AF424" s="2">
        <v>2.6</v>
      </c>
      <c r="AG424" s="2">
        <v>1</v>
      </c>
      <c r="AH424" s="3" t="s">
        <v>13</v>
      </c>
      <c r="AI424" s="3" t="s">
        <v>13</v>
      </c>
      <c r="AJ424" s="3" t="s">
        <v>13</v>
      </c>
    </row>
    <row r="425" spans="1:36" s="2" customFormat="1">
      <c r="A425" s="2">
        <v>110</v>
      </c>
      <c r="B425" s="2" t="s">
        <v>0</v>
      </c>
      <c r="C425" s="2" t="s">
        <v>18</v>
      </c>
      <c r="D425" s="2">
        <v>6</v>
      </c>
      <c r="E425" s="2" t="s">
        <v>2</v>
      </c>
      <c r="F425" s="3" t="s">
        <v>13</v>
      </c>
      <c r="G425" s="3" t="s">
        <v>13</v>
      </c>
      <c r="H425" s="3" t="s">
        <v>13</v>
      </c>
      <c r="I425" s="3" t="s">
        <v>13</v>
      </c>
      <c r="J425" s="3" t="s">
        <v>13</v>
      </c>
      <c r="K425" s="3" t="s">
        <v>13</v>
      </c>
      <c r="L425" s="3" t="s">
        <v>13</v>
      </c>
      <c r="M425" s="3" t="s">
        <v>13</v>
      </c>
      <c r="N425" s="3" t="s">
        <v>13</v>
      </c>
      <c r="O425" s="3" t="s">
        <v>13</v>
      </c>
      <c r="P425" s="3" t="s">
        <v>13</v>
      </c>
      <c r="Q425" s="3" t="s">
        <v>13</v>
      </c>
      <c r="R425" s="3" t="s">
        <v>13</v>
      </c>
      <c r="S425" s="3" t="s">
        <v>13</v>
      </c>
      <c r="T425" s="3" t="s">
        <v>13</v>
      </c>
      <c r="U425" s="3" t="s">
        <v>13</v>
      </c>
      <c r="V425" s="3" t="s">
        <v>13</v>
      </c>
      <c r="W425" s="3" t="s">
        <v>13</v>
      </c>
      <c r="X425" s="3" t="s">
        <v>13</v>
      </c>
      <c r="Y425" s="3" t="s">
        <v>13</v>
      </c>
      <c r="Z425" s="3" t="s">
        <v>13</v>
      </c>
      <c r="AA425" s="3" t="s">
        <v>13</v>
      </c>
      <c r="AB425" s="3" t="s">
        <v>13</v>
      </c>
      <c r="AC425" s="3" t="s">
        <v>13</v>
      </c>
      <c r="AD425" s="3" t="s">
        <v>13</v>
      </c>
      <c r="AE425" s="2">
        <v>172.5</v>
      </c>
      <c r="AF425" s="2">
        <v>7</v>
      </c>
      <c r="AG425" s="2">
        <v>1</v>
      </c>
      <c r="AH425" s="3" t="s">
        <v>13</v>
      </c>
      <c r="AI425" s="3" t="s">
        <v>13</v>
      </c>
      <c r="AJ425" s="3" t="s">
        <v>13</v>
      </c>
    </row>
    <row r="426" spans="1:36" s="2" customFormat="1">
      <c r="A426" s="2">
        <v>110</v>
      </c>
      <c r="B426" s="2" t="s">
        <v>0</v>
      </c>
      <c r="C426" s="2" t="s">
        <v>18</v>
      </c>
      <c r="D426" s="2">
        <v>7</v>
      </c>
      <c r="E426" s="2" t="s">
        <v>2</v>
      </c>
      <c r="F426" s="3" t="s">
        <v>13</v>
      </c>
      <c r="G426" s="3" t="s">
        <v>13</v>
      </c>
      <c r="H426" s="3" t="s">
        <v>13</v>
      </c>
      <c r="I426" s="3" t="s">
        <v>13</v>
      </c>
      <c r="J426" s="3" t="s">
        <v>13</v>
      </c>
      <c r="K426" s="3" t="s">
        <v>13</v>
      </c>
      <c r="L426" s="3" t="s">
        <v>13</v>
      </c>
      <c r="M426" s="3" t="s">
        <v>13</v>
      </c>
      <c r="N426" s="3" t="s">
        <v>13</v>
      </c>
      <c r="O426" s="3" t="s">
        <v>13</v>
      </c>
      <c r="P426" s="3" t="s">
        <v>13</v>
      </c>
      <c r="Q426" s="3" t="s">
        <v>13</v>
      </c>
      <c r="R426" s="3" t="s">
        <v>13</v>
      </c>
      <c r="S426" s="3" t="s">
        <v>13</v>
      </c>
      <c r="T426" s="3" t="s">
        <v>13</v>
      </c>
      <c r="U426" s="3" t="s">
        <v>13</v>
      </c>
      <c r="V426" s="3" t="s">
        <v>13</v>
      </c>
      <c r="W426" s="3" t="s">
        <v>13</v>
      </c>
      <c r="X426" s="3" t="s">
        <v>13</v>
      </c>
      <c r="Y426" s="3" t="s">
        <v>13</v>
      </c>
      <c r="Z426" s="3" t="s">
        <v>13</v>
      </c>
      <c r="AA426" s="3" t="s">
        <v>13</v>
      </c>
      <c r="AB426" s="3" t="s">
        <v>13</v>
      </c>
      <c r="AC426" s="3" t="s">
        <v>13</v>
      </c>
      <c r="AD426" s="3" t="s">
        <v>13</v>
      </c>
      <c r="AE426" s="2">
        <v>151.19999999999999</v>
      </c>
      <c r="AF426" s="2">
        <v>4.7</v>
      </c>
      <c r="AG426" s="2">
        <v>1</v>
      </c>
      <c r="AH426" s="3" t="s">
        <v>13</v>
      </c>
      <c r="AI426" s="3" t="s">
        <v>13</v>
      </c>
      <c r="AJ426" s="3" t="s">
        <v>13</v>
      </c>
    </row>
    <row r="427" spans="1:36" s="2" customFormat="1">
      <c r="A427" s="2">
        <v>110</v>
      </c>
      <c r="B427" s="2" t="s">
        <v>0</v>
      </c>
      <c r="C427" s="2" t="s">
        <v>18</v>
      </c>
      <c r="D427" s="2">
        <v>8</v>
      </c>
      <c r="E427" s="2" t="s">
        <v>1</v>
      </c>
      <c r="F427" s="3" t="s">
        <v>13</v>
      </c>
      <c r="G427" s="3" t="s">
        <v>13</v>
      </c>
      <c r="H427" s="3" t="s">
        <v>13</v>
      </c>
      <c r="I427" s="3" t="s">
        <v>13</v>
      </c>
      <c r="J427" s="3" t="s">
        <v>13</v>
      </c>
      <c r="K427" s="3" t="s">
        <v>13</v>
      </c>
      <c r="L427" s="3" t="s">
        <v>13</v>
      </c>
      <c r="M427" s="3" t="s">
        <v>13</v>
      </c>
      <c r="N427" s="3" t="s">
        <v>13</v>
      </c>
      <c r="O427" s="3" t="s">
        <v>13</v>
      </c>
      <c r="P427" s="3" t="s">
        <v>13</v>
      </c>
      <c r="Q427" s="3" t="s">
        <v>13</v>
      </c>
      <c r="R427" s="3" t="s">
        <v>13</v>
      </c>
      <c r="S427" s="3" t="s">
        <v>13</v>
      </c>
      <c r="T427" s="3" t="s">
        <v>13</v>
      </c>
      <c r="U427" s="3" t="s">
        <v>13</v>
      </c>
      <c r="V427" s="3" t="s">
        <v>13</v>
      </c>
      <c r="W427" s="3" t="s">
        <v>13</v>
      </c>
      <c r="X427" s="3" t="s">
        <v>13</v>
      </c>
      <c r="Y427" s="3" t="s">
        <v>13</v>
      </c>
      <c r="Z427" s="3" t="s">
        <v>13</v>
      </c>
      <c r="AA427" s="3" t="s">
        <v>13</v>
      </c>
      <c r="AB427" s="3" t="s">
        <v>13</v>
      </c>
      <c r="AC427" s="3" t="s">
        <v>13</v>
      </c>
      <c r="AD427" s="3" t="s">
        <v>13</v>
      </c>
      <c r="AE427" s="2">
        <v>155.19999999999999</v>
      </c>
      <c r="AF427" s="2">
        <v>1.7</v>
      </c>
      <c r="AG427" s="2">
        <v>1</v>
      </c>
      <c r="AH427" s="3" t="s">
        <v>13</v>
      </c>
      <c r="AI427" s="3" t="s">
        <v>13</v>
      </c>
      <c r="AJ427" s="3" t="s">
        <v>13</v>
      </c>
    </row>
    <row r="428" spans="1:36" s="2" customFormat="1">
      <c r="A428" s="2">
        <v>110</v>
      </c>
      <c r="B428" s="2" t="s">
        <v>0</v>
      </c>
      <c r="C428" s="2" t="s">
        <v>18</v>
      </c>
      <c r="D428" s="2">
        <v>9</v>
      </c>
      <c r="E428" s="2" t="s">
        <v>2</v>
      </c>
      <c r="F428" s="3" t="s">
        <v>13</v>
      </c>
      <c r="G428" s="3" t="s">
        <v>13</v>
      </c>
      <c r="H428" s="3" t="s">
        <v>13</v>
      </c>
      <c r="I428" s="3" t="s">
        <v>13</v>
      </c>
      <c r="J428" s="3" t="s">
        <v>13</v>
      </c>
      <c r="K428" s="3" t="s">
        <v>13</v>
      </c>
      <c r="L428" s="3" t="s">
        <v>13</v>
      </c>
      <c r="M428" s="3" t="s">
        <v>13</v>
      </c>
      <c r="N428" s="3" t="s">
        <v>13</v>
      </c>
      <c r="O428" s="3" t="s">
        <v>13</v>
      </c>
      <c r="P428" s="3" t="s">
        <v>13</v>
      </c>
      <c r="Q428" s="3" t="s">
        <v>13</v>
      </c>
      <c r="R428" s="3" t="s">
        <v>13</v>
      </c>
      <c r="S428" s="3" t="s">
        <v>13</v>
      </c>
      <c r="T428" s="3" t="s">
        <v>13</v>
      </c>
      <c r="U428" s="3" t="s">
        <v>13</v>
      </c>
      <c r="V428" s="3" t="s">
        <v>13</v>
      </c>
      <c r="W428" s="3" t="s">
        <v>13</v>
      </c>
      <c r="X428" s="3" t="s">
        <v>13</v>
      </c>
      <c r="Y428" s="3" t="s">
        <v>13</v>
      </c>
      <c r="Z428" s="3" t="s">
        <v>13</v>
      </c>
      <c r="AA428" s="3" t="s">
        <v>13</v>
      </c>
      <c r="AB428" s="3" t="s">
        <v>13</v>
      </c>
      <c r="AC428" s="3" t="s">
        <v>13</v>
      </c>
      <c r="AD428" s="3" t="s">
        <v>13</v>
      </c>
      <c r="AE428" s="2">
        <v>154</v>
      </c>
      <c r="AF428" s="2">
        <v>11.8</v>
      </c>
      <c r="AG428" s="2">
        <v>1</v>
      </c>
      <c r="AH428" s="3" t="s">
        <v>13</v>
      </c>
      <c r="AI428" s="3" t="s">
        <v>13</v>
      </c>
      <c r="AJ428" s="3" t="s">
        <v>13</v>
      </c>
    </row>
    <row r="429" spans="1:36" s="2" customFormat="1">
      <c r="A429" s="2">
        <v>110</v>
      </c>
      <c r="B429" s="2" t="s">
        <v>0</v>
      </c>
      <c r="C429" s="2" t="s">
        <v>18</v>
      </c>
      <c r="D429" s="2">
        <v>10</v>
      </c>
      <c r="E429" s="2" t="s">
        <v>1</v>
      </c>
      <c r="F429" s="3" t="s">
        <v>13</v>
      </c>
      <c r="G429" s="3" t="s">
        <v>13</v>
      </c>
      <c r="H429" s="3" t="s">
        <v>13</v>
      </c>
      <c r="I429" s="3" t="s">
        <v>13</v>
      </c>
      <c r="J429" s="3" t="s">
        <v>13</v>
      </c>
      <c r="K429" s="3" t="s">
        <v>13</v>
      </c>
      <c r="L429" s="3" t="s">
        <v>13</v>
      </c>
      <c r="M429" s="3" t="s">
        <v>13</v>
      </c>
      <c r="N429" s="3" t="s">
        <v>13</v>
      </c>
      <c r="O429" s="3" t="s">
        <v>13</v>
      </c>
      <c r="P429" s="3" t="s">
        <v>13</v>
      </c>
      <c r="Q429" s="3" t="s">
        <v>13</v>
      </c>
      <c r="R429" s="3" t="s">
        <v>13</v>
      </c>
      <c r="S429" s="3" t="s">
        <v>13</v>
      </c>
      <c r="T429" s="3" t="s">
        <v>13</v>
      </c>
      <c r="U429" s="3" t="s">
        <v>13</v>
      </c>
      <c r="V429" s="3" t="s">
        <v>13</v>
      </c>
      <c r="W429" s="3" t="s">
        <v>13</v>
      </c>
      <c r="X429" s="3" t="s">
        <v>13</v>
      </c>
      <c r="Y429" s="3" t="s">
        <v>13</v>
      </c>
      <c r="Z429" s="3" t="s">
        <v>13</v>
      </c>
      <c r="AA429" s="3" t="s">
        <v>13</v>
      </c>
      <c r="AB429" s="3" t="s">
        <v>13</v>
      </c>
      <c r="AC429" s="3" t="s">
        <v>13</v>
      </c>
      <c r="AD429" s="3" t="s">
        <v>13</v>
      </c>
      <c r="AE429" s="2">
        <v>139.4</v>
      </c>
      <c r="AF429" s="2">
        <v>7.9</v>
      </c>
      <c r="AG429" s="2">
        <v>1</v>
      </c>
      <c r="AH429" s="3" t="s">
        <v>13</v>
      </c>
      <c r="AI429" s="3" t="s">
        <v>13</v>
      </c>
      <c r="AJ429" s="3" t="s">
        <v>13</v>
      </c>
    </row>
    <row r="430" spans="1:36" s="2" customFormat="1">
      <c r="A430" s="2">
        <v>128</v>
      </c>
      <c r="B430" s="2" t="s">
        <v>0</v>
      </c>
      <c r="C430" s="2" t="s">
        <v>18</v>
      </c>
      <c r="D430" s="2">
        <v>2</v>
      </c>
      <c r="E430" s="2" t="s">
        <v>2</v>
      </c>
      <c r="F430" s="3" t="s">
        <v>13</v>
      </c>
      <c r="G430" s="3" t="s">
        <v>13</v>
      </c>
      <c r="H430" s="3" t="s">
        <v>13</v>
      </c>
      <c r="I430" s="3" t="s">
        <v>13</v>
      </c>
      <c r="J430" s="3" t="s">
        <v>13</v>
      </c>
      <c r="K430" s="3" t="s">
        <v>13</v>
      </c>
      <c r="L430" s="3" t="s">
        <v>13</v>
      </c>
      <c r="M430" s="3" t="s">
        <v>13</v>
      </c>
      <c r="N430" s="3" t="s">
        <v>13</v>
      </c>
      <c r="O430" s="3" t="s">
        <v>13</v>
      </c>
      <c r="P430" s="3" t="s">
        <v>13</v>
      </c>
      <c r="Q430" s="3" t="s">
        <v>13</v>
      </c>
      <c r="R430" s="3" t="s">
        <v>13</v>
      </c>
      <c r="S430" s="3" t="s">
        <v>13</v>
      </c>
      <c r="T430" s="3" t="s">
        <v>13</v>
      </c>
      <c r="U430" s="3" t="s">
        <v>13</v>
      </c>
      <c r="V430" s="3" t="s">
        <v>13</v>
      </c>
      <c r="W430" s="3" t="s">
        <v>13</v>
      </c>
      <c r="X430" s="3" t="s">
        <v>13</v>
      </c>
      <c r="Y430" s="3" t="s">
        <v>13</v>
      </c>
      <c r="Z430" s="3" t="s">
        <v>13</v>
      </c>
      <c r="AA430" s="3" t="s">
        <v>13</v>
      </c>
      <c r="AB430" s="3" t="s">
        <v>13</v>
      </c>
      <c r="AC430" s="3" t="s">
        <v>13</v>
      </c>
      <c r="AD430" s="3" t="s">
        <v>13</v>
      </c>
      <c r="AE430" s="2">
        <v>192.1</v>
      </c>
      <c r="AF430" s="2">
        <v>3.9</v>
      </c>
      <c r="AG430" s="2">
        <v>1</v>
      </c>
      <c r="AH430" s="3" t="s">
        <v>13</v>
      </c>
      <c r="AI430" s="3" t="s">
        <v>13</v>
      </c>
      <c r="AJ430" s="3" t="s">
        <v>13</v>
      </c>
    </row>
    <row r="431" spans="1:36" s="2" customFormat="1">
      <c r="A431" s="2">
        <v>128</v>
      </c>
      <c r="B431" s="2" t="s">
        <v>0</v>
      </c>
      <c r="C431" s="2" t="s">
        <v>18</v>
      </c>
      <c r="D431" s="2">
        <v>3</v>
      </c>
      <c r="E431" s="2" t="s">
        <v>2</v>
      </c>
      <c r="F431" s="3" t="s">
        <v>13</v>
      </c>
      <c r="G431" s="3" t="s">
        <v>13</v>
      </c>
      <c r="H431" s="3" t="s">
        <v>13</v>
      </c>
      <c r="I431" s="3" t="s">
        <v>13</v>
      </c>
      <c r="J431" s="3" t="s">
        <v>13</v>
      </c>
      <c r="K431" s="3" t="s">
        <v>13</v>
      </c>
      <c r="L431" s="3" t="s">
        <v>13</v>
      </c>
      <c r="M431" s="3" t="s">
        <v>13</v>
      </c>
      <c r="N431" s="3" t="s">
        <v>13</v>
      </c>
      <c r="O431" s="3" t="s">
        <v>13</v>
      </c>
      <c r="P431" s="3" t="s">
        <v>13</v>
      </c>
      <c r="Q431" s="3" t="s">
        <v>13</v>
      </c>
      <c r="R431" s="3" t="s">
        <v>13</v>
      </c>
      <c r="S431" s="3" t="s">
        <v>13</v>
      </c>
      <c r="T431" s="3" t="s">
        <v>13</v>
      </c>
      <c r="U431" s="3" t="s">
        <v>13</v>
      </c>
      <c r="V431" s="3" t="s">
        <v>13</v>
      </c>
      <c r="W431" s="3" t="s">
        <v>13</v>
      </c>
      <c r="X431" s="3" t="s">
        <v>13</v>
      </c>
      <c r="Y431" s="3" t="s">
        <v>13</v>
      </c>
      <c r="Z431" s="3" t="s">
        <v>13</v>
      </c>
      <c r="AA431" s="3" t="s">
        <v>13</v>
      </c>
      <c r="AB431" s="3" t="s">
        <v>13</v>
      </c>
      <c r="AC431" s="3" t="s">
        <v>13</v>
      </c>
      <c r="AD431" s="3" t="s">
        <v>13</v>
      </c>
      <c r="AE431" s="2">
        <v>149.80000000000001</v>
      </c>
      <c r="AF431" s="2">
        <v>5.7</v>
      </c>
      <c r="AG431" s="2">
        <v>1</v>
      </c>
      <c r="AH431" s="3" t="s">
        <v>13</v>
      </c>
      <c r="AI431" s="3" t="s">
        <v>13</v>
      </c>
      <c r="AJ431" s="3" t="s">
        <v>13</v>
      </c>
    </row>
    <row r="432" spans="1:36" s="2" customFormat="1">
      <c r="A432" s="2">
        <v>128</v>
      </c>
      <c r="B432" s="2" t="s">
        <v>0</v>
      </c>
      <c r="C432" s="2" t="s">
        <v>18</v>
      </c>
      <c r="D432" s="2">
        <v>4</v>
      </c>
      <c r="E432" s="2" t="s">
        <v>2</v>
      </c>
      <c r="F432" s="3" t="s">
        <v>13</v>
      </c>
      <c r="G432" s="3" t="s">
        <v>13</v>
      </c>
      <c r="H432" s="3" t="s">
        <v>13</v>
      </c>
      <c r="I432" s="3" t="s">
        <v>13</v>
      </c>
      <c r="J432" s="3" t="s">
        <v>13</v>
      </c>
      <c r="K432" s="3" t="s">
        <v>13</v>
      </c>
      <c r="L432" s="3" t="s">
        <v>13</v>
      </c>
      <c r="M432" s="3" t="s">
        <v>13</v>
      </c>
      <c r="N432" s="3" t="s">
        <v>13</v>
      </c>
      <c r="O432" s="3" t="s">
        <v>13</v>
      </c>
      <c r="P432" s="3" t="s">
        <v>13</v>
      </c>
      <c r="Q432" s="3" t="s">
        <v>13</v>
      </c>
      <c r="R432" s="3" t="s">
        <v>13</v>
      </c>
      <c r="S432" s="3" t="s">
        <v>13</v>
      </c>
      <c r="T432" s="3" t="s">
        <v>13</v>
      </c>
      <c r="U432" s="3" t="s">
        <v>13</v>
      </c>
      <c r="V432" s="3" t="s">
        <v>13</v>
      </c>
      <c r="W432" s="3" t="s">
        <v>13</v>
      </c>
      <c r="X432" s="3" t="s">
        <v>13</v>
      </c>
      <c r="Y432" s="3" t="s">
        <v>13</v>
      </c>
      <c r="Z432" s="3" t="s">
        <v>13</v>
      </c>
      <c r="AA432" s="3" t="s">
        <v>13</v>
      </c>
      <c r="AB432" s="3" t="s">
        <v>13</v>
      </c>
      <c r="AC432" s="3" t="s">
        <v>13</v>
      </c>
      <c r="AD432" s="3" t="s">
        <v>13</v>
      </c>
      <c r="AE432" s="2">
        <v>166.9</v>
      </c>
      <c r="AF432" s="2">
        <v>0</v>
      </c>
      <c r="AG432" s="2">
        <v>1</v>
      </c>
      <c r="AH432" s="3" t="s">
        <v>13</v>
      </c>
      <c r="AI432" s="3" t="s">
        <v>13</v>
      </c>
      <c r="AJ432" s="3" t="s">
        <v>13</v>
      </c>
    </row>
    <row r="433" spans="1:36" s="2" customFormat="1">
      <c r="A433" s="2">
        <v>128</v>
      </c>
      <c r="B433" s="2" t="s">
        <v>0</v>
      </c>
      <c r="C433" s="2" t="s">
        <v>18</v>
      </c>
      <c r="D433" s="2">
        <v>5</v>
      </c>
      <c r="E433" s="2" t="s">
        <v>2</v>
      </c>
      <c r="F433" s="3" t="s">
        <v>13</v>
      </c>
      <c r="G433" s="3" t="s">
        <v>13</v>
      </c>
      <c r="H433" s="3" t="s">
        <v>13</v>
      </c>
      <c r="I433" s="3" t="s">
        <v>13</v>
      </c>
      <c r="J433" s="3" t="s">
        <v>13</v>
      </c>
      <c r="K433" s="3" t="s">
        <v>13</v>
      </c>
      <c r="L433" s="3" t="s">
        <v>13</v>
      </c>
      <c r="M433" s="3" t="s">
        <v>13</v>
      </c>
      <c r="N433" s="3" t="s">
        <v>13</v>
      </c>
      <c r="O433" s="3" t="s">
        <v>13</v>
      </c>
      <c r="P433" s="3" t="s">
        <v>13</v>
      </c>
      <c r="Q433" s="3" t="s">
        <v>13</v>
      </c>
      <c r="R433" s="3" t="s">
        <v>13</v>
      </c>
      <c r="S433" s="3" t="s">
        <v>13</v>
      </c>
      <c r="T433" s="3" t="s">
        <v>13</v>
      </c>
      <c r="U433" s="3" t="s">
        <v>13</v>
      </c>
      <c r="V433" s="3" t="s">
        <v>13</v>
      </c>
      <c r="W433" s="3" t="s">
        <v>13</v>
      </c>
      <c r="X433" s="3" t="s">
        <v>13</v>
      </c>
      <c r="Y433" s="3" t="s">
        <v>13</v>
      </c>
      <c r="Z433" s="3" t="s">
        <v>13</v>
      </c>
      <c r="AA433" s="3" t="s">
        <v>13</v>
      </c>
      <c r="AB433" s="3" t="s">
        <v>13</v>
      </c>
      <c r="AC433" s="3" t="s">
        <v>13</v>
      </c>
      <c r="AD433" s="3" t="s">
        <v>13</v>
      </c>
      <c r="AE433" s="2">
        <v>98.9</v>
      </c>
      <c r="AF433" s="2">
        <v>12.9</v>
      </c>
      <c r="AG433" s="2">
        <v>1</v>
      </c>
      <c r="AH433" s="3" t="s">
        <v>13</v>
      </c>
      <c r="AI433" s="3" t="s">
        <v>13</v>
      </c>
      <c r="AJ433" s="3" t="s">
        <v>13</v>
      </c>
    </row>
    <row r="434" spans="1:36" s="2" customFormat="1">
      <c r="A434" s="2">
        <v>128</v>
      </c>
      <c r="B434" s="2" t="s">
        <v>0</v>
      </c>
      <c r="C434" s="2" t="s">
        <v>18</v>
      </c>
      <c r="D434" s="2">
        <v>6</v>
      </c>
      <c r="E434" s="2" t="s">
        <v>1</v>
      </c>
      <c r="F434" s="3" t="s">
        <v>13</v>
      </c>
      <c r="G434" s="3" t="s">
        <v>13</v>
      </c>
      <c r="H434" s="3" t="s">
        <v>13</v>
      </c>
      <c r="I434" s="3" t="s">
        <v>13</v>
      </c>
      <c r="J434" s="3" t="s">
        <v>13</v>
      </c>
      <c r="K434" s="3" t="s">
        <v>13</v>
      </c>
      <c r="L434" s="3" t="s">
        <v>13</v>
      </c>
      <c r="M434" s="3" t="s">
        <v>13</v>
      </c>
      <c r="N434" s="3" t="s">
        <v>13</v>
      </c>
      <c r="O434" s="3" t="s">
        <v>13</v>
      </c>
      <c r="P434" s="3" t="s">
        <v>13</v>
      </c>
      <c r="Q434" s="3" t="s">
        <v>13</v>
      </c>
      <c r="R434" s="3" t="s">
        <v>13</v>
      </c>
      <c r="S434" s="3" t="s">
        <v>13</v>
      </c>
      <c r="T434" s="3" t="s">
        <v>13</v>
      </c>
      <c r="U434" s="3" t="s">
        <v>13</v>
      </c>
      <c r="V434" s="3" t="s">
        <v>13</v>
      </c>
      <c r="W434" s="3" t="s">
        <v>13</v>
      </c>
      <c r="X434" s="3" t="s">
        <v>13</v>
      </c>
      <c r="Y434" s="3" t="s">
        <v>13</v>
      </c>
      <c r="Z434" s="3" t="s">
        <v>13</v>
      </c>
      <c r="AA434" s="3" t="s">
        <v>13</v>
      </c>
      <c r="AB434" s="3" t="s">
        <v>13</v>
      </c>
      <c r="AC434" s="3" t="s">
        <v>13</v>
      </c>
      <c r="AD434" s="3" t="s">
        <v>13</v>
      </c>
      <c r="AE434" s="2">
        <v>155.80000000000001</v>
      </c>
      <c r="AF434" s="2">
        <v>16.899999999999999</v>
      </c>
      <c r="AG434" s="2">
        <v>1</v>
      </c>
      <c r="AH434" s="3" t="s">
        <v>13</v>
      </c>
      <c r="AI434" s="3" t="s">
        <v>13</v>
      </c>
      <c r="AJ434" s="3" t="s">
        <v>13</v>
      </c>
    </row>
    <row r="435" spans="1:36" s="2" customFormat="1">
      <c r="A435" s="2">
        <v>134</v>
      </c>
      <c r="B435" s="2" t="s">
        <v>0</v>
      </c>
      <c r="C435" s="2" t="s">
        <v>18</v>
      </c>
      <c r="D435" s="2">
        <v>1</v>
      </c>
      <c r="E435" s="2" t="s">
        <v>1</v>
      </c>
      <c r="F435" s="3" t="s">
        <v>13</v>
      </c>
      <c r="G435" s="3" t="s">
        <v>13</v>
      </c>
      <c r="H435" s="3" t="s">
        <v>13</v>
      </c>
      <c r="I435" s="3" t="s">
        <v>13</v>
      </c>
      <c r="J435" s="3" t="s">
        <v>13</v>
      </c>
      <c r="K435" s="3" t="s">
        <v>13</v>
      </c>
      <c r="L435" s="3" t="s">
        <v>13</v>
      </c>
      <c r="M435" s="3" t="s">
        <v>13</v>
      </c>
      <c r="N435" s="3" t="s">
        <v>13</v>
      </c>
      <c r="O435" s="3" t="s">
        <v>13</v>
      </c>
      <c r="P435" s="3" t="s">
        <v>13</v>
      </c>
      <c r="Q435" s="3" t="s">
        <v>13</v>
      </c>
      <c r="R435" s="3" t="s">
        <v>13</v>
      </c>
      <c r="S435" s="3" t="s">
        <v>13</v>
      </c>
      <c r="T435" s="3" t="s">
        <v>13</v>
      </c>
      <c r="U435" s="3" t="s">
        <v>13</v>
      </c>
      <c r="V435" s="3" t="s">
        <v>13</v>
      </c>
      <c r="W435" s="3" t="s">
        <v>13</v>
      </c>
      <c r="X435" s="3" t="s">
        <v>13</v>
      </c>
      <c r="Y435" s="3" t="s">
        <v>13</v>
      </c>
      <c r="Z435" s="3" t="s">
        <v>13</v>
      </c>
      <c r="AA435" s="3" t="s">
        <v>13</v>
      </c>
      <c r="AB435" s="3" t="s">
        <v>13</v>
      </c>
      <c r="AC435" s="3" t="s">
        <v>13</v>
      </c>
      <c r="AD435" s="3" t="s">
        <v>13</v>
      </c>
      <c r="AE435" s="2">
        <v>171.7</v>
      </c>
      <c r="AF435" s="2">
        <v>14.2</v>
      </c>
      <c r="AG435" s="2">
        <v>1</v>
      </c>
      <c r="AH435" s="3" t="s">
        <v>13</v>
      </c>
      <c r="AI435" s="3" t="s">
        <v>13</v>
      </c>
      <c r="AJ435" s="3" t="s">
        <v>13</v>
      </c>
    </row>
    <row r="436" spans="1:36" s="2" customFormat="1">
      <c r="A436" s="2">
        <v>134</v>
      </c>
      <c r="B436" s="2" t="s">
        <v>0</v>
      </c>
      <c r="C436" s="2" t="s">
        <v>18</v>
      </c>
      <c r="D436" s="2">
        <v>2</v>
      </c>
      <c r="E436" s="2" t="s">
        <v>2</v>
      </c>
      <c r="F436" s="3" t="s">
        <v>13</v>
      </c>
      <c r="G436" s="3" t="s">
        <v>13</v>
      </c>
      <c r="H436" s="3" t="s">
        <v>13</v>
      </c>
      <c r="I436" s="3" t="s">
        <v>13</v>
      </c>
      <c r="J436" s="3" t="s">
        <v>13</v>
      </c>
      <c r="K436" s="3" t="s">
        <v>13</v>
      </c>
      <c r="L436" s="3" t="s">
        <v>13</v>
      </c>
      <c r="M436" s="3" t="s">
        <v>13</v>
      </c>
      <c r="N436" s="3" t="s">
        <v>13</v>
      </c>
      <c r="O436" s="3" t="s">
        <v>13</v>
      </c>
      <c r="P436" s="3" t="s">
        <v>13</v>
      </c>
      <c r="Q436" s="3" t="s">
        <v>13</v>
      </c>
      <c r="R436" s="3" t="s">
        <v>13</v>
      </c>
      <c r="S436" s="3" t="s">
        <v>13</v>
      </c>
      <c r="T436" s="3" t="s">
        <v>13</v>
      </c>
      <c r="U436" s="3" t="s">
        <v>13</v>
      </c>
      <c r="V436" s="3" t="s">
        <v>13</v>
      </c>
      <c r="W436" s="3" t="s">
        <v>13</v>
      </c>
      <c r="X436" s="3" t="s">
        <v>13</v>
      </c>
      <c r="Y436" s="3" t="s">
        <v>13</v>
      </c>
      <c r="Z436" s="3" t="s">
        <v>13</v>
      </c>
      <c r="AA436" s="3" t="s">
        <v>13</v>
      </c>
      <c r="AB436" s="3" t="s">
        <v>13</v>
      </c>
      <c r="AC436" s="3" t="s">
        <v>13</v>
      </c>
      <c r="AD436" s="3" t="s">
        <v>13</v>
      </c>
      <c r="AE436" s="2">
        <v>184.7</v>
      </c>
      <c r="AF436" s="2">
        <v>9.4</v>
      </c>
      <c r="AG436" s="2">
        <v>1</v>
      </c>
      <c r="AH436" s="3" t="s">
        <v>13</v>
      </c>
      <c r="AI436" s="3" t="s">
        <v>13</v>
      </c>
      <c r="AJ436" s="3" t="s">
        <v>13</v>
      </c>
    </row>
    <row r="437" spans="1:36" s="2" customFormat="1">
      <c r="A437" s="2">
        <v>134</v>
      </c>
      <c r="B437" s="2" t="s">
        <v>0</v>
      </c>
      <c r="C437" s="2" t="s">
        <v>18</v>
      </c>
      <c r="D437" s="2">
        <v>3</v>
      </c>
      <c r="E437" s="2" t="s">
        <v>1</v>
      </c>
      <c r="F437" s="3" t="s">
        <v>13</v>
      </c>
      <c r="G437" s="3" t="s">
        <v>13</v>
      </c>
      <c r="H437" s="3" t="s">
        <v>13</v>
      </c>
      <c r="I437" s="3" t="s">
        <v>13</v>
      </c>
      <c r="J437" s="3" t="s">
        <v>13</v>
      </c>
      <c r="K437" s="3" t="s">
        <v>13</v>
      </c>
      <c r="L437" s="3" t="s">
        <v>13</v>
      </c>
      <c r="M437" s="3" t="s">
        <v>13</v>
      </c>
      <c r="N437" s="3" t="s">
        <v>13</v>
      </c>
      <c r="O437" s="3" t="s">
        <v>13</v>
      </c>
      <c r="P437" s="3" t="s">
        <v>13</v>
      </c>
      <c r="Q437" s="3" t="s">
        <v>13</v>
      </c>
      <c r="R437" s="3" t="s">
        <v>13</v>
      </c>
      <c r="S437" s="3" t="s">
        <v>13</v>
      </c>
      <c r="T437" s="3" t="s">
        <v>13</v>
      </c>
      <c r="U437" s="3" t="s">
        <v>13</v>
      </c>
      <c r="V437" s="3" t="s">
        <v>13</v>
      </c>
      <c r="W437" s="3" t="s">
        <v>13</v>
      </c>
      <c r="X437" s="3" t="s">
        <v>13</v>
      </c>
      <c r="Y437" s="3" t="s">
        <v>13</v>
      </c>
      <c r="Z437" s="3" t="s">
        <v>13</v>
      </c>
      <c r="AA437" s="3" t="s">
        <v>13</v>
      </c>
      <c r="AB437" s="3" t="s">
        <v>13</v>
      </c>
      <c r="AC437" s="3" t="s">
        <v>13</v>
      </c>
      <c r="AD437" s="3" t="s">
        <v>13</v>
      </c>
      <c r="AE437" s="2">
        <v>190.9</v>
      </c>
      <c r="AF437" s="2">
        <v>35.6</v>
      </c>
      <c r="AG437" s="2">
        <v>1</v>
      </c>
      <c r="AH437" s="3" t="s">
        <v>13</v>
      </c>
      <c r="AI437" s="3" t="s">
        <v>13</v>
      </c>
      <c r="AJ437" s="3" t="s">
        <v>13</v>
      </c>
    </row>
    <row r="438" spans="1:36" s="2" customFormat="1">
      <c r="A438" s="2">
        <v>134</v>
      </c>
      <c r="B438" s="2" t="s">
        <v>0</v>
      </c>
      <c r="C438" s="2" t="s">
        <v>18</v>
      </c>
      <c r="D438" s="2">
        <v>4</v>
      </c>
      <c r="E438" s="2" t="s">
        <v>2</v>
      </c>
      <c r="F438" s="3" t="s">
        <v>13</v>
      </c>
      <c r="G438" s="3" t="s">
        <v>13</v>
      </c>
      <c r="H438" s="3" t="s">
        <v>13</v>
      </c>
      <c r="I438" s="3" t="s">
        <v>13</v>
      </c>
      <c r="J438" s="3" t="s">
        <v>13</v>
      </c>
      <c r="K438" s="3" t="s">
        <v>13</v>
      </c>
      <c r="L438" s="3" t="s">
        <v>13</v>
      </c>
      <c r="M438" s="3" t="s">
        <v>13</v>
      </c>
      <c r="N438" s="3" t="s">
        <v>13</v>
      </c>
      <c r="O438" s="3" t="s">
        <v>13</v>
      </c>
      <c r="P438" s="3" t="s">
        <v>13</v>
      </c>
      <c r="Q438" s="3" t="s">
        <v>13</v>
      </c>
      <c r="R438" s="3" t="s">
        <v>13</v>
      </c>
      <c r="S438" s="3" t="s">
        <v>13</v>
      </c>
      <c r="T438" s="3" t="s">
        <v>13</v>
      </c>
      <c r="U438" s="3" t="s">
        <v>13</v>
      </c>
      <c r="V438" s="3" t="s">
        <v>13</v>
      </c>
      <c r="W438" s="3" t="s">
        <v>13</v>
      </c>
      <c r="X438" s="3" t="s">
        <v>13</v>
      </c>
      <c r="Y438" s="3" t="s">
        <v>13</v>
      </c>
      <c r="Z438" s="3" t="s">
        <v>13</v>
      </c>
      <c r="AA438" s="3" t="s">
        <v>13</v>
      </c>
      <c r="AB438" s="3" t="s">
        <v>13</v>
      </c>
      <c r="AC438" s="3" t="s">
        <v>13</v>
      </c>
      <c r="AD438" s="3" t="s">
        <v>13</v>
      </c>
      <c r="AE438" s="2">
        <v>211.2</v>
      </c>
      <c r="AF438" s="2">
        <v>32.4</v>
      </c>
      <c r="AG438" s="2">
        <v>1</v>
      </c>
      <c r="AH438" s="3" t="s">
        <v>13</v>
      </c>
      <c r="AI438" s="3" t="s">
        <v>13</v>
      </c>
      <c r="AJ438" s="3" t="s">
        <v>13</v>
      </c>
    </row>
    <row r="439" spans="1:36" s="2" customFormat="1">
      <c r="A439" s="2">
        <v>140</v>
      </c>
      <c r="B439" s="2" t="s">
        <v>0</v>
      </c>
      <c r="C439" s="2" t="s">
        <v>18</v>
      </c>
      <c r="D439" s="2">
        <v>1</v>
      </c>
      <c r="E439" s="2" t="s">
        <v>1</v>
      </c>
      <c r="F439" s="3" t="s">
        <v>13</v>
      </c>
      <c r="G439" s="3" t="s">
        <v>13</v>
      </c>
      <c r="H439" s="3" t="s">
        <v>13</v>
      </c>
      <c r="I439" s="3" t="s">
        <v>13</v>
      </c>
      <c r="J439" s="3" t="s">
        <v>13</v>
      </c>
      <c r="K439" s="3" t="s">
        <v>13</v>
      </c>
      <c r="L439" s="3" t="s">
        <v>13</v>
      </c>
      <c r="M439" s="3" t="s">
        <v>13</v>
      </c>
      <c r="N439" s="3" t="s">
        <v>13</v>
      </c>
      <c r="O439" s="3" t="s">
        <v>13</v>
      </c>
      <c r="P439" s="3" t="s">
        <v>13</v>
      </c>
      <c r="Q439" s="3" t="s">
        <v>13</v>
      </c>
      <c r="R439" s="3" t="s">
        <v>13</v>
      </c>
      <c r="S439" s="3" t="s">
        <v>13</v>
      </c>
      <c r="T439" s="3" t="s">
        <v>13</v>
      </c>
      <c r="U439" s="3" t="s">
        <v>13</v>
      </c>
      <c r="V439" s="3" t="s">
        <v>13</v>
      </c>
      <c r="W439" s="3" t="s">
        <v>13</v>
      </c>
      <c r="X439" s="3" t="s">
        <v>13</v>
      </c>
      <c r="Y439" s="3" t="s">
        <v>13</v>
      </c>
      <c r="Z439" s="3" t="s">
        <v>13</v>
      </c>
      <c r="AA439" s="3" t="s">
        <v>13</v>
      </c>
      <c r="AB439" s="3" t="s">
        <v>13</v>
      </c>
      <c r="AC439" s="3" t="s">
        <v>13</v>
      </c>
      <c r="AD439" s="3" t="s">
        <v>13</v>
      </c>
      <c r="AE439" s="2">
        <v>152.19999999999999</v>
      </c>
      <c r="AF439" s="2">
        <v>4.0999999999999996</v>
      </c>
      <c r="AG439" s="2">
        <v>1</v>
      </c>
      <c r="AH439" s="3" t="s">
        <v>13</v>
      </c>
      <c r="AI439" s="3" t="s">
        <v>13</v>
      </c>
      <c r="AJ439" s="3" t="s">
        <v>13</v>
      </c>
    </row>
    <row r="440" spans="1:36" s="2" customFormat="1">
      <c r="A440" s="2">
        <v>140</v>
      </c>
      <c r="B440" s="2" t="s">
        <v>0</v>
      </c>
      <c r="C440" s="2" t="s">
        <v>18</v>
      </c>
      <c r="D440" s="2">
        <v>2</v>
      </c>
      <c r="E440" s="2" t="s">
        <v>2</v>
      </c>
      <c r="F440" s="3" t="s">
        <v>13</v>
      </c>
      <c r="G440" s="3" t="s">
        <v>13</v>
      </c>
      <c r="H440" s="3" t="s">
        <v>13</v>
      </c>
      <c r="I440" s="3" t="s">
        <v>13</v>
      </c>
      <c r="J440" s="3" t="s">
        <v>13</v>
      </c>
      <c r="K440" s="3" t="s">
        <v>13</v>
      </c>
      <c r="L440" s="3" t="s">
        <v>13</v>
      </c>
      <c r="M440" s="3" t="s">
        <v>13</v>
      </c>
      <c r="N440" s="3" t="s">
        <v>13</v>
      </c>
      <c r="O440" s="3" t="s">
        <v>13</v>
      </c>
      <c r="P440" s="3" t="s">
        <v>13</v>
      </c>
      <c r="Q440" s="3" t="s">
        <v>13</v>
      </c>
      <c r="R440" s="3" t="s">
        <v>13</v>
      </c>
      <c r="S440" s="3" t="s">
        <v>13</v>
      </c>
      <c r="T440" s="3" t="s">
        <v>13</v>
      </c>
      <c r="U440" s="3" t="s">
        <v>13</v>
      </c>
      <c r="V440" s="3" t="s">
        <v>13</v>
      </c>
      <c r="W440" s="3" t="s">
        <v>13</v>
      </c>
      <c r="X440" s="3" t="s">
        <v>13</v>
      </c>
      <c r="Y440" s="3" t="s">
        <v>13</v>
      </c>
      <c r="Z440" s="3" t="s">
        <v>13</v>
      </c>
      <c r="AA440" s="3" t="s">
        <v>13</v>
      </c>
      <c r="AB440" s="3" t="s">
        <v>13</v>
      </c>
      <c r="AC440" s="3" t="s">
        <v>13</v>
      </c>
      <c r="AD440" s="3" t="s">
        <v>13</v>
      </c>
      <c r="AE440" s="2">
        <v>119.9</v>
      </c>
      <c r="AF440" s="2">
        <v>1.7</v>
      </c>
      <c r="AG440" s="2">
        <v>1</v>
      </c>
      <c r="AH440" s="3" t="s">
        <v>13</v>
      </c>
      <c r="AI440" s="3" t="s">
        <v>13</v>
      </c>
      <c r="AJ440" s="3" t="s">
        <v>13</v>
      </c>
    </row>
    <row r="441" spans="1:36" s="2" customFormat="1">
      <c r="A441" s="2">
        <v>140</v>
      </c>
      <c r="B441" s="2" t="s">
        <v>0</v>
      </c>
      <c r="C441" s="2" t="s">
        <v>18</v>
      </c>
      <c r="D441" s="2">
        <v>3</v>
      </c>
      <c r="E441" s="2" t="s">
        <v>1</v>
      </c>
      <c r="F441" s="3" t="s">
        <v>13</v>
      </c>
      <c r="G441" s="3" t="s">
        <v>13</v>
      </c>
      <c r="H441" s="3" t="s">
        <v>13</v>
      </c>
      <c r="I441" s="3" t="s">
        <v>13</v>
      </c>
      <c r="J441" s="3" t="s">
        <v>13</v>
      </c>
      <c r="K441" s="3" t="s">
        <v>13</v>
      </c>
      <c r="L441" s="3" t="s">
        <v>13</v>
      </c>
      <c r="M441" s="3" t="s">
        <v>13</v>
      </c>
      <c r="N441" s="3" t="s">
        <v>13</v>
      </c>
      <c r="O441" s="3" t="s">
        <v>13</v>
      </c>
      <c r="P441" s="3" t="s">
        <v>13</v>
      </c>
      <c r="Q441" s="3" t="s">
        <v>13</v>
      </c>
      <c r="R441" s="3" t="s">
        <v>13</v>
      </c>
      <c r="S441" s="3" t="s">
        <v>13</v>
      </c>
      <c r="T441" s="3" t="s">
        <v>13</v>
      </c>
      <c r="U441" s="3" t="s">
        <v>13</v>
      </c>
      <c r="V441" s="3" t="s">
        <v>13</v>
      </c>
      <c r="W441" s="3" t="s">
        <v>13</v>
      </c>
      <c r="X441" s="3" t="s">
        <v>13</v>
      </c>
      <c r="Y441" s="3" t="s">
        <v>13</v>
      </c>
      <c r="Z441" s="3" t="s">
        <v>13</v>
      </c>
      <c r="AA441" s="3" t="s">
        <v>13</v>
      </c>
      <c r="AB441" s="3" t="s">
        <v>13</v>
      </c>
      <c r="AC441" s="3" t="s">
        <v>13</v>
      </c>
      <c r="AD441" s="3" t="s">
        <v>13</v>
      </c>
      <c r="AE441" s="2">
        <v>132.5</v>
      </c>
      <c r="AF441" s="2">
        <v>16.100000000000001</v>
      </c>
      <c r="AG441" s="2">
        <v>1</v>
      </c>
      <c r="AH441" s="3" t="s">
        <v>13</v>
      </c>
      <c r="AI441" s="3" t="s">
        <v>13</v>
      </c>
      <c r="AJ441" s="3" t="s">
        <v>13</v>
      </c>
    </row>
    <row r="442" spans="1:36" s="2" customFormat="1">
      <c r="A442" s="2">
        <v>140</v>
      </c>
      <c r="B442" s="2" t="s">
        <v>0</v>
      </c>
      <c r="C442" s="2" t="s">
        <v>18</v>
      </c>
      <c r="D442" s="2">
        <v>4</v>
      </c>
      <c r="E442" s="2" t="s">
        <v>1</v>
      </c>
      <c r="F442" s="3" t="s">
        <v>13</v>
      </c>
      <c r="G442" s="3" t="s">
        <v>13</v>
      </c>
      <c r="H442" s="3" t="s">
        <v>13</v>
      </c>
      <c r="I442" s="3" t="s">
        <v>13</v>
      </c>
      <c r="J442" s="3" t="s">
        <v>13</v>
      </c>
      <c r="K442" s="3" t="s">
        <v>13</v>
      </c>
      <c r="L442" s="3" t="s">
        <v>13</v>
      </c>
      <c r="M442" s="3" t="s">
        <v>13</v>
      </c>
      <c r="N442" s="3" t="s">
        <v>13</v>
      </c>
      <c r="O442" s="3" t="s">
        <v>13</v>
      </c>
      <c r="P442" s="3" t="s">
        <v>13</v>
      </c>
      <c r="Q442" s="3" t="s">
        <v>13</v>
      </c>
      <c r="R442" s="3" t="s">
        <v>13</v>
      </c>
      <c r="S442" s="3" t="s">
        <v>13</v>
      </c>
      <c r="T442" s="3" t="s">
        <v>13</v>
      </c>
      <c r="U442" s="3" t="s">
        <v>13</v>
      </c>
      <c r="V442" s="3" t="s">
        <v>13</v>
      </c>
      <c r="W442" s="3" t="s">
        <v>13</v>
      </c>
      <c r="X442" s="3" t="s">
        <v>13</v>
      </c>
      <c r="Y442" s="3" t="s">
        <v>13</v>
      </c>
      <c r="Z442" s="3" t="s">
        <v>13</v>
      </c>
      <c r="AA442" s="3" t="s">
        <v>13</v>
      </c>
      <c r="AB442" s="3" t="s">
        <v>13</v>
      </c>
      <c r="AC442" s="3" t="s">
        <v>13</v>
      </c>
      <c r="AD442" s="3" t="s">
        <v>13</v>
      </c>
      <c r="AE442" s="2">
        <v>162.30000000000001</v>
      </c>
      <c r="AF442" s="2">
        <v>14.6</v>
      </c>
      <c r="AG442" s="2">
        <v>1</v>
      </c>
      <c r="AH442" s="3" t="s">
        <v>13</v>
      </c>
      <c r="AI442" s="3" t="s">
        <v>13</v>
      </c>
      <c r="AJ442" s="3" t="s">
        <v>13</v>
      </c>
    </row>
    <row r="443" spans="1:36" s="2" customFormat="1">
      <c r="A443" s="2">
        <v>140</v>
      </c>
      <c r="B443" s="2" t="s">
        <v>0</v>
      </c>
      <c r="C443" s="2" t="s">
        <v>18</v>
      </c>
      <c r="D443" s="2">
        <v>5</v>
      </c>
      <c r="E443" s="2" t="s">
        <v>2</v>
      </c>
      <c r="F443" s="3" t="s">
        <v>13</v>
      </c>
      <c r="G443" s="3" t="s">
        <v>13</v>
      </c>
      <c r="H443" s="3" t="s">
        <v>13</v>
      </c>
      <c r="I443" s="3" t="s">
        <v>13</v>
      </c>
      <c r="J443" s="3" t="s">
        <v>13</v>
      </c>
      <c r="K443" s="3" t="s">
        <v>13</v>
      </c>
      <c r="L443" s="3" t="s">
        <v>13</v>
      </c>
      <c r="M443" s="3" t="s">
        <v>13</v>
      </c>
      <c r="N443" s="3" t="s">
        <v>13</v>
      </c>
      <c r="O443" s="3" t="s">
        <v>13</v>
      </c>
      <c r="P443" s="3" t="s">
        <v>13</v>
      </c>
      <c r="Q443" s="3" t="s">
        <v>13</v>
      </c>
      <c r="R443" s="3" t="s">
        <v>13</v>
      </c>
      <c r="S443" s="3" t="s">
        <v>13</v>
      </c>
      <c r="T443" s="3" t="s">
        <v>13</v>
      </c>
      <c r="U443" s="3" t="s">
        <v>13</v>
      </c>
      <c r="V443" s="3" t="s">
        <v>13</v>
      </c>
      <c r="W443" s="3" t="s">
        <v>13</v>
      </c>
      <c r="X443" s="3" t="s">
        <v>13</v>
      </c>
      <c r="Y443" s="3" t="s">
        <v>13</v>
      </c>
      <c r="Z443" s="3" t="s">
        <v>13</v>
      </c>
      <c r="AA443" s="3" t="s">
        <v>13</v>
      </c>
      <c r="AB443" s="3" t="s">
        <v>13</v>
      </c>
      <c r="AC443" s="3" t="s">
        <v>13</v>
      </c>
      <c r="AD443" s="3" t="s">
        <v>13</v>
      </c>
      <c r="AE443" s="2">
        <v>163.6</v>
      </c>
      <c r="AF443" s="2">
        <v>8.1999999999999993</v>
      </c>
      <c r="AG443" s="2">
        <v>1</v>
      </c>
      <c r="AH443" s="3" t="s">
        <v>13</v>
      </c>
      <c r="AI443" s="3" t="s">
        <v>13</v>
      </c>
      <c r="AJ443" s="3" t="s">
        <v>13</v>
      </c>
    </row>
    <row r="444" spans="1:36" s="2" customFormat="1">
      <c r="A444" s="2">
        <v>140</v>
      </c>
      <c r="B444" s="2" t="s">
        <v>0</v>
      </c>
      <c r="C444" s="2" t="s">
        <v>18</v>
      </c>
      <c r="D444" s="2">
        <v>6</v>
      </c>
      <c r="E444" s="2" t="s">
        <v>2</v>
      </c>
      <c r="F444" s="3" t="s">
        <v>13</v>
      </c>
      <c r="G444" s="3" t="s">
        <v>13</v>
      </c>
      <c r="H444" s="3" t="s">
        <v>13</v>
      </c>
      <c r="I444" s="3" t="s">
        <v>13</v>
      </c>
      <c r="J444" s="3" t="s">
        <v>13</v>
      </c>
      <c r="K444" s="3" t="s">
        <v>13</v>
      </c>
      <c r="L444" s="3" t="s">
        <v>13</v>
      </c>
      <c r="M444" s="3" t="s">
        <v>13</v>
      </c>
      <c r="N444" s="3" t="s">
        <v>13</v>
      </c>
      <c r="O444" s="3" t="s">
        <v>13</v>
      </c>
      <c r="P444" s="3" t="s">
        <v>13</v>
      </c>
      <c r="Q444" s="3" t="s">
        <v>13</v>
      </c>
      <c r="R444" s="3" t="s">
        <v>13</v>
      </c>
      <c r="S444" s="3" t="s">
        <v>13</v>
      </c>
      <c r="T444" s="3" t="s">
        <v>13</v>
      </c>
      <c r="U444" s="3" t="s">
        <v>13</v>
      </c>
      <c r="V444" s="3" t="s">
        <v>13</v>
      </c>
      <c r="W444" s="3" t="s">
        <v>13</v>
      </c>
      <c r="X444" s="3" t="s">
        <v>13</v>
      </c>
      <c r="Y444" s="3" t="s">
        <v>13</v>
      </c>
      <c r="Z444" s="3" t="s">
        <v>13</v>
      </c>
      <c r="AA444" s="3" t="s">
        <v>13</v>
      </c>
      <c r="AB444" s="3" t="s">
        <v>13</v>
      </c>
      <c r="AC444" s="3" t="s">
        <v>13</v>
      </c>
      <c r="AD444" s="3" t="s">
        <v>13</v>
      </c>
      <c r="AE444" s="2">
        <v>112.5</v>
      </c>
      <c r="AF444" s="2">
        <v>17.3</v>
      </c>
      <c r="AG444" s="2">
        <v>1</v>
      </c>
      <c r="AH444" s="3" t="s">
        <v>13</v>
      </c>
      <c r="AI444" s="3" t="s">
        <v>13</v>
      </c>
      <c r="AJ444" s="3" t="s">
        <v>13</v>
      </c>
    </row>
    <row r="445" spans="1:36" s="2" customFormat="1">
      <c r="A445" s="2">
        <v>140</v>
      </c>
      <c r="B445" s="2" t="s">
        <v>0</v>
      </c>
      <c r="C445" s="2" t="s">
        <v>18</v>
      </c>
      <c r="D445" s="2">
        <v>7</v>
      </c>
      <c r="E445" s="2" t="s">
        <v>1</v>
      </c>
      <c r="F445" s="3" t="s">
        <v>13</v>
      </c>
      <c r="G445" s="3" t="s">
        <v>13</v>
      </c>
      <c r="H445" s="3" t="s">
        <v>13</v>
      </c>
      <c r="I445" s="3" t="s">
        <v>13</v>
      </c>
      <c r="J445" s="3" t="s">
        <v>13</v>
      </c>
      <c r="K445" s="3" t="s">
        <v>13</v>
      </c>
      <c r="L445" s="3" t="s">
        <v>13</v>
      </c>
      <c r="M445" s="3" t="s">
        <v>13</v>
      </c>
      <c r="N445" s="3" t="s">
        <v>13</v>
      </c>
      <c r="O445" s="3" t="s">
        <v>13</v>
      </c>
      <c r="P445" s="3" t="s">
        <v>13</v>
      </c>
      <c r="Q445" s="3" t="s">
        <v>13</v>
      </c>
      <c r="R445" s="3" t="s">
        <v>13</v>
      </c>
      <c r="S445" s="3" t="s">
        <v>13</v>
      </c>
      <c r="T445" s="3" t="s">
        <v>13</v>
      </c>
      <c r="U445" s="3" t="s">
        <v>13</v>
      </c>
      <c r="V445" s="3" t="s">
        <v>13</v>
      </c>
      <c r="W445" s="3" t="s">
        <v>13</v>
      </c>
      <c r="X445" s="3" t="s">
        <v>13</v>
      </c>
      <c r="Y445" s="3" t="s">
        <v>13</v>
      </c>
      <c r="Z445" s="3" t="s">
        <v>13</v>
      </c>
      <c r="AA445" s="3" t="s">
        <v>13</v>
      </c>
      <c r="AB445" s="3" t="s">
        <v>13</v>
      </c>
      <c r="AC445" s="3" t="s">
        <v>13</v>
      </c>
      <c r="AD445" s="3" t="s">
        <v>13</v>
      </c>
      <c r="AE445" s="2">
        <v>164.9</v>
      </c>
      <c r="AF445" s="2">
        <v>21.4</v>
      </c>
      <c r="AG445" s="2">
        <v>1</v>
      </c>
      <c r="AH445" s="3" t="s">
        <v>13</v>
      </c>
      <c r="AI445" s="3" t="s">
        <v>13</v>
      </c>
      <c r="AJ445" s="3" t="s">
        <v>13</v>
      </c>
    </row>
    <row r="446" spans="1:36" s="2" customFormat="1">
      <c r="A446" s="2">
        <v>140</v>
      </c>
      <c r="B446" s="2" t="s">
        <v>0</v>
      </c>
      <c r="C446" s="2" t="s">
        <v>18</v>
      </c>
      <c r="D446" s="2">
        <v>8</v>
      </c>
      <c r="E446" s="2" t="s">
        <v>2</v>
      </c>
      <c r="F446" s="3" t="s">
        <v>13</v>
      </c>
      <c r="G446" s="3" t="s">
        <v>13</v>
      </c>
      <c r="H446" s="3" t="s">
        <v>13</v>
      </c>
      <c r="I446" s="3" t="s">
        <v>13</v>
      </c>
      <c r="J446" s="3" t="s">
        <v>13</v>
      </c>
      <c r="K446" s="3" t="s">
        <v>13</v>
      </c>
      <c r="L446" s="3" t="s">
        <v>13</v>
      </c>
      <c r="M446" s="3" t="s">
        <v>13</v>
      </c>
      <c r="N446" s="3" t="s">
        <v>13</v>
      </c>
      <c r="O446" s="3" t="s">
        <v>13</v>
      </c>
      <c r="P446" s="3" t="s">
        <v>13</v>
      </c>
      <c r="Q446" s="3" t="s">
        <v>13</v>
      </c>
      <c r="R446" s="3" t="s">
        <v>13</v>
      </c>
      <c r="S446" s="3" t="s">
        <v>13</v>
      </c>
      <c r="T446" s="3" t="s">
        <v>13</v>
      </c>
      <c r="U446" s="3" t="s">
        <v>13</v>
      </c>
      <c r="V446" s="3" t="s">
        <v>13</v>
      </c>
      <c r="W446" s="3" t="s">
        <v>13</v>
      </c>
      <c r="X446" s="3" t="s">
        <v>13</v>
      </c>
      <c r="Y446" s="3" t="s">
        <v>13</v>
      </c>
      <c r="Z446" s="3" t="s">
        <v>13</v>
      </c>
      <c r="AA446" s="3" t="s">
        <v>13</v>
      </c>
      <c r="AB446" s="3" t="s">
        <v>13</v>
      </c>
      <c r="AC446" s="3" t="s">
        <v>13</v>
      </c>
      <c r="AD446" s="3" t="s">
        <v>13</v>
      </c>
      <c r="AE446" s="2">
        <v>143.5</v>
      </c>
      <c r="AF446" s="2">
        <v>0</v>
      </c>
      <c r="AG446" s="2">
        <v>1</v>
      </c>
      <c r="AH446" s="3" t="s">
        <v>13</v>
      </c>
      <c r="AI446" s="3" t="s">
        <v>13</v>
      </c>
      <c r="AJ446" s="3" t="s">
        <v>13</v>
      </c>
    </row>
    <row r="447" spans="1:36" s="2" customFormat="1">
      <c r="A447" s="2">
        <v>140</v>
      </c>
      <c r="B447" s="2" t="s">
        <v>0</v>
      </c>
      <c r="C447" s="2" t="s">
        <v>18</v>
      </c>
      <c r="D447" s="2">
        <v>9</v>
      </c>
      <c r="E447" s="2" t="s">
        <v>2</v>
      </c>
      <c r="F447" s="3" t="s">
        <v>13</v>
      </c>
      <c r="G447" s="3" t="s">
        <v>13</v>
      </c>
      <c r="H447" s="3" t="s">
        <v>13</v>
      </c>
      <c r="I447" s="3" t="s">
        <v>13</v>
      </c>
      <c r="J447" s="3" t="s">
        <v>13</v>
      </c>
      <c r="K447" s="3" t="s">
        <v>13</v>
      </c>
      <c r="L447" s="3" t="s">
        <v>13</v>
      </c>
      <c r="M447" s="3" t="s">
        <v>13</v>
      </c>
      <c r="N447" s="3" t="s">
        <v>13</v>
      </c>
      <c r="O447" s="3" t="s">
        <v>13</v>
      </c>
      <c r="P447" s="3" t="s">
        <v>13</v>
      </c>
      <c r="Q447" s="3" t="s">
        <v>13</v>
      </c>
      <c r="R447" s="3" t="s">
        <v>13</v>
      </c>
      <c r="S447" s="3" t="s">
        <v>13</v>
      </c>
      <c r="T447" s="3" t="s">
        <v>13</v>
      </c>
      <c r="U447" s="3" t="s">
        <v>13</v>
      </c>
      <c r="V447" s="3" t="s">
        <v>13</v>
      </c>
      <c r="W447" s="3" t="s">
        <v>13</v>
      </c>
      <c r="X447" s="3" t="s">
        <v>13</v>
      </c>
      <c r="Y447" s="3" t="s">
        <v>13</v>
      </c>
      <c r="Z447" s="3" t="s">
        <v>13</v>
      </c>
      <c r="AA447" s="3" t="s">
        <v>13</v>
      </c>
      <c r="AB447" s="3" t="s">
        <v>13</v>
      </c>
      <c r="AC447" s="3" t="s">
        <v>13</v>
      </c>
      <c r="AD447" s="3" t="s">
        <v>13</v>
      </c>
      <c r="AE447" s="2">
        <v>133.30000000000001</v>
      </c>
      <c r="AF447" s="2">
        <v>16.5</v>
      </c>
      <c r="AG447" s="2">
        <v>1</v>
      </c>
      <c r="AH447" s="3" t="s">
        <v>13</v>
      </c>
      <c r="AI447" s="3" t="s">
        <v>13</v>
      </c>
      <c r="AJ447" s="3" t="s">
        <v>13</v>
      </c>
    </row>
    <row r="448" spans="1:36" s="2" customFormat="1">
      <c r="A448" s="2">
        <v>140</v>
      </c>
      <c r="B448" s="2" t="s">
        <v>0</v>
      </c>
      <c r="C448" s="2" t="s">
        <v>18</v>
      </c>
      <c r="D448" s="2">
        <v>10</v>
      </c>
      <c r="E448" s="2" t="s">
        <v>1</v>
      </c>
      <c r="F448" s="3" t="s">
        <v>13</v>
      </c>
      <c r="G448" s="3" t="s">
        <v>13</v>
      </c>
      <c r="H448" s="3" t="s">
        <v>13</v>
      </c>
      <c r="I448" s="3" t="s">
        <v>13</v>
      </c>
      <c r="J448" s="3" t="s">
        <v>13</v>
      </c>
      <c r="K448" s="3" t="s">
        <v>13</v>
      </c>
      <c r="L448" s="3" t="s">
        <v>13</v>
      </c>
      <c r="M448" s="3" t="s">
        <v>13</v>
      </c>
      <c r="N448" s="3" t="s">
        <v>13</v>
      </c>
      <c r="O448" s="3" t="s">
        <v>13</v>
      </c>
      <c r="P448" s="3" t="s">
        <v>13</v>
      </c>
      <c r="Q448" s="3" t="s">
        <v>13</v>
      </c>
      <c r="R448" s="3" t="s">
        <v>13</v>
      </c>
      <c r="S448" s="3" t="s">
        <v>13</v>
      </c>
      <c r="T448" s="3" t="s">
        <v>13</v>
      </c>
      <c r="U448" s="3" t="s">
        <v>13</v>
      </c>
      <c r="V448" s="3" t="s">
        <v>13</v>
      </c>
      <c r="W448" s="3" t="s">
        <v>13</v>
      </c>
      <c r="X448" s="3" t="s">
        <v>13</v>
      </c>
      <c r="Y448" s="3" t="s">
        <v>13</v>
      </c>
      <c r="Z448" s="3" t="s">
        <v>13</v>
      </c>
      <c r="AA448" s="3" t="s">
        <v>13</v>
      </c>
      <c r="AB448" s="3" t="s">
        <v>13</v>
      </c>
      <c r="AC448" s="3" t="s">
        <v>13</v>
      </c>
      <c r="AD448" s="3" t="s">
        <v>13</v>
      </c>
      <c r="AE448" s="2">
        <v>160.80000000000001</v>
      </c>
      <c r="AF448" s="2">
        <v>25.8</v>
      </c>
      <c r="AG448" s="2">
        <v>1</v>
      </c>
      <c r="AH448" s="3" t="s">
        <v>13</v>
      </c>
      <c r="AI448" s="3" t="s">
        <v>13</v>
      </c>
      <c r="AJ448" s="3" t="s">
        <v>13</v>
      </c>
    </row>
    <row r="449" spans="1:36" s="2" customFormat="1">
      <c r="A449" s="2">
        <v>142</v>
      </c>
      <c r="B449" s="2" t="s">
        <v>0</v>
      </c>
      <c r="C449" s="2" t="s">
        <v>18</v>
      </c>
      <c r="D449" s="2">
        <v>1</v>
      </c>
      <c r="E449" s="2" t="s">
        <v>1</v>
      </c>
      <c r="F449" s="3" t="s">
        <v>13</v>
      </c>
      <c r="G449" s="3" t="s">
        <v>13</v>
      </c>
      <c r="H449" s="3" t="s">
        <v>13</v>
      </c>
      <c r="I449" s="3" t="s">
        <v>13</v>
      </c>
      <c r="J449" s="3" t="s">
        <v>13</v>
      </c>
      <c r="K449" s="3" t="s">
        <v>13</v>
      </c>
      <c r="L449" s="3" t="s">
        <v>13</v>
      </c>
      <c r="M449" s="3" t="s">
        <v>13</v>
      </c>
      <c r="N449" s="3" t="s">
        <v>13</v>
      </c>
      <c r="O449" s="3" t="s">
        <v>13</v>
      </c>
      <c r="P449" s="3" t="s">
        <v>13</v>
      </c>
      <c r="Q449" s="3" t="s">
        <v>13</v>
      </c>
      <c r="R449" s="3" t="s">
        <v>13</v>
      </c>
      <c r="S449" s="3" t="s">
        <v>13</v>
      </c>
      <c r="T449" s="3" t="s">
        <v>13</v>
      </c>
      <c r="U449" s="3" t="s">
        <v>13</v>
      </c>
      <c r="V449" s="3" t="s">
        <v>13</v>
      </c>
      <c r="W449" s="3" t="s">
        <v>13</v>
      </c>
      <c r="X449" s="3" t="s">
        <v>13</v>
      </c>
      <c r="Y449" s="3" t="s">
        <v>13</v>
      </c>
      <c r="Z449" s="3" t="s">
        <v>13</v>
      </c>
      <c r="AA449" s="3" t="s">
        <v>13</v>
      </c>
      <c r="AB449" s="3" t="s">
        <v>13</v>
      </c>
      <c r="AC449" s="3" t="s">
        <v>13</v>
      </c>
      <c r="AD449" s="3" t="s">
        <v>13</v>
      </c>
      <c r="AE449" s="2">
        <v>183</v>
      </c>
      <c r="AF449" s="2">
        <v>33.6</v>
      </c>
      <c r="AG449" s="2">
        <v>1</v>
      </c>
      <c r="AH449" s="3" t="s">
        <v>13</v>
      </c>
      <c r="AI449" s="3" t="s">
        <v>13</v>
      </c>
      <c r="AJ449" s="3" t="s">
        <v>13</v>
      </c>
    </row>
    <row r="450" spans="1:36" s="2" customFormat="1">
      <c r="A450" s="2">
        <v>142</v>
      </c>
      <c r="B450" s="2" t="s">
        <v>0</v>
      </c>
      <c r="C450" s="2" t="s">
        <v>18</v>
      </c>
      <c r="D450" s="2">
        <v>2</v>
      </c>
      <c r="E450" s="2" t="s">
        <v>2</v>
      </c>
      <c r="F450" s="3">
        <v>18.07</v>
      </c>
      <c r="G450" s="3">
        <v>9.59</v>
      </c>
      <c r="H450" s="3">
        <f t="shared" ref="H450:H458" si="28">SUM(F450:G450)</f>
        <v>27.66</v>
      </c>
      <c r="I450" s="3">
        <v>62.23</v>
      </c>
      <c r="J450" s="3" t="s">
        <v>13</v>
      </c>
      <c r="K450" s="3" t="s">
        <v>13</v>
      </c>
      <c r="L450" s="3" t="s">
        <v>13</v>
      </c>
      <c r="M450" s="3" t="s">
        <v>13</v>
      </c>
      <c r="N450" s="3" t="s">
        <v>13</v>
      </c>
      <c r="O450" s="3" t="s">
        <v>13</v>
      </c>
      <c r="P450" s="3" t="s">
        <v>13</v>
      </c>
      <c r="Q450" s="3" t="s">
        <v>13</v>
      </c>
      <c r="R450" s="3" t="s">
        <v>13</v>
      </c>
      <c r="S450" s="3" t="s">
        <v>13</v>
      </c>
      <c r="T450" s="3" t="s">
        <v>13</v>
      </c>
      <c r="U450" s="3" t="s">
        <v>13</v>
      </c>
      <c r="V450" s="3" t="s">
        <v>13</v>
      </c>
      <c r="W450" s="3" t="s">
        <v>13</v>
      </c>
      <c r="X450" s="3" t="s">
        <v>13</v>
      </c>
      <c r="Y450" s="3" t="s">
        <v>13</v>
      </c>
      <c r="Z450" s="3" t="s">
        <v>13</v>
      </c>
      <c r="AA450" s="3" t="s">
        <v>13</v>
      </c>
      <c r="AB450" s="3" t="s">
        <v>13</v>
      </c>
      <c r="AC450" s="3" t="s">
        <v>13</v>
      </c>
      <c r="AD450" s="3" t="s">
        <v>13</v>
      </c>
      <c r="AE450" s="2">
        <v>191.8</v>
      </c>
      <c r="AF450" s="2">
        <v>5.0999999999999996</v>
      </c>
      <c r="AG450" s="2">
        <v>1</v>
      </c>
      <c r="AH450" s="3">
        <f t="shared" ref="AH450:AH458" si="29">H450/I450</f>
        <v>0.444480154266431</v>
      </c>
      <c r="AI450" s="3">
        <f t="shared" ref="AI450:AI458" si="30">F450/I450</f>
        <v>0.29037441748352888</v>
      </c>
      <c r="AJ450" s="3">
        <f t="shared" ref="AJ450:AJ458" si="31">G450/I450</f>
        <v>0.15410573678290215</v>
      </c>
    </row>
    <row r="451" spans="1:36" s="2" customFormat="1">
      <c r="A451" s="2">
        <v>142</v>
      </c>
      <c r="B451" s="2" t="s">
        <v>0</v>
      </c>
      <c r="C451" s="2" t="s">
        <v>18</v>
      </c>
      <c r="D451" s="2">
        <v>3</v>
      </c>
      <c r="E451" s="2" t="s">
        <v>1</v>
      </c>
      <c r="F451" s="3" t="s">
        <v>13</v>
      </c>
      <c r="G451" s="3" t="s">
        <v>13</v>
      </c>
      <c r="H451" s="3" t="s">
        <v>13</v>
      </c>
      <c r="I451" s="3" t="s">
        <v>13</v>
      </c>
      <c r="J451" s="3" t="s">
        <v>13</v>
      </c>
      <c r="K451" s="3" t="s">
        <v>13</v>
      </c>
      <c r="L451" s="3" t="s">
        <v>13</v>
      </c>
      <c r="M451" s="3" t="s">
        <v>13</v>
      </c>
      <c r="N451" s="3" t="s">
        <v>13</v>
      </c>
      <c r="O451" s="3" t="s">
        <v>13</v>
      </c>
      <c r="P451" s="3" t="s">
        <v>13</v>
      </c>
      <c r="Q451" s="3" t="s">
        <v>13</v>
      </c>
      <c r="R451" s="3" t="s">
        <v>13</v>
      </c>
      <c r="S451" s="3" t="s">
        <v>13</v>
      </c>
      <c r="T451" s="3" t="s">
        <v>13</v>
      </c>
      <c r="U451" s="3" t="s">
        <v>13</v>
      </c>
      <c r="V451" s="3" t="s">
        <v>13</v>
      </c>
      <c r="W451" s="3" t="s">
        <v>13</v>
      </c>
      <c r="X451" s="3" t="s">
        <v>13</v>
      </c>
      <c r="Y451" s="3" t="s">
        <v>13</v>
      </c>
      <c r="Z451" s="3" t="s">
        <v>13</v>
      </c>
      <c r="AA451" s="3" t="s">
        <v>13</v>
      </c>
      <c r="AB451" s="3" t="s">
        <v>13</v>
      </c>
      <c r="AC451" s="3" t="s">
        <v>13</v>
      </c>
      <c r="AD451" s="3" t="s">
        <v>13</v>
      </c>
      <c r="AE451" s="2">
        <v>108.1</v>
      </c>
      <c r="AF451" s="2">
        <v>19.7</v>
      </c>
      <c r="AG451" s="2">
        <v>1</v>
      </c>
      <c r="AH451" s="3" t="s">
        <v>13</v>
      </c>
      <c r="AI451" s="3" t="s">
        <v>13</v>
      </c>
      <c r="AJ451" s="3" t="s">
        <v>13</v>
      </c>
    </row>
    <row r="452" spans="1:36" s="2" customFormat="1">
      <c r="A452" s="2">
        <v>142</v>
      </c>
      <c r="B452" s="2" t="s">
        <v>0</v>
      </c>
      <c r="C452" s="2" t="s">
        <v>18</v>
      </c>
      <c r="D452" s="2">
        <v>4</v>
      </c>
      <c r="E452" s="2" t="s">
        <v>1</v>
      </c>
      <c r="F452" s="3" t="s">
        <v>13</v>
      </c>
      <c r="G452" s="3" t="s">
        <v>13</v>
      </c>
      <c r="H452" s="3" t="s">
        <v>13</v>
      </c>
      <c r="I452" s="3" t="s">
        <v>13</v>
      </c>
      <c r="J452" s="3" t="s">
        <v>13</v>
      </c>
      <c r="K452" s="3" t="s">
        <v>13</v>
      </c>
      <c r="L452" s="3" t="s">
        <v>13</v>
      </c>
      <c r="M452" s="3" t="s">
        <v>13</v>
      </c>
      <c r="N452" s="3" t="s">
        <v>13</v>
      </c>
      <c r="O452" s="3" t="s">
        <v>13</v>
      </c>
      <c r="P452" s="3" t="s">
        <v>13</v>
      </c>
      <c r="Q452" s="3" t="s">
        <v>13</v>
      </c>
      <c r="R452" s="3" t="s">
        <v>13</v>
      </c>
      <c r="S452" s="3" t="s">
        <v>13</v>
      </c>
      <c r="T452" s="3" t="s">
        <v>13</v>
      </c>
      <c r="U452" s="3" t="s">
        <v>13</v>
      </c>
      <c r="V452" s="3" t="s">
        <v>13</v>
      </c>
      <c r="W452" s="3" t="s">
        <v>13</v>
      </c>
      <c r="X452" s="3" t="s">
        <v>13</v>
      </c>
      <c r="Y452" s="3" t="s">
        <v>13</v>
      </c>
      <c r="Z452" s="3" t="s">
        <v>13</v>
      </c>
      <c r="AA452" s="3" t="s">
        <v>13</v>
      </c>
      <c r="AB452" s="3" t="s">
        <v>13</v>
      </c>
      <c r="AC452" s="3" t="s">
        <v>13</v>
      </c>
      <c r="AD452" s="3" t="s">
        <v>13</v>
      </c>
      <c r="AE452" s="2">
        <v>166.4</v>
      </c>
      <c r="AF452" s="2">
        <v>11</v>
      </c>
      <c r="AG452" s="2">
        <v>1</v>
      </c>
      <c r="AH452" s="3" t="s">
        <v>13</v>
      </c>
      <c r="AI452" s="3" t="s">
        <v>13</v>
      </c>
      <c r="AJ452" s="3" t="s">
        <v>13</v>
      </c>
    </row>
    <row r="453" spans="1:36" s="2" customFormat="1">
      <c r="A453" s="2">
        <v>142</v>
      </c>
      <c r="B453" s="2" t="s">
        <v>0</v>
      </c>
      <c r="C453" s="2" t="s">
        <v>18</v>
      </c>
      <c r="D453" s="2">
        <v>5</v>
      </c>
      <c r="E453" s="2" t="s">
        <v>1</v>
      </c>
      <c r="F453" s="3" t="s">
        <v>13</v>
      </c>
      <c r="G453" s="3" t="s">
        <v>13</v>
      </c>
      <c r="H453" s="3" t="s">
        <v>13</v>
      </c>
      <c r="I453" s="3" t="s">
        <v>13</v>
      </c>
      <c r="J453" s="3" t="s">
        <v>13</v>
      </c>
      <c r="K453" s="3" t="s">
        <v>13</v>
      </c>
      <c r="L453" s="3" t="s">
        <v>13</v>
      </c>
      <c r="M453" s="3" t="s">
        <v>13</v>
      </c>
      <c r="N453" s="3" t="s">
        <v>13</v>
      </c>
      <c r="O453" s="3" t="s">
        <v>13</v>
      </c>
      <c r="P453" s="3" t="s">
        <v>13</v>
      </c>
      <c r="Q453" s="3" t="s">
        <v>13</v>
      </c>
      <c r="R453" s="3" t="s">
        <v>13</v>
      </c>
      <c r="S453" s="3" t="s">
        <v>13</v>
      </c>
      <c r="T453" s="3" t="s">
        <v>13</v>
      </c>
      <c r="U453" s="3" t="s">
        <v>13</v>
      </c>
      <c r="V453" s="3" t="s">
        <v>13</v>
      </c>
      <c r="W453" s="3" t="s">
        <v>13</v>
      </c>
      <c r="X453" s="3" t="s">
        <v>13</v>
      </c>
      <c r="Y453" s="3" t="s">
        <v>13</v>
      </c>
      <c r="Z453" s="3" t="s">
        <v>13</v>
      </c>
      <c r="AA453" s="3" t="s">
        <v>13</v>
      </c>
      <c r="AB453" s="3" t="s">
        <v>13</v>
      </c>
      <c r="AC453" s="3" t="s">
        <v>13</v>
      </c>
      <c r="AD453" s="3" t="s">
        <v>13</v>
      </c>
      <c r="AE453" s="2">
        <v>195.7</v>
      </c>
      <c r="AF453" s="2">
        <v>8.1999999999999993</v>
      </c>
      <c r="AG453" s="2">
        <v>1</v>
      </c>
      <c r="AH453" s="3" t="s">
        <v>13</v>
      </c>
      <c r="AI453" s="3" t="s">
        <v>13</v>
      </c>
      <c r="AJ453" s="3" t="s">
        <v>13</v>
      </c>
    </row>
    <row r="454" spans="1:36" s="2" customFormat="1">
      <c r="A454" s="2">
        <v>142</v>
      </c>
      <c r="B454" s="2" t="s">
        <v>0</v>
      </c>
      <c r="C454" s="2" t="s">
        <v>18</v>
      </c>
      <c r="D454" s="2">
        <v>6</v>
      </c>
      <c r="E454" s="2" t="s">
        <v>2</v>
      </c>
      <c r="F454" s="3">
        <v>18.63</v>
      </c>
      <c r="G454" s="3">
        <v>6.81</v>
      </c>
      <c r="H454" s="3">
        <f t="shared" si="28"/>
        <v>25.439999999999998</v>
      </c>
      <c r="I454" s="3">
        <v>60.89</v>
      </c>
      <c r="J454" s="3" t="s">
        <v>13</v>
      </c>
      <c r="K454" s="3" t="s">
        <v>13</v>
      </c>
      <c r="L454" s="3" t="s">
        <v>13</v>
      </c>
      <c r="M454" s="3" t="s">
        <v>13</v>
      </c>
      <c r="N454" s="3" t="s">
        <v>13</v>
      </c>
      <c r="O454" s="3" t="s">
        <v>13</v>
      </c>
      <c r="P454" s="3" t="s">
        <v>13</v>
      </c>
      <c r="Q454" s="3" t="s">
        <v>13</v>
      </c>
      <c r="R454" s="3" t="s">
        <v>13</v>
      </c>
      <c r="S454" s="3" t="s">
        <v>13</v>
      </c>
      <c r="T454" s="3" t="s">
        <v>13</v>
      </c>
      <c r="U454" s="3" t="s">
        <v>13</v>
      </c>
      <c r="V454" s="3" t="s">
        <v>13</v>
      </c>
      <c r="W454" s="3" t="s">
        <v>13</v>
      </c>
      <c r="X454" s="3" t="s">
        <v>13</v>
      </c>
      <c r="Y454" s="3" t="s">
        <v>13</v>
      </c>
      <c r="Z454" s="3" t="s">
        <v>13</v>
      </c>
      <c r="AA454" s="3" t="s">
        <v>13</v>
      </c>
      <c r="AB454" s="3" t="s">
        <v>13</v>
      </c>
      <c r="AC454" s="3" t="s">
        <v>13</v>
      </c>
      <c r="AD454" s="3" t="s">
        <v>13</v>
      </c>
      <c r="AE454" s="2">
        <v>190.1</v>
      </c>
      <c r="AF454" s="2">
        <v>17</v>
      </c>
      <c r="AG454" s="2">
        <v>1</v>
      </c>
      <c r="AH454" s="3">
        <f t="shared" si="29"/>
        <v>0.41780259484315974</v>
      </c>
      <c r="AI454" s="3">
        <f t="shared" si="30"/>
        <v>0.30596157004434221</v>
      </c>
      <c r="AJ454" s="3">
        <f t="shared" si="31"/>
        <v>0.11184102479881754</v>
      </c>
    </row>
    <row r="455" spans="1:36" s="2" customFormat="1">
      <c r="A455" s="2">
        <v>142</v>
      </c>
      <c r="B455" s="2" t="s">
        <v>0</v>
      </c>
      <c r="C455" s="2" t="s">
        <v>18</v>
      </c>
      <c r="D455" s="2">
        <v>9</v>
      </c>
      <c r="E455" s="2" t="s">
        <v>1</v>
      </c>
      <c r="F455" s="3" t="s">
        <v>13</v>
      </c>
      <c r="G455" s="3" t="s">
        <v>13</v>
      </c>
      <c r="H455" s="3" t="s">
        <v>13</v>
      </c>
      <c r="I455" s="3" t="s">
        <v>13</v>
      </c>
      <c r="J455" s="3" t="s">
        <v>13</v>
      </c>
      <c r="K455" s="3" t="s">
        <v>13</v>
      </c>
      <c r="L455" s="3" t="s">
        <v>13</v>
      </c>
      <c r="M455" s="3" t="s">
        <v>13</v>
      </c>
      <c r="N455" s="3" t="s">
        <v>13</v>
      </c>
      <c r="O455" s="3" t="s">
        <v>13</v>
      </c>
      <c r="P455" s="3" t="s">
        <v>13</v>
      </c>
      <c r="Q455" s="3" t="s">
        <v>13</v>
      </c>
      <c r="R455" s="3" t="s">
        <v>13</v>
      </c>
      <c r="S455" s="3" t="s">
        <v>13</v>
      </c>
      <c r="T455" s="3" t="s">
        <v>13</v>
      </c>
      <c r="U455" s="3" t="s">
        <v>13</v>
      </c>
      <c r="V455" s="3" t="s">
        <v>13</v>
      </c>
      <c r="W455" s="3" t="s">
        <v>13</v>
      </c>
      <c r="X455" s="3" t="s">
        <v>13</v>
      </c>
      <c r="Y455" s="3" t="s">
        <v>13</v>
      </c>
      <c r="Z455" s="3" t="s">
        <v>13</v>
      </c>
      <c r="AA455" s="3" t="s">
        <v>13</v>
      </c>
      <c r="AB455" s="3" t="s">
        <v>13</v>
      </c>
      <c r="AC455" s="3" t="s">
        <v>13</v>
      </c>
      <c r="AD455" s="3" t="s">
        <v>13</v>
      </c>
      <c r="AE455" s="2">
        <v>170.7</v>
      </c>
      <c r="AF455" s="2">
        <v>16.7</v>
      </c>
      <c r="AG455" s="2">
        <v>1</v>
      </c>
      <c r="AH455" s="3" t="s">
        <v>13</v>
      </c>
      <c r="AI455" s="3" t="s">
        <v>13</v>
      </c>
      <c r="AJ455" s="3" t="s">
        <v>13</v>
      </c>
    </row>
    <row r="456" spans="1:36" s="2" customFormat="1">
      <c r="A456" s="2">
        <v>142</v>
      </c>
      <c r="B456" s="2" t="s">
        <v>0</v>
      </c>
      <c r="C456" s="2" t="s">
        <v>18</v>
      </c>
      <c r="D456" s="2">
        <v>12</v>
      </c>
      <c r="E456" s="2" t="s">
        <v>2</v>
      </c>
      <c r="F456" s="3">
        <v>13.05</v>
      </c>
      <c r="G456" s="3">
        <v>4.33</v>
      </c>
      <c r="H456" s="3">
        <f t="shared" si="28"/>
        <v>17.380000000000003</v>
      </c>
      <c r="I456" s="3">
        <v>52.59</v>
      </c>
      <c r="J456" s="3" t="s">
        <v>13</v>
      </c>
      <c r="K456" s="3" t="s">
        <v>13</v>
      </c>
      <c r="L456" s="3" t="s">
        <v>13</v>
      </c>
      <c r="M456" s="3" t="s">
        <v>13</v>
      </c>
      <c r="N456" s="3" t="s">
        <v>13</v>
      </c>
      <c r="O456" s="3" t="s">
        <v>13</v>
      </c>
      <c r="P456" s="3" t="s">
        <v>13</v>
      </c>
      <c r="Q456" s="3" t="s">
        <v>13</v>
      </c>
      <c r="R456" s="3" t="s">
        <v>13</v>
      </c>
      <c r="S456" s="3" t="s">
        <v>13</v>
      </c>
      <c r="T456" s="3" t="s">
        <v>13</v>
      </c>
      <c r="U456" s="3" t="s">
        <v>13</v>
      </c>
      <c r="V456" s="3" t="s">
        <v>13</v>
      </c>
      <c r="W456" s="3" t="s">
        <v>13</v>
      </c>
      <c r="X456" s="3" t="s">
        <v>13</v>
      </c>
      <c r="Y456" s="3" t="s">
        <v>13</v>
      </c>
      <c r="Z456" s="3" t="s">
        <v>13</v>
      </c>
      <c r="AA456" s="3" t="s">
        <v>13</v>
      </c>
      <c r="AB456" s="3" t="s">
        <v>13</v>
      </c>
      <c r="AC456" s="3" t="s">
        <v>13</v>
      </c>
      <c r="AD456" s="3" t="s">
        <v>13</v>
      </c>
      <c r="AE456" s="2">
        <v>140.1</v>
      </c>
      <c r="AF456" s="2">
        <v>4.4000000000000004</v>
      </c>
      <c r="AG456" s="2">
        <v>1</v>
      </c>
      <c r="AH456" s="3">
        <f t="shared" si="29"/>
        <v>0.33048108005324212</v>
      </c>
      <c r="AI456" s="3">
        <f t="shared" si="30"/>
        <v>0.24814603536794066</v>
      </c>
      <c r="AJ456" s="3">
        <f t="shared" si="31"/>
        <v>8.2335044685301381E-2</v>
      </c>
    </row>
    <row r="457" spans="1:36" s="2" customFormat="1">
      <c r="A457" s="2">
        <v>142</v>
      </c>
      <c r="B457" s="2" t="s">
        <v>0</v>
      </c>
      <c r="C457" s="2" t="s">
        <v>18</v>
      </c>
      <c r="D457" s="2">
        <v>17</v>
      </c>
      <c r="E457" s="2" t="s">
        <v>2</v>
      </c>
      <c r="F457" s="3">
        <v>12.44</v>
      </c>
      <c r="G457" s="3">
        <v>6.15</v>
      </c>
      <c r="H457" s="3">
        <f t="shared" si="28"/>
        <v>18.59</v>
      </c>
      <c r="I457" s="3">
        <v>53.43</v>
      </c>
      <c r="J457" s="3" t="s">
        <v>13</v>
      </c>
      <c r="K457" s="3" t="s">
        <v>13</v>
      </c>
      <c r="L457" s="3" t="s">
        <v>13</v>
      </c>
      <c r="M457" s="3" t="s">
        <v>13</v>
      </c>
      <c r="N457" s="3" t="s">
        <v>13</v>
      </c>
      <c r="O457" s="3" t="s">
        <v>13</v>
      </c>
      <c r="P457" s="3" t="s">
        <v>13</v>
      </c>
      <c r="Q457" s="3" t="s">
        <v>13</v>
      </c>
      <c r="R457" s="3" t="s">
        <v>13</v>
      </c>
      <c r="S457" s="3" t="s">
        <v>13</v>
      </c>
      <c r="T457" s="3" t="s">
        <v>13</v>
      </c>
      <c r="U457" s="3" t="s">
        <v>13</v>
      </c>
      <c r="V457" s="3" t="s">
        <v>13</v>
      </c>
      <c r="W457" s="3" t="s">
        <v>13</v>
      </c>
      <c r="X457" s="3" t="s">
        <v>13</v>
      </c>
      <c r="Y457" s="3" t="s">
        <v>13</v>
      </c>
      <c r="Z457" s="3" t="s">
        <v>13</v>
      </c>
      <c r="AA457" s="3" t="s">
        <v>13</v>
      </c>
      <c r="AB457" s="3" t="s">
        <v>13</v>
      </c>
      <c r="AC457" s="3" t="s">
        <v>13</v>
      </c>
      <c r="AD457" s="3" t="s">
        <v>13</v>
      </c>
      <c r="AE457" s="2">
        <v>155.6</v>
      </c>
      <c r="AF457" s="2">
        <v>0.5</v>
      </c>
      <c r="AG457" s="2">
        <v>1</v>
      </c>
      <c r="AH457" s="3">
        <f t="shared" si="29"/>
        <v>0.34793187347931875</v>
      </c>
      <c r="AI457" s="3">
        <f t="shared" si="30"/>
        <v>0.23282799925135692</v>
      </c>
      <c r="AJ457" s="3">
        <f t="shared" si="31"/>
        <v>0.11510387422796182</v>
      </c>
    </row>
    <row r="458" spans="1:36" s="2" customFormat="1">
      <c r="A458" s="2">
        <v>142</v>
      </c>
      <c r="B458" s="2" t="s">
        <v>0</v>
      </c>
      <c r="C458" s="2" t="s">
        <v>18</v>
      </c>
      <c r="D458" s="2">
        <v>18</v>
      </c>
      <c r="E458" s="2" t="s">
        <v>2</v>
      </c>
      <c r="F458" s="3">
        <v>12.77</v>
      </c>
      <c r="G458" s="3">
        <v>4.5599999999999996</v>
      </c>
      <c r="H458" s="3">
        <f t="shared" si="28"/>
        <v>17.329999999999998</v>
      </c>
      <c r="I458" s="3">
        <v>48.46</v>
      </c>
      <c r="J458" s="3" t="s">
        <v>13</v>
      </c>
      <c r="K458" s="3" t="s">
        <v>13</v>
      </c>
      <c r="L458" s="3" t="s">
        <v>13</v>
      </c>
      <c r="M458" s="3" t="s">
        <v>13</v>
      </c>
      <c r="N458" s="3" t="s">
        <v>13</v>
      </c>
      <c r="O458" s="3" t="s">
        <v>13</v>
      </c>
      <c r="P458" s="3" t="s">
        <v>13</v>
      </c>
      <c r="Q458" s="3" t="s">
        <v>13</v>
      </c>
      <c r="R458" s="3" t="s">
        <v>13</v>
      </c>
      <c r="S458" s="3" t="s">
        <v>13</v>
      </c>
      <c r="T458" s="3" t="s">
        <v>13</v>
      </c>
      <c r="U458" s="3" t="s">
        <v>13</v>
      </c>
      <c r="V458" s="3" t="s">
        <v>13</v>
      </c>
      <c r="W458" s="3" t="s">
        <v>13</v>
      </c>
      <c r="X458" s="3" t="s">
        <v>13</v>
      </c>
      <c r="Y458" s="3" t="s">
        <v>13</v>
      </c>
      <c r="Z458" s="3" t="s">
        <v>13</v>
      </c>
      <c r="AA458" s="3" t="s">
        <v>13</v>
      </c>
      <c r="AB458" s="3" t="s">
        <v>13</v>
      </c>
      <c r="AC458" s="3" t="s">
        <v>13</v>
      </c>
      <c r="AD458" s="3" t="s">
        <v>13</v>
      </c>
      <c r="AE458" s="2">
        <v>144.1</v>
      </c>
      <c r="AF458" s="2">
        <v>23.1</v>
      </c>
      <c r="AG458" s="2">
        <v>1</v>
      </c>
      <c r="AH458" s="3">
        <f t="shared" si="29"/>
        <v>0.35761452744531569</v>
      </c>
      <c r="AI458" s="3">
        <f t="shared" si="30"/>
        <v>0.26351630210482874</v>
      </c>
      <c r="AJ458" s="3">
        <f t="shared" si="31"/>
        <v>9.4098225340486993E-2</v>
      </c>
    </row>
    <row r="459" spans="1:36" s="2" customFormat="1">
      <c r="A459" s="2">
        <v>2166</v>
      </c>
      <c r="B459" s="2" t="s">
        <v>3</v>
      </c>
      <c r="C459" s="2" t="s">
        <v>18</v>
      </c>
      <c r="D459" s="2">
        <v>3</v>
      </c>
      <c r="E459" s="2" t="s">
        <v>2</v>
      </c>
      <c r="F459" s="3" t="s">
        <v>13</v>
      </c>
      <c r="G459" s="3" t="s">
        <v>13</v>
      </c>
      <c r="H459" s="3" t="s">
        <v>13</v>
      </c>
      <c r="I459" s="3" t="s">
        <v>13</v>
      </c>
      <c r="J459" s="3" t="s">
        <v>13</v>
      </c>
      <c r="K459" s="3" t="s">
        <v>13</v>
      </c>
      <c r="L459" s="3" t="s">
        <v>13</v>
      </c>
      <c r="M459" s="3" t="s">
        <v>13</v>
      </c>
      <c r="N459" s="3" t="s">
        <v>13</v>
      </c>
      <c r="O459" s="3" t="s">
        <v>13</v>
      </c>
      <c r="P459" s="3" t="s">
        <v>13</v>
      </c>
      <c r="Q459" s="3" t="s">
        <v>13</v>
      </c>
      <c r="R459" s="3" t="s">
        <v>13</v>
      </c>
      <c r="S459" s="3" t="s">
        <v>13</v>
      </c>
      <c r="T459" s="3" t="s">
        <v>13</v>
      </c>
      <c r="U459" s="3" t="s">
        <v>13</v>
      </c>
      <c r="V459" s="3" t="s">
        <v>13</v>
      </c>
      <c r="W459" s="3" t="s">
        <v>13</v>
      </c>
      <c r="X459" s="3" t="s">
        <v>13</v>
      </c>
      <c r="Y459" s="3" t="s">
        <v>13</v>
      </c>
      <c r="Z459" s="3" t="s">
        <v>13</v>
      </c>
      <c r="AA459" s="3" t="s">
        <v>13</v>
      </c>
      <c r="AB459" s="3" t="s">
        <v>13</v>
      </c>
      <c r="AC459" s="3" t="s">
        <v>13</v>
      </c>
      <c r="AD459" s="3" t="s">
        <v>13</v>
      </c>
      <c r="AE459" s="2">
        <v>192.3</v>
      </c>
      <c r="AF459" s="2">
        <v>21</v>
      </c>
      <c r="AG459" s="2">
        <v>1</v>
      </c>
      <c r="AH459" s="3" t="s">
        <v>13</v>
      </c>
      <c r="AI459" s="3" t="s">
        <v>13</v>
      </c>
      <c r="AJ459" s="3" t="s">
        <v>13</v>
      </c>
    </row>
    <row r="460" spans="1:36" s="2" customFormat="1">
      <c r="A460" s="2">
        <v>2166</v>
      </c>
      <c r="B460" s="2" t="s">
        <v>3</v>
      </c>
      <c r="C460" s="2" t="s">
        <v>18</v>
      </c>
      <c r="D460" s="2">
        <v>4</v>
      </c>
      <c r="E460" s="2" t="s">
        <v>2</v>
      </c>
      <c r="F460" s="3" t="s">
        <v>13</v>
      </c>
      <c r="G460" s="3" t="s">
        <v>13</v>
      </c>
      <c r="H460" s="3" t="s">
        <v>13</v>
      </c>
      <c r="I460" s="3" t="s">
        <v>13</v>
      </c>
      <c r="J460" s="3" t="s">
        <v>13</v>
      </c>
      <c r="K460" s="3" t="s">
        <v>13</v>
      </c>
      <c r="L460" s="3" t="s">
        <v>13</v>
      </c>
      <c r="M460" s="3" t="s">
        <v>13</v>
      </c>
      <c r="N460" s="3" t="s">
        <v>13</v>
      </c>
      <c r="O460" s="3" t="s">
        <v>13</v>
      </c>
      <c r="P460" s="3" t="s">
        <v>13</v>
      </c>
      <c r="Q460" s="3" t="s">
        <v>13</v>
      </c>
      <c r="R460" s="3" t="s">
        <v>13</v>
      </c>
      <c r="S460" s="3" t="s">
        <v>13</v>
      </c>
      <c r="T460" s="3" t="s">
        <v>13</v>
      </c>
      <c r="U460" s="3" t="s">
        <v>13</v>
      </c>
      <c r="V460" s="3" t="s">
        <v>13</v>
      </c>
      <c r="W460" s="3" t="s">
        <v>13</v>
      </c>
      <c r="X460" s="3" t="s">
        <v>13</v>
      </c>
      <c r="Y460" s="3" t="s">
        <v>13</v>
      </c>
      <c r="Z460" s="3" t="s">
        <v>13</v>
      </c>
      <c r="AA460" s="3" t="s">
        <v>13</v>
      </c>
      <c r="AB460" s="3" t="s">
        <v>13</v>
      </c>
      <c r="AC460" s="3" t="s">
        <v>13</v>
      </c>
      <c r="AD460" s="3" t="s">
        <v>13</v>
      </c>
      <c r="AE460" s="2">
        <v>191</v>
      </c>
      <c r="AF460" s="2">
        <v>17.8</v>
      </c>
      <c r="AG460" s="2">
        <v>1</v>
      </c>
      <c r="AH460" s="3" t="s">
        <v>13</v>
      </c>
      <c r="AI460" s="3" t="s">
        <v>13</v>
      </c>
      <c r="AJ460" s="3" t="s">
        <v>13</v>
      </c>
    </row>
    <row r="461" spans="1:36" s="2" customFormat="1">
      <c r="A461" s="2">
        <v>2166</v>
      </c>
      <c r="B461" s="2" t="s">
        <v>3</v>
      </c>
      <c r="C461" s="2" t="s">
        <v>18</v>
      </c>
      <c r="D461" s="2">
        <v>12</v>
      </c>
      <c r="E461" s="2" t="s">
        <v>1</v>
      </c>
      <c r="F461" s="3" t="s">
        <v>13</v>
      </c>
      <c r="G461" s="3" t="s">
        <v>13</v>
      </c>
      <c r="H461" s="3" t="s">
        <v>13</v>
      </c>
      <c r="I461" s="3" t="s">
        <v>13</v>
      </c>
      <c r="J461" s="3" t="s">
        <v>13</v>
      </c>
      <c r="K461" s="3" t="s">
        <v>13</v>
      </c>
      <c r="L461" s="3" t="s">
        <v>13</v>
      </c>
      <c r="M461" s="3" t="s">
        <v>13</v>
      </c>
      <c r="N461" s="3" t="s">
        <v>13</v>
      </c>
      <c r="O461" s="3" t="s">
        <v>13</v>
      </c>
      <c r="P461" s="3" t="s">
        <v>13</v>
      </c>
      <c r="Q461" s="3" t="s">
        <v>13</v>
      </c>
      <c r="R461" s="3" t="s">
        <v>13</v>
      </c>
      <c r="S461" s="3" t="s">
        <v>13</v>
      </c>
      <c r="T461" s="3" t="s">
        <v>13</v>
      </c>
      <c r="U461" s="3" t="s">
        <v>13</v>
      </c>
      <c r="V461" s="3" t="s">
        <v>13</v>
      </c>
      <c r="W461" s="3" t="s">
        <v>13</v>
      </c>
      <c r="X461" s="3" t="s">
        <v>13</v>
      </c>
      <c r="Y461" s="3" t="s">
        <v>13</v>
      </c>
      <c r="Z461" s="3" t="s">
        <v>13</v>
      </c>
      <c r="AA461" s="3" t="s">
        <v>13</v>
      </c>
      <c r="AB461" s="3" t="s">
        <v>13</v>
      </c>
      <c r="AC461" s="3" t="s">
        <v>13</v>
      </c>
      <c r="AD461" s="3" t="s">
        <v>13</v>
      </c>
      <c r="AE461" s="2">
        <v>173.6</v>
      </c>
      <c r="AF461" s="2">
        <v>20.100000000000001</v>
      </c>
      <c r="AG461" s="2">
        <v>1</v>
      </c>
      <c r="AH461" s="3" t="s">
        <v>13</v>
      </c>
      <c r="AI461" s="3" t="s">
        <v>13</v>
      </c>
      <c r="AJ461" s="3" t="s">
        <v>13</v>
      </c>
    </row>
    <row r="462" spans="1:36" s="2" customFormat="1">
      <c r="A462" s="2">
        <v>2166</v>
      </c>
      <c r="B462" s="2" t="s">
        <v>3</v>
      </c>
      <c r="C462" s="2" t="s">
        <v>18</v>
      </c>
      <c r="D462" s="2">
        <v>13</v>
      </c>
      <c r="E462" s="2" t="s">
        <v>2</v>
      </c>
      <c r="F462" s="3" t="s">
        <v>13</v>
      </c>
      <c r="G462" s="3" t="s">
        <v>13</v>
      </c>
      <c r="H462" s="3" t="s">
        <v>13</v>
      </c>
      <c r="I462" s="3" t="s">
        <v>13</v>
      </c>
      <c r="J462" s="3" t="s">
        <v>13</v>
      </c>
      <c r="K462" s="3" t="s">
        <v>13</v>
      </c>
      <c r="L462" s="3" t="s">
        <v>13</v>
      </c>
      <c r="M462" s="3" t="s">
        <v>13</v>
      </c>
      <c r="N462" s="3" t="s">
        <v>13</v>
      </c>
      <c r="O462" s="3" t="s">
        <v>13</v>
      </c>
      <c r="P462" s="3" t="s">
        <v>13</v>
      </c>
      <c r="Q462" s="3" t="s">
        <v>13</v>
      </c>
      <c r="R462" s="3" t="s">
        <v>13</v>
      </c>
      <c r="S462" s="3" t="s">
        <v>13</v>
      </c>
      <c r="T462" s="3" t="s">
        <v>13</v>
      </c>
      <c r="U462" s="3" t="s">
        <v>13</v>
      </c>
      <c r="V462" s="3" t="s">
        <v>13</v>
      </c>
      <c r="W462" s="3" t="s">
        <v>13</v>
      </c>
      <c r="X462" s="3" t="s">
        <v>13</v>
      </c>
      <c r="Y462" s="3" t="s">
        <v>13</v>
      </c>
      <c r="Z462" s="3" t="s">
        <v>13</v>
      </c>
      <c r="AA462" s="3" t="s">
        <v>13</v>
      </c>
      <c r="AB462" s="3" t="s">
        <v>13</v>
      </c>
      <c r="AC462" s="3" t="s">
        <v>13</v>
      </c>
      <c r="AD462" s="3" t="s">
        <v>13</v>
      </c>
      <c r="AE462" s="2">
        <v>176.9</v>
      </c>
      <c r="AF462" s="2">
        <v>17.3</v>
      </c>
      <c r="AG462" s="2">
        <v>1</v>
      </c>
      <c r="AH462" s="3" t="s">
        <v>13</v>
      </c>
      <c r="AI462" s="3" t="s">
        <v>13</v>
      </c>
      <c r="AJ462" s="3" t="s">
        <v>13</v>
      </c>
    </row>
    <row r="463" spans="1:36" s="2" customFormat="1">
      <c r="A463" s="2">
        <v>2166</v>
      </c>
      <c r="B463" s="2" t="s">
        <v>3</v>
      </c>
      <c r="C463" s="2" t="s">
        <v>18</v>
      </c>
      <c r="D463" s="2">
        <v>14</v>
      </c>
      <c r="E463" s="2" t="s">
        <v>2</v>
      </c>
      <c r="F463" s="3" t="s">
        <v>13</v>
      </c>
      <c r="G463" s="3" t="s">
        <v>13</v>
      </c>
      <c r="H463" s="3" t="s">
        <v>13</v>
      </c>
      <c r="I463" s="3" t="s">
        <v>13</v>
      </c>
      <c r="J463" s="3" t="s">
        <v>13</v>
      </c>
      <c r="K463" s="3" t="s">
        <v>13</v>
      </c>
      <c r="L463" s="3" t="s">
        <v>13</v>
      </c>
      <c r="M463" s="3" t="s">
        <v>13</v>
      </c>
      <c r="N463" s="3" t="s">
        <v>13</v>
      </c>
      <c r="O463" s="3" t="s">
        <v>13</v>
      </c>
      <c r="P463" s="3" t="s">
        <v>13</v>
      </c>
      <c r="Q463" s="3" t="s">
        <v>13</v>
      </c>
      <c r="R463" s="3" t="s">
        <v>13</v>
      </c>
      <c r="S463" s="3" t="s">
        <v>13</v>
      </c>
      <c r="T463" s="3" t="s">
        <v>13</v>
      </c>
      <c r="U463" s="3" t="s">
        <v>13</v>
      </c>
      <c r="V463" s="3" t="s">
        <v>13</v>
      </c>
      <c r="W463" s="3" t="s">
        <v>13</v>
      </c>
      <c r="X463" s="3" t="s">
        <v>13</v>
      </c>
      <c r="Y463" s="3" t="s">
        <v>13</v>
      </c>
      <c r="Z463" s="3" t="s">
        <v>13</v>
      </c>
      <c r="AA463" s="3" t="s">
        <v>13</v>
      </c>
      <c r="AB463" s="3" t="s">
        <v>13</v>
      </c>
      <c r="AC463" s="3" t="s">
        <v>13</v>
      </c>
      <c r="AD463" s="3" t="s">
        <v>13</v>
      </c>
      <c r="AE463" s="2">
        <v>186.3</v>
      </c>
      <c r="AF463" s="2">
        <v>17.399999999999999</v>
      </c>
      <c r="AG463" s="2">
        <v>1</v>
      </c>
      <c r="AH463" s="3" t="s">
        <v>13</v>
      </c>
      <c r="AI463" s="3" t="s">
        <v>13</v>
      </c>
      <c r="AJ463" s="3" t="s">
        <v>13</v>
      </c>
    </row>
    <row r="464" spans="1:36" s="2" customFormat="1">
      <c r="A464" s="2">
        <v>2166</v>
      </c>
      <c r="B464" s="2" t="s">
        <v>3</v>
      </c>
      <c r="C464" s="2" t="s">
        <v>18</v>
      </c>
      <c r="D464" s="2">
        <v>15</v>
      </c>
      <c r="E464" s="2" t="s">
        <v>1</v>
      </c>
      <c r="F464" s="3" t="s">
        <v>13</v>
      </c>
      <c r="G464" s="3" t="s">
        <v>13</v>
      </c>
      <c r="H464" s="3" t="s">
        <v>13</v>
      </c>
      <c r="I464" s="3" t="s">
        <v>13</v>
      </c>
      <c r="J464" s="3" t="s">
        <v>13</v>
      </c>
      <c r="K464" s="3" t="s">
        <v>13</v>
      </c>
      <c r="L464" s="3" t="s">
        <v>13</v>
      </c>
      <c r="M464" s="3" t="s">
        <v>13</v>
      </c>
      <c r="N464" s="3" t="s">
        <v>13</v>
      </c>
      <c r="O464" s="3" t="s">
        <v>13</v>
      </c>
      <c r="P464" s="3" t="s">
        <v>13</v>
      </c>
      <c r="Q464" s="3" t="s">
        <v>13</v>
      </c>
      <c r="R464" s="3" t="s">
        <v>13</v>
      </c>
      <c r="S464" s="3" t="s">
        <v>13</v>
      </c>
      <c r="T464" s="3" t="s">
        <v>13</v>
      </c>
      <c r="U464" s="3" t="s">
        <v>13</v>
      </c>
      <c r="V464" s="3" t="s">
        <v>13</v>
      </c>
      <c r="W464" s="3" t="s">
        <v>13</v>
      </c>
      <c r="X464" s="3" t="s">
        <v>13</v>
      </c>
      <c r="Y464" s="3" t="s">
        <v>13</v>
      </c>
      <c r="Z464" s="3" t="s">
        <v>13</v>
      </c>
      <c r="AA464" s="3" t="s">
        <v>13</v>
      </c>
      <c r="AB464" s="3" t="s">
        <v>13</v>
      </c>
      <c r="AC464" s="3" t="s">
        <v>13</v>
      </c>
      <c r="AD464" s="3" t="s">
        <v>13</v>
      </c>
      <c r="AE464" s="2">
        <v>222.9</v>
      </c>
      <c r="AF464" s="2">
        <v>19.100000000000001</v>
      </c>
      <c r="AG464" s="2">
        <v>1</v>
      </c>
      <c r="AH464" s="3" t="s">
        <v>13</v>
      </c>
      <c r="AI464" s="3" t="s">
        <v>13</v>
      </c>
      <c r="AJ464" s="3" t="s">
        <v>13</v>
      </c>
    </row>
    <row r="465" spans="1:36" s="2" customFormat="1">
      <c r="A465" s="2">
        <v>2166</v>
      </c>
      <c r="B465" s="2" t="s">
        <v>3</v>
      </c>
      <c r="C465" s="2" t="s">
        <v>18</v>
      </c>
      <c r="D465" s="2">
        <v>18</v>
      </c>
      <c r="E465" s="2" t="s">
        <v>2</v>
      </c>
      <c r="F465" s="3" t="s">
        <v>13</v>
      </c>
      <c r="G465" s="3" t="s">
        <v>13</v>
      </c>
      <c r="H465" s="3" t="s">
        <v>13</v>
      </c>
      <c r="I465" s="3" t="s">
        <v>13</v>
      </c>
      <c r="J465" s="3" t="s">
        <v>13</v>
      </c>
      <c r="K465" s="3" t="s">
        <v>13</v>
      </c>
      <c r="L465" s="3" t="s">
        <v>13</v>
      </c>
      <c r="M465" s="3" t="s">
        <v>13</v>
      </c>
      <c r="N465" s="3" t="s">
        <v>13</v>
      </c>
      <c r="O465" s="3" t="s">
        <v>13</v>
      </c>
      <c r="P465" s="3" t="s">
        <v>13</v>
      </c>
      <c r="Q465" s="3" t="s">
        <v>13</v>
      </c>
      <c r="R465" s="3" t="s">
        <v>13</v>
      </c>
      <c r="S465" s="3" t="s">
        <v>13</v>
      </c>
      <c r="T465" s="3" t="s">
        <v>13</v>
      </c>
      <c r="U465" s="3" t="s">
        <v>13</v>
      </c>
      <c r="V465" s="3" t="s">
        <v>13</v>
      </c>
      <c r="W465" s="3" t="s">
        <v>13</v>
      </c>
      <c r="X465" s="3" t="s">
        <v>13</v>
      </c>
      <c r="Y465" s="3" t="s">
        <v>13</v>
      </c>
      <c r="Z465" s="3" t="s">
        <v>13</v>
      </c>
      <c r="AA465" s="3" t="s">
        <v>13</v>
      </c>
      <c r="AB465" s="3" t="s">
        <v>13</v>
      </c>
      <c r="AC465" s="3" t="s">
        <v>13</v>
      </c>
      <c r="AD465" s="3" t="s">
        <v>13</v>
      </c>
      <c r="AE465" s="2">
        <v>174</v>
      </c>
      <c r="AF465" s="2">
        <v>24.5</v>
      </c>
      <c r="AG465" s="2">
        <v>1</v>
      </c>
      <c r="AH465" s="3" t="s">
        <v>13</v>
      </c>
      <c r="AI465" s="3" t="s">
        <v>13</v>
      </c>
      <c r="AJ465" s="3" t="s">
        <v>13</v>
      </c>
    </row>
    <row r="466" spans="1:36" s="2" customFormat="1">
      <c r="A466" s="2">
        <v>2166</v>
      </c>
      <c r="B466" s="2" t="s">
        <v>3</v>
      </c>
      <c r="C466" s="2" t="s">
        <v>18</v>
      </c>
      <c r="D466" s="2">
        <v>20</v>
      </c>
      <c r="E466" s="2" t="s">
        <v>1</v>
      </c>
      <c r="F466" s="3" t="s">
        <v>13</v>
      </c>
      <c r="G466" s="3" t="s">
        <v>13</v>
      </c>
      <c r="H466" s="3" t="s">
        <v>13</v>
      </c>
      <c r="I466" s="3" t="s">
        <v>13</v>
      </c>
      <c r="J466" s="3" t="s">
        <v>13</v>
      </c>
      <c r="K466" s="3" t="s">
        <v>13</v>
      </c>
      <c r="L466" s="3" t="s">
        <v>13</v>
      </c>
      <c r="M466" s="3" t="s">
        <v>13</v>
      </c>
      <c r="N466" s="3" t="s">
        <v>13</v>
      </c>
      <c r="O466" s="3" t="s">
        <v>13</v>
      </c>
      <c r="P466" s="3" t="s">
        <v>13</v>
      </c>
      <c r="Q466" s="3" t="s">
        <v>13</v>
      </c>
      <c r="R466" s="3" t="s">
        <v>13</v>
      </c>
      <c r="S466" s="3" t="s">
        <v>13</v>
      </c>
      <c r="T466" s="3" t="s">
        <v>13</v>
      </c>
      <c r="U466" s="3" t="s">
        <v>13</v>
      </c>
      <c r="V466" s="3" t="s">
        <v>13</v>
      </c>
      <c r="W466" s="3" t="s">
        <v>13</v>
      </c>
      <c r="X466" s="3" t="s">
        <v>13</v>
      </c>
      <c r="Y466" s="3" t="s">
        <v>13</v>
      </c>
      <c r="Z466" s="3" t="s">
        <v>13</v>
      </c>
      <c r="AA466" s="3" t="s">
        <v>13</v>
      </c>
      <c r="AB466" s="3" t="s">
        <v>13</v>
      </c>
      <c r="AC466" s="3" t="s">
        <v>13</v>
      </c>
      <c r="AD466" s="3" t="s">
        <v>13</v>
      </c>
      <c r="AE466" s="2">
        <v>161.4</v>
      </c>
      <c r="AF466" s="2">
        <v>17.3</v>
      </c>
      <c r="AG466" s="2">
        <v>1</v>
      </c>
      <c r="AH466" s="3" t="s">
        <v>13</v>
      </c>
      <c r="AI466" s="3" t="s">
        <v>13</v>
      </c>
      <c r="AJ466" s="3" t="s">
        <v>13</v>
      </c>
    </row>
    <row r="467" spans="1:36" s="2" customFormat="1">
      <c r="A467" s="2">
        <v>2166</v>
      </c>
      <c r="B467" s="2" t="s">
        <v>3</v>
      </c>
      <c r="C467" s="2" t="s">
        <v>18</v>
      </c>
      <c r="D467" s="2">
        <v>23</v>
      </c>
      <c r="E467" s="2" t="s">
        <v>1</v>
      </c>
      <c r="F467" s="3" t="s">
        <v>13</v>
      </c>
      <c r="G467" s="3" t="s">
        <v>13</v>
      </c>
      <c r="H467" s="3" t="s">
        <v>13</v>
      </c>
      <c r="I467" s="3" t="s">
        <v>13</v>
      </c>
      <c r="J467" s="3" t="s">
        <v>13</v>
      </c>
      <c r="K467" s="3" t="s">
        <v>13</v>
      </c>
      <c r="L467" s="3" t="s">
        <v>13</v>
      </c>
      <c r="M467" s="3" t="s">
        <v>13</v>
      </c>
      <c r="N467" s="3" t="s">
        <v>13</v>
      </c>
      <c r="O467" s="3" t="s">
        <v>13</v>
      </c>
      <c r="P467" s="3" t="s">
        <v>13</v>
      </c>
      <c r="Q467" s="3" t="s">
        <v>13</v>
      </c>
      <c r="R467" s="3" t="s">
        <v>13</v>
      </c>
      <c r="S467" s="3" t="s">
        <v>13</v>
      </c>
      <c r="T467" s="3" t="s">
        <v>13</v>
      </c>
      <c r="U467" s="3" t="s">
        <v>13</v>
      </c>
      <c r="V467" s="3" t="s">
        <v>13</v>
      </c>
      <c r="W467" s="3" t="s">
        <v>13</v>
      </c>
      <c r="X467" s="3" t="s">
        <v>13</v>
      </c>
      <c r="Y467" s="3" t="s">
        <v>13</v>
      </c>
      <c r="Z467" s="3" t="s">
        <v>13</v>
      </c>
      <c r="AA467" s="3" t="s">
        <v>13</v>
      </c>
      <c r="AB467" s="3" t="s">
        <v>13</v>
      </c>
      <c r="AC467" s="3" t="s">
        <v>13</v>
      </c>
      <c r="AD467" s="3" t="s">
        <v>13</v>
      </c>
      <c r="AE467" s="2">
        <v>133.1</v>
      </c>
      <c r="AF467" s="2">
        <v>15.1</v>
      </c>
      <c r="AG467" s="2">
        <v>1</v>
      </c>
      <c r="AH467" s="3" t="s">
        <v>13</v>
      </c>
      <c r="AI467" s="3" t="s">
        <v>13</v>
      </c>
      <c r="AJ467" s="3" t="s">
        <v>13</v>
      </c>
    </row>
    <row r="468" spans="1:36" s="2" customFormat="1">
      <c r="A468" s="2">
        <v>2166</v>
      </c>
      <c r="B468" s="2" t="s">
        <v>3</v>
      </c>
      <c r="C468" s="2" t="s">
        <v>18</v>
      </c>
      <c r="D468" s="2">
        <v>25</v>
      </c>
      <c r="E468" s="2" t="s">
        <v>1</v>
      </c>
      <c r="F468" s="3" t="s">
        <v>13</v>
      </c>
      <c r="G468" s="3" t="s">
        <v>13</v>
      </c>
      <c r="H468" s="3" t="s">
        <v>13</v>
      </c>
      <c r="I468" s="3" t="s">
        <v>13</v>
      </c>
      <c r="J468" s="3" t="s">
        <v>13</v>
      </c>
      <c r="K468" s="3" t="s">
        <v>13</v>
      </c>
      <c r="L468" s="3" t="s">
        <v>13</v>
      </c>
      <c r="M468" s="3" t="s">
        <v>13</v>
      </c>
      <c r="N468" s="3" t="s">
        <v>13</v>
      </c>
      <c r="O468" s="3" t="s">
        <v>13</v>
      </c>
      <c r="P468" s="3" t="s">
        <v>13</v>
      </c>
      <c r="Q468" s="3" t="s">
        <v>13</v>
      </c>
      <c r="R468" s="3" t="s">
        <v>13</v>
      </c>
      <c r="S468" s="3" t="s">
        <v>13</v>
      </c>
      <c r="T468" s="3" t="s">
        <v>13</v>
      </c>
      <c r="U468" s="3" t="s">
        <v>13</v>
      </c>
      <c r="V468" s="3" t="s">
        <v>13</v>
      </c>
      <c r="W468" s="3" t="s">
        <v>13</v>
      </c>
      <c r="X468" s="3" t="s">
        <v>13</v>
      </c>
      <c r="Y468" s="3" t="s">
        <v>13</v>
      </c>
      <c r="Z468" s="3" t="s">
        <v>13</v>
      </c>
      <c r="AA468" s="3" t="s">
        <v>13</v>
      </c>
      <c r="AB468" s="3" t="s">
        <v>13</v>
      </c>
      <c r="AC468" s="3" t="s">
        <v>13</v>
      </c>
      <c r="AD468" s="3" t="s">
        <v>13</v>
      </c>
      <c r="AE468" s="2">
        <v>144.30000000000001</v>
      </c>
      <c r="AF468" s="2">
        <v>19.5</v>
      </c>
      <c r="AG468" s="2">
        <v>1</v>
      </c>
      <c r="AH468" s="3" t="s">
        <v>13</v>
      </c>
      <c r="AI468" s="3" t="s">
        <v>13</v>
      </c>
      <c r="AJ468" s="3" t="s">
        <v>13</v>
      </c>
    </row>
    <row r="469" spans="1:36" s="2" customFormat="1">
      <c r="A469" s="2">
        <v>2169</v>
      </c>
      <c r="B469" s="2" t="s">
        <v>3</v>
      </c>
      <c r="C469" s="2" t="s">
        <v>18</v>
      </c>
      <c r="D469" s="2">
        <v>4</v>
      </c>
      <c r="E469" s="2" t="s">
        <v>2</v>
      </c>
      <c r="F469" s="3" t="s">
        <v>13</v>
      </c>
      <c r="G469" s="3" t="s">
        <v>13</v>
      </c>
      <c r="H469" s="3" t="s">
        <v>13</v>
      </c>
      <c r="I469" s="3" t="s">
        <v>13</v>
      </c>
      <c r="J469" s="3" t="s">
        <v>13</v>
      </c>
      <c r="K469" s="3" t="s">
        <v>13</v>
      </c>
      <c r="L469" s="3" t="s">
        <v>13</v>
      </c>
      <c r="M469" s="3" t="s">
        <v>13</v>
      </c>
      <c r="N469" s="3" t="s">
        <v>13</v>
      </c>
      <c r="O469" s="3" t="s">
        <v>13</v>
      </c>
      <c r="P469" s="3" t="s">
        <v>13</v>
      </c>
      <c r="Q469" s="3" t="s">
        <v>13</v>
      </c>
      <c r="R469" s="3" t="s">
        <v>13</v>
      </c>
      <c r="S469" s="3" t="s">
        <v>13</v>
      </c>
      <c r="T469" s="3" t="s">
        <v>13</v>
      </c>
      <c r="U469" s="3" t="s">
        <v>13</v>
      </c>
      <c r="V469" s="3" t="s">
        <v>13</v>
      </c>
      <c r="W469" s="3" t="s">
        <v>13</v>
      </c>
      <c r="X469" s="3" t="s">
        <v>13</v>
      </c>
      <c r="Y469" s="3" t="s">
        <v>13</v>
      </c>
      <c r="Z469" s="3" t="s">
        <v>13</v>
      </c>
      <c r="AA469" s="3" t="s">
        <v>13</v>
      </c>
      <c r="AB469" s="3" t="s">
        <v>13</v>
      </c>
      <c r="AC469" s="3" t="s">
        <v>13</v>
      </c>
      <c r="AD469" s="3" t="s">
        <v>13</v>
      </c>
      <c r="AE469" s="2">
        <v>173.4</v>
      </c>
      <c r="AF469" s="2">
        <v>15.4</v>
      </c>
      <c r="AG469" s="2">
        <v>1</v>
      </c>
      <c r="AH469" s="3" t="s">
        <v>13</v>
      </c>
      <c r="AI469" s="3" t="s">
        <v>13</v>
      </c>
      <c r="AJ469" s="3" t="s">
        <v>13</v>
      </c>
    </row>
    <row r="470" spans="1:36" s="2" customFormat="1">
      <c r="A470" s="2">
        <v>2169</v>
      </c>
      <c r="B470" s="2" t="s">
        <v>3</v>
      </c>
      <c r="C470" s="2" t="s">
        <v>18</v>
      </c>
      <c r="D470" s="2">
        <v>6</v>
      </c>
      <c r="E470" s="2" t="s">
        <v>2</v>
      </c>
      <c r="F470" s="3" t="s">
        <v>13</v>
      </c>
      <c r="G470" s="3" t="s">
        <v>13</v>
      </c>
      <c r="H470" s="3" t="s">
        <v>13</v>
      </c>
      <c r="I470" s="3" t="s">
        <v>13</v>
      </c>
      <c r="J470" s="3" t="s">
        <v>13</v>
      </c>
      <c r="K470" s="3" t="s">
        <v>13</v>
      </c>
      <c r="L470" s="3" t="s">
        <v>13</v>
      </c>
      <c r="M470" s="3" t="s">
        <v>13</v>
      </c>
      <c r="N470" s="3" t="s">
        <v>13</v>
      </c>
      <c r="O470" s="3" t="s">
        <v>13</v>
      </c>
      <c r="P470" s="3" t="s">
        <v>13</v>
      </c>
      <c r="Q470" s="3" t="s">
        <v>13</v>
      </c>
      <c r="R470" s="3" t="s">
        <v>13</v>
      </c>
      <c r="S470" s="3" t="s">
        <v>13</v>
      </c>
      <c r="T470" s="3" t="s">
        <v>13</v>
      </c>
      <c r="U470" s="3" t="s">
        <v>13</v>
      </c>
      <c r="V470" s="3" t="s">
        <v>13</v>
      </c>
      <c r="W470" s="3" t="s">
        <v>13</v>
      </c>
      <c r="X470" s="3" t="s">
        <v>13</v>
      </c>
      <c r="Y470" s="3" t="s">
        <v>13</v>
      </c>
      <c r="Z470" s="3" t="s">
        <v>13</v>
      </c>
      <c r="AA470" s="3" t="s">
        <v>13</v>
      </c>
      <c r="AB470" s="3" t="s">
        <v>13</v>
      </c>
      <c r="AC470" s="3" t="s">
        <v>13</v>
      </c>
      <c r="AD470" s="3" t="s">
        <v>13</v>
      </c>
      <c r="AE470" s="2">
        <v>181.7</v>
      </c>
      <c r="AF470" s="2">
        <v>11.4</v>
      </c>
      <c r="AG470" s="2">
        <v>1</v>
      </c>
      <c r="AH470" s="3" t="s">
        <v>13</v>
      </c>
      <c r="AI470" s="3" t="s">
        <v>13</v>
      </c>
      <c r="AJ470" s="3" t="s">
        <v>13</v>
      </c>
    </row>
    <row r="471" spans="1:36" s="2" customFormat="1">
      <c r="A471" s="2">
        <v>2169</v>
      </c>
      <c r="B471" s="2" t="s">
        <v>3</v>
      </c>
      <c r="C471" s="2" t="s">
        <v>18</v>
      </c>
      <c r="D471" s="2">
        <v>7</v>
      </c>
      <c r="E471" s="2" t="s">
        <v>2</v>
      </c>
      <c r="F471" s="3" t="s">
        <v>13</v>
      </c>
      <c r="G471" s="3" t="s">
        <v>13</v>
      </c>
      <c r="H471" s="3" t="s">
        <v>13</v>
      </c>
      <c r="I471" s="3" t="s">
        <v>13</v>
      </c>
      <c r="J471" s="3" t="s">
        <v>13</v>
      </c>
      <c r="K471" s="3" t="s">
        <v>13</v>
      </c>
      <c r="L471" s="3" t="s">
        <v>13</v>
      </c>
      <c r="M471" s="3" t="s">
        <v>13</v>
      </c>
      <c r="N471" s="3" t="s">
        <v>13</v>
      </c>
      <c r="O471" s="3" t="s">
        <v>13</v>
      </c>
      <c r="P471" s="3" t="s">
        <v>13</v>
      </c>
      <c r="Q471" s="3" t="s">
        <v>13</v>
      </c>
      <c r="R471" s="3" t="s">
        <v>13</v>
      </c>
      <c r="S471" s="3" t="s">
        <v>13</v>
      </c>
      <c r="T471" s="3" t="s">
        <v>13</v>
      </c>
      <c r="U471" s="3" t="s">
        <v>13</v>
      </c>
      <c r="V471" s="3" t="s">
        <v>13</v>
      </c>
      <c r="W471" s="3" t="s">
        <v>13</v>
      </c>
      <c r="X471" s="3" t="s">
        <v>13</v>
      </c>
      <c r="Y471" s="3" t="s">
        <v>13</v>
      </c>
      <c r="Z471" s="3" t="s">
        <v>13</v>
      </c>
      <c r="AA471" s="3" t="s">
        <v>13</v>
      </c>
      <c r="AB471" s="3" t="s">
        <v>13</v>
      </c>
      <c r="AC471" s="3" t="s">
        <v>13</v>
      </c>
      <c r="AD471" s="3" t="s">
        <v>13</v>
      </c>
      <c r="AE471" s="2">
        <v>181.4</v>
      </c>
      <c r="AF471" s="2">
        <v>21.5</v>
      </c>
      <c r="AG471" s="2">
        <v>1</v>
      </c>
      <c r="AH471" s="3" t="s">
        <v>13</v>
      </c>
      <c r="AI471" s="3" t="s">
        <v>13</v>
      </c>
      <c r="AJ471" s="3" t="s">
        <v>13</v>
      </c>
    </row>
    <row r="472" spans="1:36" s="2" customFormat="1">
      <c r="A472" s="2">
        <v>2169</v>
      </c>
      <c r="B472" s="2" t="s">
        <v>3</v>
      </c>
      <c r="C472" s="2" t="s">
        <v>18</v>
      </c>
      <c r="D472" s="2">
        <v>9</v>
      </c>
      <c r="E472" s="2" t="s">
        <v>2</v>
      </c>
      <c r="F472" s="3" t="s">
        <v>13</v>
      </c>
      <c r="G472" s="3" t="s">
        <v>13</v>
      </c>
      <c r="H472" s="3" t="s">
        <v>13</v>
      </c>
      <c r="I472" s="3" t="s">
        <v>13</v>
      </c>
      <c r="J472" s="3" t="s">
        <v>13</v>
      </c>
      <c r="K472" s="3" t="s">
        <v>13</v>
      </c>
      <c r="L472" s="3" t="s">
        <v>13</v>
      </c>
      <c r="M472" s="3" t="s">
        <v>13</v>
      </c>
      <c r="N472" s="3" t="s">
        <v>13</v>
      </c>
      <c r="O472" s="3" t="s">
        <v>13</v>
      </c>
      <c r="P472" s="3" t="s">
        <v>13</v>
      </c>
      <c r="Q472" s="3" t="s">
        <v>13</v>
      </c>
      <c r="R472" s="3" t="s">
        <v>13</v>
      </c>
      <c r="S472" s="3" t="s">
        <v>13</v>
      </c>
      <c r="T472" s="3" t="s">
        <v>13</v>
      </c>
      <c r="U472" s="3" t="s">
        <v>13</v>
      </c>
      <c r="V472" s="3" t="s">
        <v>13</v>
      </c>
      <c r="W472" s="3" t="s">
        <v>13</v>
      </c>
      <c r="X472" s="3" t="s">
        <v>13</v>
      </c>
      <c r="Y472" s="3" t="s">
        <v>13</v>
      </c>
      <c r="Z472" s="3" t="s">
        <v>13</v>
      </c>
      <c r="AA472" s="3" t="s">
        <v>13</v>
      </c>
      <c r="AB472" s="3" t="s">
        <v>13</v>
      </c>
      <c r="AC472" s="3" t="s">
        <v>13</v>
      </c>
      <c r="AD472" s="3" t="s">
        <v>13</v>
      </c>
      <c r="AE472" s="2">
        <v>153.9</v>
      </c>
      <c r="AF472" s="2">
        <v>10.6</v>
      </c>
      <c r="AG472" s="2">
        <v>1</v>
      </c>
      <c r="AH472" s="3" t="s">
        <v>13</v>
      </c>
      <c r="AI472" s="3" t="s">
        <v>13</v>
      </c>
      <c r="AJ472" s="3" t="s">
        <v>13</v>
      </c>
    </row>
    <row r="473" spans="1:36" s="2" customFormat="1">
      <c r="A473" s="2">
        <v>2169</v>
      </c>
      <c r="B473" s="2" t="s">
        <v>3</v>
      </c>
      <c r="C473" s="2" t="s">
        <v>18</v>
      </c>
      <c r="D473" s="2">
        <v>12</v>
      </c>
      <c r="E473" s="2" t="s">
        <v>2</v>
      </c>
      <c r="F473" s="3" t="s">
        <v>13</v>
      </c>
      <c r="G473" s="3" t="s">
        <v>13</v>
      </c>
      <c r="H473" s="3" t="s">
        <v>13</v>
      </c>
      <c r="I473" s="3" t="s">
        <v>13</v>
      </c>
      <c r="J473" s="3" t="s">
        <v>13</v>
      </c>
      <c r="K473" s="3" t="s">
        <v>13</v>
      </c>
      <c r="L473" s="3" t="s">
        <v>13</v>
      </c>
      <c r="M473" s="3" t="s">
        <v>13</v>
      </c>
      <c r="N473" s="3" t="s">
        <v>13</v>
      </c>
      <c r="O473" s="3" t="s">
        <v>13</v>
      </c>
      <c r="P473" s="3" t="s">
        <v>13</v>
      </c>
      <c r="Q473" s="3" t="s">
        <v>13</v>
      </c>
      <c r="R473" s="3" t="s">
        <v>13</v>
      </c>
      <c r="S473" s="3" t="s">
        <v>13</v>
      </c>
      <c r="T473" s="3" t="s">
        <v>13</v>
      </c>
      <c r="U473" s="3" t="s">
        <v>13</v>
      </c>
      <c r="V473" s="3" t="s">
        <v>13</v>
      </c>
      <c r="W473" s="3" t="s">
        <v>13</v>
      </c>
      <c r="X473" s="3" t="s">
        <v>13</v>
      </c>
      <c r="Y473" s="3" t="s">
        <v>13</v>
      </c>
      <c r="Z473" s="3" t="s">
        <v>13</v>
      </c>
      <c r="AA473" s="3" t="s">
        <v>13</v>
      </c>
      <c r="AB473" s="3" t="s">
        <v>13</v>
      </c>
      <c r="AC473" s="3" t="s">
        <v>13</v>
      </c>
      <c r="AD473" s="3" t="s">
        <v>13</v>
      </c>
      <c r="AE473" s="2">
        <v>186.6</v>
      </c>
      <c r="AF473" s="2">
        <v>22.4</v>
      </c>
      <c r="AG473" s="2">
        <v>1</v>
      </c>
      <c r="AH473" s="3" t="s">
        <v>13</v>
      </c>
      <c r="AI473" s="3" t="s">
        <v>13</v>
      </c>
      <c r="AJ473" s="3" t="s">
        <v>13</v>
      </c>
    </row>
    <row r="474" spans="1:36" s="2" customFormat="1">
      <c r="A474" s="2">
        <v>2169</v>
      </c>
      <c r="B474" s="2" t="s">
        <v>3</v>
      </c>
      <c r="C474" s="2" t="s">
        <v>18</v>
      </c>
      <c r="D474" s="2">
        <v>13</v>
      </c>
      <c r="E474" s="2" t="s">
        <v>1</v>
      </c>
      <c r="F474" s="3" t="s">
        <v>13</v>
      </c>
      <c r="G474" s="3" t="s">
        <v>13</v>
      </c>
      <c r="H474" s="3" t="s">
        <v>13</v>
      </c>
      <c r="I474" s="3" t="s">
        <v>13</v>
      </c>
      <c r="J474" s="3" t="s">
        <v>13</v>
      </c>
      <c r="K474" s="3" t="s">
        <v>13</v>
      </c>
      <c r="L474" s="3" t="s">
        <v>13</v>
      </c>
      <c r="M474" s="3" t="s">
        <v>13</v>
      </c>
      <c r="N474" s="3" t="s">
        <v>13</v>
      </c>
      <c r="O474" s="3" t="s">
        <v>13</v>
      </c>
      <c r="P474" s="3" t="s">
        <v>13</v>
      </c>
      <c r="Q474" s="3" t="s">
        <v>13</v>
      </c>
      <c r="R474" s="3" t="s">
        <v>13</v>
      </c>
      <c r="S474" s="3" t="s">
        <v>13</v>
      </c>
      <c r="T474" s="3" t="s">
        <v>13</v>
      </c>
      <c r="U474" s="3" t="s">
        <v>13</v>
      </c>
      <c r="V474" s="3" t="s">
        <v>13</v>
      </c>
      <c r="W474" s="3" t="s">
        <v>13</v>
      </c>
      <c r="X474" s="3" t="s">
        <v>13</v>
      </c>
      <c r="Y474" s="3" t="s">
        <v>13</v>
      </c>
      <c r="Z474" s="3" t="s">
        <v>13</v>
      </c>
      <c r="AA474" s="3" t="s">
        <v>13</v>
      </c>
      <c r="AB474" s="3" t="s">
        <v>13</v>
      </c>
      <c r="AC474" s="3" t="s">
        <v>13</v>
      </c>
      <c r="AD474" s="3" t="s">
        <v>13</v>
      </c>
      <c r="AE474" s="2">
        <v>161.69999999999999</v>
      </c>
      <c r="AF474" s="2">
        <v>10</v>
      </c>
      <c r="AG474" s="2">
        <v>1</v>
      </c>
      <c r="AH474" s="3" t="s">
        <v>13</v>
      </c>
      <c r="AI474" s="3" t="s">
        <v>13</v>
      </c>
      <c r="AJ474" s="3" t="s">
        <v>13</v>
      </c>
    </row>
    <row r="475" spans="1:36" s="2" customFormat="1">
      <c r="A475" s="2">
        <v>2169</v>
      </c>
      <c r="B475" s="2" t="s">
        <v>3</v>
      </c>
      <c r="C475" s="2" t="s">
        <v>18</v>
      </c>
      <c r="D475" s="2">
        <v>14</v>
      </c>
      <c r="E475" s="2" t="s">
        <v>1</v>
      </c>
      <c r="F475" s="3" t="s">
        <v>13</v>
      </c>
      <c r="G475" s="3" t="s">
        <v>13</v>
      </c>
      <c r="H475" s="3" t="s">
        <v>13</v>
      </c>
      <c r="I475" s="3" t="s">
        <v>13</v>
      </c>
      <c r="J475" s="3" t="s">
        <v>13</v>
      </c>
      <c r="K475" s="3" t="s">
        <v>13</v>
      </c>
      <c r="L475" s="3" t="s">
        <v>13</v>
      </c>
      <c r="M475" s="3" t="s">
        <v>13</v>
      </c>
      <c r="N475" s="3" t="s">
        <v>13</v>
      </c>
      <c r="O475" s="3" t="s">
        <v>13</v>
      </c>
      <c r="P475" s="3" t="s">
        <v>13</v>
      </c>
      <c r="Q475" s="3" t="s">
        <v>13</v>
      </c>
      <c r="R475" s="3" t="s">
        <v>13</v>
      </c>
      <c r="S475" s="3" t="s">
        <v>13</v>
      </c>
      <c r="T475" s="3" t="s">
        <v>13</v>
      </c>
      <c r="U475" s="3" t="s">
        <v>13</v>
      </c>
      <c r="V475" s="3" t="s">
        <v>13</v>
      </c>
      <c r="W475" s="3" t="s">
        <v>13</v>
      </c>
      <c r="X475" s="3" t="s">
        <v>13</v>
      </c>
      <c r="Y475" s="3" t="s">
        <v>13</v>
      </c>
      <c r="Z475" s="3" t="s">
        <v>13</v>
      </c>
      <c r="AA475" s="3" t="s">
        <v>13</v>
      </c>
      <c r="AB475" s="3" t="s">
        <v>13</v>
      </c>
      <c r="AC475" s="3" t="s">
        <v>13</v>
      </c>
      <c r="AD475" s="3" t="s">
        <v>13</v>
      </c>
      <c r="AE475" s="2">
        <v>129.9</v>
      </c>
      <c r="AF475" s="2">
        <v>8.1999999999999993</v>
      </c>
      <c r="AG475" s="2">
        <v>1</v>
      </c>
      <c r="AH475" s="3" t="s">
        <v>13</v>
      </c>
      <c r="AI475" s="3" t="s">
        <v>13</v>
      </c>
      <c r="AJ475" s="3" t="s">
        <v>13</v>
      </c>
    </row>
    <row r="476" spans="1:36" s="2" customFormat="1">
      <c r="A476" s="2">
        <v>2169</v>
      </c>
      <c r="B476" s="2" t="s">
        <v>3</v>
      </c>
      <c r="C476" s="2" t="s">
        <v>18</v>
      </c>
      <c r="D476" s="2">
        <v>17</v>
      </c>
      <c r="E476" s="2" t="s">
        <v>1</v>
      </c>
      <c r="F476" s="3" t="s">
        <v>13</v>
      </c>
      <c r="G476" s="3" t="s">
        <v>13</v>
      </c>
      <c r="H476" s="3" t="s">
        <v>13</v>
      </c>
      <c r="I476" s="3" t="s">
        <v>13</v>
      </c>
      <c r="J476" s="3" t="s">
        <v>13</v>
      </c>
      <c r="K476" s="3" t="s">
        <v>13</v>
      </c>
      <c r="L476" s="3" t="s">
        <v>13</v>
      </c>
      <c r="M476" s="3" t="s">
        <v>13</v>
      </c>
      <c r="N476" s="3" t="s">
        <v>13</v>
      </c>
      <c r="O476" s="3" t="s">
        <v>13</v>
      </c>
      <c r="P476" s="3" t="s">
        <v>13</v>
      </c>
      <c r="Q476" s="3" t="s">
        <v>13</v>
      </c>
      <c r="R476" s="3" t="s">
        <v>13</v>
      </c>
      <c r="S476" s="3" t="s">
        <v>13</v>
      </c>
      <c r="T476" s="3" t="s">
        <v>13</v>
      </c>
      <c r="U476" s="3" t="s">
        <v>13</v>
      </c>
      <c r="V476" s="3" t="s">
        <v>13</v>
      </c>
      <c r="W476" s="3" t="s">
        <v>13</v>
      </c>
      <c r="X476" s="3" t="s">
        <v>13</v>
      </c>
      <c r="Y476" s="3" t="s">
        <v>13</v>
      </c>
      <c r="Z476" s="3" t="s">
        <v>13</v>
      </c>
      <c r="AA476" s="3" t="s">
        <v>13</v>
      </c>
      <c r="AB476" s="3" t="s">
        <v>13</v>
      </c>
      <c r="AC476" s="3" t="s">
        <v>13</v>
      </c>
      <c r="AD476" s="3" t="s">
        <v>13</v>
      </c>
      <c r="AE476" s="2">
        <v>177.3</v>
      </c>
      <c r="AF476" s="2">
        <v>11.6</v>
      </c>
      <c r="AG476" s="2">
        <v>1</v>
      </c>
      <c r="AH476" s="3" t="s">
        <v>13</v>
      </c>
      <c r="AI476" s="3" t="s">
        <v>13</v>
      </c>
      <c r="AJ476" s="3" t="s">
        <v>13</v>
      </c>
    </row>
    <row r="477" spans="1:36" s="2" customFormat="1">
      <c r="A477" s="2">
        <v>2169</v>
      </c>
      <c r="B477" s="2" t="s">
        <v>3</v>
      </c>
      <c r="C477" s="2" t="s">
        <v>18</v>
      </c>
      <c r="D477" s="2">
        <v>23</v>
      </c>
      <c r="E477" s="2" t="s">
        <v>1</v>
      </c>
      <c r="F477" s="3" t="s">
        <v>13</v>
      </c>
      <c r="G477" s="3" t="s">
        <v>13</v>
      </c>
      <c r="H477" s="3" t="s">
        <v>13</v>
      </c>
      <c r="I477" s="3" t="s">
        <v>13</v>
      </c>
      <c r="J477" s="3" t="s">
        <v>13</v>
      </c>
      <c r="K477" s="3" t="s">
        <v>13</v>
      </c>
      <c r="L477" s="3" t="s">
        <v>13</v>
      </c>
      <c r="M477" s="3" t="s">
        <v>13</v>
      </c>
      <c r="N477" s="3" t="s">
        <v>13</v>
      </c>
      <c r="O477" s="3" t="s">
        <v>13</v>
      </c>
      <c r="P477" s="3" t="s">
        <v>13</v>
      </c>
      <c r="Q477" s="3" t="s">
        <v>13</v>
      </c>
      <c r="R477" s="3" t="s">
        <v>13</v>
      </c>
      <c r="S477" s="3" t="s">
        <v>13</v>
      </c>
      <c r="T477" s="3" t="s">
        <v>13</v>
      </c>
      <c r="U477" s="3" t="s">
        <v>13</v>
      </c>
      <c r="V477" s="3" t="s">
        <v>13</v>
      </c>
      <c r="W477" s="3" t="s">
        <v>13</v>
      </c>
      <c r="X477" s="3" t="s">
        <v>13</v>
      </c>
      <c r="Y477" s="3" t="s">
        <v>13</v>
      </c>
      <c r="Z477" s="3" t="s">
        <v>13</v>
      </c>
      <c r="AA477" s="3" t="s">
        <v>13</v>
      </c>
      <c r="AB477" s="3" t="s">
        <v>13</v>
      </c>
      <c r="AC477" s="3" t="s">
        <v>13</v>
      </c>
      <c r="AD477" s="3" t="s">
        <v>13</v>
      </c>
      <c r="AE477" s="2">
        <v>119</v>
      </c>
      <c r="AF477" s="2">
        <v>10.4</v>
      </c>
      <c r="AG477" s="2">
        <v>1</v>
      </c>
      <c r="AH477" s="3" t="s">
        <v>13</v>
      </c>
      <c r="AI477" s="3" t="s">
        <v>13</v>
      </c>
      <c r="AJ477" s="3" t="s">
        <v>13</v>
      </c>
    </row>
    <row r="478" spans="1:36" s="2" customFormat="1">
      <c r="A478" s="2">
        <v>2169</v>
      </c>
      <c r="B478" s="2" t="s">
        <v>3</v>
      </c>
      <c r="C478" s="2" t="s">
        <v>18</v>
      </c>
      <c r="D478" s="2">
        <v>225</v>
      </c>
      <c r="E478" s="2" t="s">
        <v>1</v>
      </c>
      <c r="F478" s="3" t="s">
        <v>13</v>
      </c>
      <c r="G478" s="3" t="s">
        <v>13</v>
      </c>
      <c r="H478" s="3" t="s">
        <v>13</v>
      </c>
      <c r="I478" s="3" t="s">
        <v>13</v>
      </c>
      <c r="J478" s="3" t="s">
        <v>13</v>
      </c>
      <c r="K478" s="3" t="s">
        <v>13</v>
      </c>
      <c r="L478" s="3" t="s">
        <v>13</v>
      </c>
      <c r="M478" s="3" t="s">
        <v>13</v>
      </c>
      <c r="N478" s="3" t="s">
        <v>13</v>
      </c>
      <c r="O478" s="3" t="s">
        <v>13</v>
      </c>
      <c r="P478" s="3" t="s">
        <v>13</v>
      </c>
      <c r="Q478" s="3" t="s">
        <v>13</v>
      </c>
      <c r="R478" s="3" t="s">
        <v>13</v>
      </c>
      <c r="S478" s="3" t="s">
        <v>13</v>
      </c>
      <c r="T478" s="3" t="s">
        <v>13</v>
      </c>
      <c r="U478" s="3" t="s">
        <v>13</v>
      </c>
      <c r="V478" s="3" t="s">
        <v>13</v>
      </c>
      <c r="W478" s="3" t="s">
        <v>13</v>
      </c>
      <c r="X478" s="3" t="s">
        <v>13</v>
      </c>
      <c r="Y478" s="3" t="s">
        <v>13</v>
      </c>
      <c r="Z478" s="3" t="s">
        <v>13</v>
      </c>
      <c r="AA478" s="3" t="s">
        <v>13</v>
      </c>
      <c r="AB478" s="3" t="s">
        <v>13</v>
      </c>
      <c r="AC478" s="3" t="s">
        <v>13</v>
      </c>
      <c r="AD478" s="3" t="s">
        <v>13</v>
      </c>
      <c r="AE478" s="2">
        <v>169.8</v>
      </c>
      <c r="AF478" s="2">
        <v>12.5</v>
      </c>
      <c r="AG478" s="2">
        <v>1</v>
      </c>
      <c r="AH478" s="3" t="s">
        <v>13</v>
      </c>
      <c r="AI478" s="3" t="s">
        <v>13</v>
      </c>
      <c r="AJ478" s="3" t="s">
        <v>13</v>
      </c>
    </row>
    <row r="479" spans="1:36" s="2" customFormat="1">
      <c r="A479" s="2">
        <v>2176</v>
      </c>
      <c r="B479" s="2" t="s">
        <v>3</v>
      </c>
      <c r="C479" s="2" t="s">
        <v>18</v>
      </c>
      <c r="D479" s="2">
        <v>2</v>
      </c>
      <c r="E479" s="2" t="s">
        <v>2</v>
      </c>
      <c r="F479" s="3" t="s">
        <v>13</v>
      </c>
      <c r="G479" s="3" t="s">
        <v>13</v>
      </c>
      <c r="H479" s="3" t="s">
        <v>13</v>
      </c>
      <c r="I479" s="3" t="s">
        <v>13</v>
      </c>
      <c r="J479" s="3" t="s">
        <v>13</v>
      </c>
      <c r="K479" s="3" t="s">
        <v>13</v>
      </c>
      <c r="L479" s="3" t="s">
        <v>13</v>
      </c>
      <c r="M479" s="3" t="s">
        <v>13</v>
      </c>
      <c r="N479" s="3" t="s">
        <v>13</v>
      </c>
      <c r="O479" s="3" t="s">
        <v>13</v>
      </c>
      <c r="P479" s="3" t="s">
        <v>13</v>
      </c>
      <c r="Q479" s="3" t="s">
        <v>13</v>
      </c>
      <c r="R479" s="3" t="s">
        <v>13</v>
      </c>
      <c r="S479" s="3" t="s">
        <v>13</v>
      </c>
      <c r="T479" s="3" t="s">
        <v>13</v>
      </c>
      <c r="U479" s="3" t="s">
        <v>13</v>
      </c>
      <c r="V479" s="3" t="s">
        <v>13</v>
      </c>
      <c r="W479" s="3" t="s">
        <v>13</v>
      </c>
      <c r="X479" s="3" t="s">
        <v>13</v>
      </c>
      <c r="Y479" s="3" t="s">
        <v>13</v>
      </c>
      <c r="Z479" s="3" t="s">
        <v>13</v>
      </c>
      <c r="AA479" s="3" t="s">
        <v>13</v>
      </c>
      <c r="AB479" s="3" t="s">
        <v>13</v>
      </c>
      <c r="AC479" s="3" t="s">
        <v>13</v>
      </c>
      <c r="AD479" s="3" t="s">
        <v>13</v>
      </c>
      <c r="AE479" s="2">
        <v>174.6</v>
      </c>
      <c r="AF479" s="2">
        <v>16.8</v>
      </c>
      <c r="AG479" s="2">
        <v>1</v>
      </c>
      <c r="AH479" s="3" t="s">
        <v>13</v>
      </c>
      <c r="AI479" s="3" t="s">
        <v>13</v>
      </c>
      <c r="AJ479" s="3" t="s">
        <v>13</v>
      </c>
    </row>
    <row r="480" spans="1:36" s="2" customFormat="1">
      <c r="A480" s="2">
        <v>2176</v>
      </c>
      <c r="B480" s="2" t="s">
        <v>3</v>
      </c>
      <c r="C480" s="2" t="s">
        <v>18</v>
      </c>
      <c r="D480" s="2">
        <v>4</v>
      </c>
      <c r="E480" s="2" t="s">
        <v>1</v>
      </c>
      <c r="F480" s="3" t="s">
        <v>13</v>
      </c>
      <c r="G480" s="3" t="s">
        <v>13</v>
      </c>
      <c r="H480" s="3" t="s">
        <v>13</v>
      </c>
      <c r="I480" s="3" t="s">
        <v>13</v>
      </c>
      <c r="J480" s="3" t="s">
        <v>13</v>
      </c>
      <c r="K480" s="3" t="s">
        <v>13</v>
      </c>
      <c r="L480" s="3" t="s">
        <v>13</v>
      </c>
      <c r="M480" s="3" t="s">
        <v>13</v>
      </c>
      <c r="N480" s="3" t="s">
        <v>13</v>
      </c>
      <c r="O480" s="3" t="s">
        <v>13</v>
      </c>
      <c r="P480" s="3" t="s">
        <v>13</v>
      </c>
      <c r="Q480" s="3" t="s">
        <v>13</v>
      </c>
      <c r="R480" s="3" t="s">
        <v>13</v>
      </c>
      <c r="S480" s="3" t="s">
        <v>13</v>
      </c>
      <c r="T480" s="3" t="s">
        <v>13</v>
      </c>
      <c r="U480" s="3" t="s">
        <v>13</v>
      </c>
      <c r="V480" s="3" t="s">
        <v>13</v>
      </c>
      <c r="W480" s="3" t="s">
        <v>13</v>
      </c>
      <c r="X480" s="3" t="s">
        <v>13</v>
      </c>
      <c r="Y480" s="3" t="s">
        <v>13</v>
      </c>
      <c r="Z480" s="3" t="s">
        <v>13</v>
      </c>
      <c r="AA480" s="3" t="s">
        <v>13</v>
      </c>
      <c r="AB480" s="3" t="s">
        <v>13</v>
      </c>
      <c r="AC480" s="3" t="s">
        <v>13</v>
      </c>
      <c r="AD480" s="3" t="s">
        <v>13</v>
      </c>
      <c r="AE480" s="2">
        <v>199.9</v>
      </c>
      <c r="AF480" s="2">
        <v>10</v>
      </c>
      <c r="AG480" s="2">
        <v>1</v>
      </c>
      <c r="AH480" s="3" t="s">
        <v>13</v>
      </c>
      <c r="AI480" s="3" t="s">
        <v>13</v>
      </c>
      <c r="AJ480" s="3" t="s">
        <v>13</v>
      </c>
    </row>
    <row r="481" spans="1:36" s="2" customFormat="1">
      <c r="A481" s="2">
        <v>2176</v>
      </c>
      <c r="B481" s="2" t="s">
        <v>3</v>
      </c>
      <c r="C481" s="2" t="s">
        <v>18</v>
      </c>
      <c r="D481" s="2">
        <v>5</v>
      </c>
      <c r="E481" s="2" t="s">
        <v>2</v>
      </c>
      <c r="F481" s="3" t="s">
        <v>13</v>
      </c>
      <c r="G481" s="3" t="s">
        <v>13</v>
      </c>
      <c r="H481" s="3" t="s">
        <v>13</v>
      </c>
      <c r="I481" s="3" t="s">
        <v>13</v>
      </c>
      <c r="J481" s="3" t="s">
        <v>13</v>
      </c>
      <c r="K481" s="3" t="s">
        <v>13</v>
      </c>
      <c r="L481" s="3" t="s">
        <v>13</v>
      </c>
      <c r="M481" s="3" t="s">
        <v>13</v>
      </c>
      <c r="N481" s="3" t="s">
        <v>13</v>
      </c>
      <c r="O481" s="3" t="s">
        <v>13</v>
      </c>
      <c r="P481" s="3" t="s">
        <v>13</v>
      </c>
      <c r="Q481" s="3" t="s">
        <v>13</v>
      </c>
      <c r="R481" s="3" t="s">
        <v>13</v>
      </c>
      <c r="S481" s="3" t="s">
        <v>13</v>
      </c>
      <c r="T481" s="3" t="s">
        <v>13</v>
      </c>
      <c r="U481" s="3" t="s">
        <v>13</v>
      </c>
      <c r="V481" s="3" t="s">
        <v>13</v>
      </c>
      <c r="W481" s="3" t="s">
        <v>13</v>
      </c>
      <c r="X481" s="3" t="s">
        <v>13</v>
      </c>
      <c r="Y481" s="3" t="s">
        <v>13</v>
      </c>
      <c r="Z481" s="3" t="s">
        <v>13</v>
      </c>
      <c r="AA481" s="3" t="s">
        <v>13</v>
      </c>
      <c r="AB481" s="3" t="s">
        <v>13</v>
      </c>
      <c r="AC481" s="3" t="s">
        <v>13</v>
      </c>
      <c r="AD481" s="3" t="s">
        <v>13</v>
      </c>
      <c r="AE481" s="2">
        <v>215.5</v>
      </c>
      <c r="AF481" s="2">
        <v>9.1999999999999993</v>
      </c>
      <c r="AG481" s="2">
        <v>1</v>
      </c>
      <c r="AH481" s="3" t="s">
        <v>13</v>
      </c>
      <c r="AI481" s="3" t="s">
        <v>13</v>
      </c>
      <c r="AJ481" s="3" t="s">
        <v>13</v>
      </c>
    </row>
    <row r="482" spans="1:36" s="2" customFormat="1">
      <c r="A482" s="2">
        <v>2176</v>
      </c>
      <c r="B482" s="2" t="s">
        <v>3</v>
      </c>
      <c r="C482" s="2" t="s">
        <v>18</v>
      </c>
      <c r="D482" s="2">
        <v>6</v>
      </c>
      <c r="E482" s="2" t="s">
        <v>1</v>
      </c>
      <c r="F482" s="3" t="s">
        <v>13</v>
      </c>
      <c r="G482" s="3" t="s">
        <v>13</v>
      </c>
      <c r="H482" s="3" t="s">
        <v>13</v>
      </c>
      <c r="I482" s="3" t="s">
        <v>13</v>
      </c>
      <c r="J482" s="3" t="s">
        <v>13</v>
      </c>
      <c r="K482" s="3" t="s">
        <v>13</v>
      </c>
      <c r="L482" s="3" t="s">
        <v>13</v>
      </c>
      <c r="M482" s="3" t="s">
        <v>13</v>
      </c>
      <c r="N482" s="3" t="s">
        <v>13</v>
      </c>
      <c r="O482" s="3" t="s">
        <v>13</v>
      </c>
      <c r="P482" s="3" t="s">
        <v>13</v>
      </c>
      <c r="Q482" s="3" t="s">
        <v>13</v>
      </c>
      <c r="R482" s="3" t="s">
        <v>13</v>
      </c>
      <c r="S482" s="3" t="s">
        <v>13</v>
      </c>
      <c r="T482" s="3" t="s">
        <v>13</v>
      </c>
      <c r="U482" s="3" t="s">
        <v>13</v>
      </c>
      <c r="V482" s="3" t="s">
        <v>13</v>
      </c>
      <c r="W482" s="3" t="s">
        <v>13</v>
      </c>
      <c r="X482" s="3" t="s">
        <v>13</v>
      </c>
      <c r="Y482" s="3" t="s">
        <v>13</v>
      </c>
      <c r="Z482" s="3" t="s">
        <v>13</v>
      </c>
      <c r="AA482" s="3" t="s">
        <v>13</v>
      </c>
      <c r="AB482" s="3" t="s">
        <v>13</v>
      </c>
      <c r="AC482" s="3" t="s">
        <v>13</v>
      </c>
      <c r="AD482" s="3" t="s">
        <v>13</v>
      </c>
      <c r="AE482" s="2">
        <v>205.9</v>
      </c>
      <c r="AF482" s="2">
        <v>7.7</v>
      </c>
      <c r="AG482" s="2">
        <v>1</v>
      </c>
      <c r="AH482" s="3" t="s">
        <v>13</v>
      </c>
      <c r="AI482" s="3" t="s">
        <v>13</v>
      </c>
      <c r="AJ482" s="3" t="s">
        <v>13</v>
      </c>
    </row>
    <row r="483" spans="1:36" s="2" customFormat="1">
      <c r="A483" s="2">
        <v>2176</v>
      </c>
      <c r="B483" s="2" t="s">
        <v>3</v>
      </c>
      <c r="C483" s="2" t="s">
        <v>18</v>
      </c>
      <c r="D483" s="2">
        <v>8</v>
      </c>
      <c r="E483" s="2" t="s">
        <v>2</v>
      </c>
      <c r="F483" s="3" t="s">
        <v>13</v>
      </c>
      <c r="G483" s="3" t="s">
        <v>13</v>
      </c>
      <c r="H483" s="3" t="s">
        <v>13</v>
      </c>
      <c r="I483" s="3" t="s">
        <v>13</v>
      </c>
      <c r="J483" s="3" t="s">
        <v>13</v>
      </c>
      <c r="K483" s="3" t="s">
        <v>13</v>
      </c>
      <c r="L483" s="3" t="s">
        <v>13</v>
      </c>
      <c r="M483" s="3" t="s">
        <v>13</v>
      </c>
      <c r="N483" s="3" t="s">
        <v>13</v>
      </c>
      <c r="O483" s="3" t="s">
        <v>13</v>
      </c>
      <c r="P483" s="3" t="s">
        <v>13</v>
      </c>
      <c r="Q483" s="3" t="s">
        <v>13</v>
      </c>
      <c r="R483" s="3" t="s">
        <v>13</v>
      </c>
      <c r="S483" s="3" t="s">
        <v>13</v>
      </c>
      <c r="T483" s="3" t="s">
        <v>13</v>
      </c>
      <c r="U483" s="3" t="s">
        <v>13</v>
      </c>
      <c r="V483" s="3" t="s">
        <v>13</v>
      </c>
      <c r="W483" s="3" t="s">
        <v>13</v>
      </c>
      <c r="X483" s="3" t="s">
        <v>13</v>
      </c>
      <c r="Y483" s="3" t="s">
        <v>13</v>
      </c>
      <c r="Z483" s="3" t="s">
        <v>13</v>
      </c>
      <c r="AA483" s="3" t="s">
        <v>13</v>
      </c>
      <c r="AB483" s="3" t="s">
        <v>13</v>
      </c>
      <c r="AC483" s="3" t="s">
        <v>13</v>
      </c>
      <c r="AD483" s="3" t="s">
        <v>13</v>
      </c>
      <c r="AE483" s="2">
        <v>226.2</v>
      </c>
      <c r="AF483" s="2">
        <v>11.7</v>
      </c>
      <c r="AG483" s="2">
        <v>1</v>
      </c>
      <c r="AH483" s="3" t="s">
        <v>13</v>
      </c>
      <c r="AI483" s="3" t="s">
        <v>13</v>
      </c>
      <c r="AJ483" s="3" t="s">
        <v>13</v>
      </c>
    </row>
    <row r="484" spans="1:36" s="2" customFormat="1">
      <c r="A484" s="2">
        <v>2176</v>
      </c>
      <c r="B484" s="2" t="s">
        <v>3</v>
      </c>
      <c r="C484" s="2" t="s">
        <v>18</v>
      </c>
      <c r="D484" s="2">
        <v>9</v>
      </c>
      <c r="E484" s="2" t="s">
        <v>2</v>
      </c>
      <c r="F484" s="3" t="s">
        <v>13</v>
      </c>
      <c r="G484" s="3" t="s">
        <v>13</v>
      </c>
      <c r="H484" s="3" t="s">
        <v>13</v>
      </c>
      <c r="I484" s="3" t="s">
        <v>13</v>
      </c>
      <c r="J484" s="3" t="s">
        <v>13</v>
      </c>
      <c r="K484" s="3" t="s">
        <v>13</v>
      </c>
      <c r="L484" s="3" t="s">
        <v>13</v>
      </c>
      <c r="M484" s="3" t="s">
        <v>13</v>
      </c>
      <c r="N484" s="3" t="s">
        <v>13</v>
      </c>
      <c r="O484" s="3" t="s">
        <v>13</v>
      </c>
      <c r="P484" s="3" t="s">
        <v>13</v>
      </c>
      <c r="Q484" s="3" t="s">
        <v>13</v>
      </c>
      <c r="R484" s="3" t="s">
        <v>13</v>
      </c>
      <c r="S484" s="3" t="s">
        <v>13</v>
      </c>
      <c r="T484" s="3" t="s">
        <v>13</v>
      </c>
      <c r="U484" s="3" t="s">
        <v>13</v>
      </c>
      <c r="V484" s="3" t="s">
        <v>13</v>
      </c>
      <c r="W484" s="3" t="s">
        <v>13</v>
      </c>
      <c r="X484" s="3" t="s">
        <v>13</v>
      </c>
      <c r="Y484" s="3" t="s">
        <v>13</v>
      </c>
      <c r="Z484" s="3" t="s">
        <v>13</v>
      </c>
      <c r="AA484" s="3" t="s">
        <v>13</v>
      </c>
      <c r="AB484" s="3" t="s">
        <v>13</v>
      </c>
      <c r="AC484" s="3" t="s">
        <v>13</v>
      </c>
      <c r="AD484" s="3" t="s">
        <v>13</v>
      </c>
      <c r="AE484" s="2">
        <v>210.1</v>
      </c>
      <c r="AF484" s="2">
        <v>3</v>
      </c>
      <c r="AG484" s="2">
        <v>1</v>
      </c>
      <c r="AH484" s="3" t="s">
        <v>13</v>
      </c>
      <c r="AI484" s="3" t="s">
        <v>13</v>
      </c>
      <c r="AJ484" s="3" t="s">
        <v>13</v>
      </c>
    </row>
    <row r="485" spans="1:36" s="2" customFormat="1">
      <c r="A485" s="2">
        <v>2176</v>
      </c>
      <c r="B485" s="2" t="s">
        <v>3</v>
      </c>
      <c r="C485" s="2" t="s">
        <v>18</v>
      </c>
      <c r="D485" s="2">
        <v>10</v>
      </c>
      <c r="E485" s="2" t="s">
        <v>1</v>
      </c>
      <c r="F485" s="3" t="s">
        <v>13</v>
      </c>
      <c r="G485" s="3" t="s">
        <v>13</v>
      </c>
      <c r="H485" s="3" t="s">
        <v>13</v>
      </c>
      <c r="I485" s="3" t="s">
        <v>13</v>
      </c>
      <c r="J485" s="3" t="s">
        <v>13</v>
      </c>
      <c r="K485" s="3" t="s">
        <v>13</v>
      </c>
      <c r="L485" s="3" t="s">
        <v>13</v>
      </c>
      <c r="M485" s="3" t="s">
        <v>13</v>
      </c>
      <c r="N485" s="3" t="s">
        <v>13</v>
      </c>
      <c r="O485" s="3" t="s">
        <v>13</v>
      </c>
      <c r="P485" s="3" t="s">
        <v>13</v>
      </c>
      <c r="Q485" s="3" t="s">
        <v>13</v>
      </c>
      <c r="R485" s="3" t="s">
        <v>13</v>
      </c>
      <c r="S485" s="3" t="s">
        <v>13</v>
      </c>
      <c r="T485" s="3" t="s">
        <v>13</v>
      </c>
      <c r="U485" s="3" t="s">
        <v>13</v>
      </c>
      <c r="V485" s="3" t="s">
        <v>13</v>
      </c>
      <c r="W485" s="3" t="s">
        <v>13</v>
      </c>
      <c r="X485" s="3" t="s">
        <v>13</v>
      </c>
      <c r="Y485" s="3" t="s">
        <v>13</v>
      </c>
      <c r="Z485" s="3" t="s">
        <v>13</v>
      </c>
      <c r="AA485" s="3" t="s">
        <v>13</v>
      </c>
      <c r="AB485" s="3" t="s">
        <v>13</v>
      </c>
      <c r="AC485" s="3" t="s">
        <v>13</v>
      </c>
      <c r="AD485" s="3" t="s">
        <v>13</v>
      </c>
      <c r="AE485" s="2">
        <v>172.8</v>
      </c>
      <c r="AF485" s="2">
        <v>10.1</v>
      </c>
      <c r="AG485" s="2">
        <v>1</v>
      </c>
      <c r="AH485" s="3" t="s">
        <v>13</v>
      </c>
      <c r="AI485" s="3" t="s">
        <v>13</v>
      </c>
      <c r="AJ485" s="3" t="s">
        <v>13</v>
      </c>
    </row>
    <row r="486" spans="1:36" s="2" customFormat="1">
      <c r="A486" s="2">
        <v>2176</v>
      </c>
      <c r="B486" s="2" t="s">
        <v>3</v>
      </c>
      <c r="C486" s="2" t="s">
        <v>18</v>
      </c>
      <c r="D486" s="2">
        <v>12</v>
      </c>
      <c r="E486" s="2" t="s">
        <v>1</v>
      </c>
      <c r="F486" s="3" t="s">
        <v>13</v>
      </c>
      <c r="G486" s="3" t="s">
        <v>13</v>
      </c>
      <c r="H486" s="3" t="s">
        <v>13</v>
      </c>
      <c r="I486" s="3" t="s">
        <v>13</v>
      </c>
      <c r="J486" s="3" t="s">
        <v>13</v>
      </c>
      <c r="K486" s="3" t="s">
        <v>13</v>
      </c>
      <c r="L486" s="3" t="s">
        <v>13</v>
      </c>
      <c r="M486" s="3" t="s">
        <v>13</v>
      </c>
      <c r="N486" s="3" t="s">
        <v>13</v>
      </c>
      <c r="O486" s="3" t="s">
        <v>13</v>
      </c>
      <c r="P486" s="3" t="s">
        <v>13</v>
      </c>
      <c r="Q486" s="3" t="s">
        <v>13</v>
      </c>
      <c r="R486" s="3" t="s">
        <v>13</v>
      </c>
      <c r="S486" s="3" t="s">
        <v>13</v>
      </c>
      <c r="T486" s="3" t="s">
        <v>13</v>
      </c>
      <c r="U486" s="3" t="s">
        <v>13</v>
      </c>
      <c r="V486" s="3" t="s">
        <v>13</v>
      </c>
      <c r="W486" s="3" t="s">
        <v>13</v>
      </c>
      <c r="X486" s="3" t="s">
        <v>13</v>
      </c>
      <c r="Y486" s="3" t="s">
        <v>13</v>
      </c>
      <c r="Z486" s="3" t="s">
        <v>13</v>
      </c>
      <c r="AA486" s="3" t="s">
        <v>13</v>
      </c>
      <c r="AB486" s="3" t="s">
        <v>13</v>
      </c>
      <c r="AC486" s="3" t="s">
        <v>13</v>
      </c>
      <c r="AD486" s="3" t="s">
        <v>13</v>
      </c>
      <c r="AE486" s="2">
        <v>202.1</v>
      </c>
      <c r="AF486" s="2">
        <v>12.9</v>
      </c>
      <c r="AG486" s="2">
        <v>1</v>
      </c>
      <c r="AH486" s="3" t="s">
        <v>13</v>
      </c>
      <c r="AI486" s="3" t="s">
        <v>13</v>
      </c>
      <c r="AJ486" s="3" t="s">
        <v>13</v>
      </c>
    </row>
    <row r="487" spans="1:36" s="2" customFormat="1">
      <c r="A487" s="2">
        <v>2182</v>
      </c>
      <c r="B487" s="2" t="s">
        <v>3</v>
      </c>
      <c r="C487" s="2" t="s">
        <v>18</v>
      </c>
      <c r="D487" s="2">
        <v>1</v>
      </c>
      <c r="E487" s="2" t="s">
        <v>2</v>
      </c>
      <c r="F487" s="3" t="s">
        <v>13</v>
      </c>
      <c r="G487" s="3" t="s">
        <v>13</v>
      </c>
      <c r="H487" s="3" t="s">
        <v>13</v>
      </c>
      <c r="I487" s="3" t="s">
        <v>13</v>
      </c>
      <c r="J487" s="3" t="s">
        <v>13</v>
      </c>
      <c r="K487" s="3" t="s">
        <v>13</v>
      </c>
      <c r="L487" s="3" t="s">
        <v>13</v>
      </c>
      <c r="M487" s="3" t="s">
        <v>13</v>
      </c>
      <c r="N487" s="3" t="s">
        <v>13</v>
      </c>
      <c r="O487" s="3" t="s">
        <v>13</v>
      </c>
      <c r="P487" s="3" t="s">
        <v>13</v>
      </c>
      <c r="Q487" s="3" t="s">
        <v>13</v>
      </c>
      <c r="R487" s="3" t="s">
        <v>13</v>
      </c>
      <c r="S487" s="3" t="s">
        <v>13</v>
      </c>
      <c r="T487" s="3" t="s">
        <v>13</v>
      </c>
      <c r="U487" s="3" t="s">
        <v>13</v>
      </c>
      <c r="V487" s="3" t="s">
        <v>13</v>
      </c>
      <c r="W487" s="3" t="s">
        <v>13</v>
      </c>
      <c r="X487" s="3" t="s">
        <v>13</v>
      </c>
      <c r="Y487" s="3" t="s">
        <v>13</v>
      </c>
      <c r="Z487" s="3" t="s">
        <v>13</v>
      </c>
      <c r="AA487" s="3" t="s">
        <v>13</v>
      </c>
      <c r="AB487" s="3" t="s">
        <v>13</v>
      </c>
      <c r="AC487" s="3" t="s">
        <v>13</v>
      </c>
      <c r="AD487" s="3" t="s">
        <v>13</v>
      </c>
      <c r="AE487" s="2">
        <v>156.6</v>
      </c>
      <c r="AF487" s="2">
        <v>0</v>
      </c>
      <c r="AG487" s="2">
        <v>1</v>
      </c>
      <c r="AH487" s="3" t="s">
        <v>13</v>
      </c>
      <c r="AI487" s="3" t="s">
        <v>13</v>
      </c>
      <c r="AJ487" s="3" t="s">
        <v>13</v>
      </c>
    </row>
    <row r="488" spans="1:36" s="2" customFormat="1">
      <c r="A488" s="2">
        <v>2182</v>
      </c>
      <c r="B488" s="2" t="s">
        <v>3</v>
      </c>
      <c r="C488" s="2" t="s">
        <v>18</v>
      </c>
      <c r="D488" s="2">
        <v>4</v>
      </c>
      <c r="E488" s="2" t="s">
        <v>2</v>
      </c>
      <c r="F488" s="3" t="s">
        <v>13</v>
      </c>
      <c r="G488" s="3" t="s">
        <v>13</v>
      </c>
      <c r="H488" s="3" t="s">
        <v>13</v>
      </c>
      <c r="I488" s="3" t="s">
        <v>13</v>
      </c>
      <c r="J488" s="3" t="s">
        <v>13</v>
      </c>
      <c r="K488" s="3" t="s">
        <v>13</v>
      </c>
      <c r="L488" s="3" t="s">
        <v>13</v>
      </c>
      <c r="M488" s="3" t="s">
        <v>13</v>
      </c>
      <c r="N488" s="3" t="s">
        <v>13</v>
      </c>
      <c r="O488" s="3" t="s">
        <v>13</v>
      </c>
      <c r="P488" s="3" t="s">
        <v>13</v>
      </c>
      <c r="Q488" s="3" t="s">
        <v>13</v>
      </c>
      <c r="R488" s="3" t="s">
        <v>13</v>
      </c>
      <c r="S488" s="3" t="s">
        <v>13</v>
      </c>
      <c r="T488" s="3" t="s">
        <v>13</v>
      </c>
      <c r="U488" s="3" t="s">
        <v>13</v>
      </c>
      <c r="V488" s="3" t="s">
        <v>13</v>
      </c>
      <c r="W488" s="3" t="s">
        <v>13</v>
      </c>
      <c r="X488" s="3" t="s">
        <v>13</v>
      </c>
      <c r="Y488" s="3" t="s">
        <v>13</v>
      </c>
      <c r="Z488" s="3" t="s">
        <v>13</v>
      </c>
      <c r="AA488" s="3" t="s">
        <v>13</v>
      </c>
      <c r="AB488" s="3" t="s">
        <v>13</v>
      </c>
      <c r="AC488" s="3" t="s">
        <v>13</v>
      </c>
      <c r="AD488" s="3" t="s">
        <v>13</v>
      </c>
      <c r="AE488" s="2">
        <v>199.8</v>
      </c>
      <c r="AF488" s="2">
        <v>19.8</v>
      </c>
      <c r="AG488" s="2">
        <v>1</v>
      </c>
      <c r="AH488" s="3" t="s">
        <v>13</v>
      </c>
      <c r="AI488" s="3" t="s">
        <v>13</v>
      </c>
      <c r="AJ488" s="3" t="s">
        <v>13</v>
      </c>
    </row>
    <row r="489" spans="1:36" s="2" customFormat="1">
      <c r="A489" s="2">
        <v>2182</v>
      </c>
      <c r="B489" s="2" t="s">
        <v>3</v>
      </c>
      <c r="C489" s="2" t="s">
        <v>18</v>
      </c>
      <c r="D489" s="2">
        <v>5</v>
      </c>
      <c r="E489" s="2" t="s">
        <v>1</v>
      </c>
      <c r="F489" s="3" t="s">
        <v>13</v>
      </c>
      <c r="G489" s="3" t="s">
        <v>13</v>
      </c>
      <c r="H489" s="3" t="s">
        <v>13</v>
      </c>
      <c r="I489" s="3" t="s">
        <v>13</v>
      </c>
      <c r="J489" s="3" t="s">
        <v>13</v>
      </c>
      <c r="K489" s="3" t="s">
        <v>13</v>
      </c>
      <c r="L489" s="3" t="s">
        <v>13</v>
      </c>
      <c r="M489" s="3" t="s">
        <v>13</v>
      </c>
      <c r="N489" s="3" t="s">
        <v>13</v>
      </c>
      <c r="O489" s="3" t="s">
        <v>13</v>
      </c>
      <c r="P489" s="3" t="s">
        <v>13</v>
      </c>
      <c r="Q489" s="3" t="s">
        <v>13</v>
      </c>
      <c r="R489" s="3" t="s">
        <v>13</v>
      </c>
      <c r="S489" s="3" t="s">
        <v>13</v>
      </c>
      <c r="T489" s="3" t="s">
        <v>13</v>
      </c>
      <c r="U489" s="3" t="s">
        <v>13</v>
      </c>
      <c r="V489" s="3" t="s">
        <v>13</v>
      </c>
      <c r="W489" s="3" t="s">
        <v>13</v>
      </c>
      <c r="X489" s="3" t="s">
        <v>13</v>
      </c>
      <c r="Y489" s="3" t="s">
        <v>13</v>
      </c>
      <c r="Z489" s="3" t="s">
        <v>13</v>
      </c>
      <c r="AA489" s="3" t="s">
        <v>13</v>
      </c>
      <c r="AB489" s="3" t="s">
        <v>13</v>
      </c>
      <c r="AC489" s="3" t="s">
        <v>13</v>
      </c>
      <c r="AD489" s="3" t="s">
        <v>13</v>
      </c>
      <c r="AE489" s="2">
        <v>160.80000000000001</v>
      </c>
      <c r="AF489" s="2">
        <v>9.6</v>
      </c>
      <c r="AG489" s="2">
        <v>1</v>
      </c>
      <c r="AH489" s="3" t="s">
        <v>13</v>
      </c>
      <c r="AI489" s="3" t="s">
        <v>13</v>
      </c>
      <c r="AJ489" s="3" t="s">
        <v>13</v>
      </c>
    </row>
    <row r="490" spans="1:36" s="2" customFormat="1">
      <c r="A490" s="2">
        <v>2182</v>
      </c>
      <c r="B490" s="2" t="s">
        <v>3</v>
      </c>
      <c r="C490" s="2" t="s">
        <v>18</v>
      </c>
      <c r="D490" s="2">
        <v>8</v>
      </c>
      <c r="E490" s="2" t="s">
        <v>2</v>
      </c>
      <c r="F490" s="3" t="s">
        <v>13</v>
      </c>
      <c r="G490" s="3" t="s">
        <v>13</v>
      </c>
      <c r="H490" s="3" t="s">
        <v>13</v>
      </c>
      <c r="I490" s="3" t="s">
        <v>13</v>
      </c>
      <c r="J490" s="3" t="s">
        <v>13</v>
      </c>
      <c r="K490" s="3" t="s">
        <v>13</v>
      </c>
      <c r="L490" s="3" t="s">
        <v>13</v>
      </c>
      <c r="M490" s="3" t="s">
        <v>13</v>
      </c>
      <c r="N490" s="3" t="s">
        <v>13</v>
      </c>
      <c r="O490" s="3" t="s">
        <v>13</v>
      </c>
      <c r="P490" s="3" t="s">
        <v>13</v>
      </c>
      <c r="Q490" s="3" t="s">
        <v>13</v>
      </c>
      <c r="R490" s="3" t="s">
        <v>13</v>
      </c>
      <c r="S490" s="3" t="s">
        <v>13</v>
      </c>
      <c r="T490" s="3" t="s">
        <v>13</v>
      </c>
      <c r="U490" s="3" t="s">
        <v>13</v>
      </c>
      <c r="V490" s="3" t="s">
        <v>13</v>
      </c>
      <c r="W490" s="3" t="s">
        <v>13</v>
      </c>
      <c r="X490" s="3" t="s">
        <v>13</v>
      </c>
      <c r="Y490" s="3" t="s">
        <v>13</v>
      </c>
      <c r="Z490" s="3" t="s">
        <v>13</v>
      </c>
      <c r="AA490" s="3" t="s">
        <v>13</v>
      </c>
      <c r="AB490" s="3" t="s">
        <v>13</v>
      </c>
      <c r="AC490" s="3" t="s">
        <v>13</v>
      </c>
      <c r="AD490" s="3" t="s">
        <v>13</v>
      </c>
      <c r="AE490" s="2">
        <v>167.2</v>
      </c>
      <c r="AF490" s="2">
        <v>10.8</v>
      </c>
      <c r="AG490" s="2">
        <v>1</v>
      </c>
      <c r="AH490" s="3" t="s">
        <v>13</v>
      </c>
      <c r="AI490" s="3" t="s">
        <v>13</v>
      </c>
      <c r="AJ490" s="3" t="s">
        <v>13</v>
      </c>
    </row>
    <row r="491" spans="1:36" s="2" customFormat="1">
      <c r="A491" s="2">
        <v>2182</v>
      </c>
      <c r="B491" s="2" t="s">
        <v>3</v>
      </c>
      <c r="C491" s="2" t="s">
        <v>18</v>
      </c>
      <c r="D491" s="2">
        <v>9</v>
      </c>
      <c r="E491" s="2" t="s">
        <v>1</v>
      </c>
      <c r="F491" s="3" t="s">
        <v>13</v>
      </c>
      <c r="G491" s="3" t="s">
        <v>13</v>
      </c>
      <c r="H491" s="3" t="s">
        <v>13</v>
      </c>
      <c r="I491" s="3" t="s">
        <v>13</v>
      </c>
      <c r="J491" s="3" t="s">
        <v>13</v>
      </c>
      <c r="K491" s="3" t="s">
        <v>13</v>
      </c>
      <c r="L491" s="3" t="s">
        <v>13</v>
      </c>
      <c r="M491" s="3" t="s">
        <v>13</v>
      </c>
      <c r="N491" s="3" t="s">
        <v>13</v>
      </c>
      <c r="O491" s="3" t="s">
        <v>13</v>
      </c>
      <c r="P491" s="3" t="s">
        <v>13</v>
      </c>
      <c r="Q491" s="3" t="s">
        <v>13</v>
      </c>
      <c r="R491" s="3" t="s">
        <v>13</v>
      </c>
      <c r="S491" s="3" t="s">
        <v>13</v>
      </c>
      <c r="T491" s="3" t="s">
        <v>13</v>
      </c>
      <c r="U491" s="3" t="s">
        <v>13</v>
      </c>
      <c r="V491" s="3" t="s">
        <v>13</v>
      </c>
      <c r="W491" s="3" t="s">
        <v>13</v>
      </c>
      <c r="X491" s="3" t="s">
        <v>13</v>
      </c>
      <c r="Y491" s="3" t="s">
        <v>13</v>
      </c>
      <c r="Z491" s="3" t="s">
        <v>13</v>
      </c>
      <c r="AA491" s="3" t="s">
        <v>13</v>
      </c>
      <c r="AB491" s="3" t="s">
        <v>13</v>
      </c>
      <c r="AC491" s="3" t="s">
        <v>13</v>
      </c>
      <c r="AD491" s="3" t="s">
        <v>13</v>
      </c>
      <c r="AE491" s="2">
        <v>194.4</v>
      </c>
      <c r="AF491" s="2">
        <v>12.1</v>
      </c>
      <c r="AG491" s="2">
        <v>1</v>
      </c>
      <c r="AH491" s="3" t="s">
        <v>13</v>
      </c>
      <c r="AI491" s="3" t="s">
        <v>13</v>
      </c>
      <c r="AJ491" s="3" t="s">
        <v>13</v>
      </c>
    </row>
    <row r="492" spans="1:36" s="2" customFormat="1">
      <c r="A492" s="2">
        <v>2192</v>
      </c>
      <c r="B492" s="2" t="s">
        <v>3</v>
      </c>
      <c r="C492" s="2" t="s">
        <v>18</v>
      </c>
      <c r="D492" s="2">
        <v>2</v>
      </c>
      <c r="E492" s="2" t="s">
        <v>1</v>
      </c>
      <c r="F492" s="3" t="s">
        <v>13</v>
      </c>
      <c r="G492" s="3" t="s">
        <v>13</v>
      </c>
      <c r="H492" s="3" t="s">
        <v>13</v>
      </c>
      <c r="I492" s="3" t="s">
        <v>13</v>
      </c>
      <c r="J492" s="3" t="s">
        <v>13</v>
      </c>
      <c r="K492" s="3" t="s">
        <v>13</v>
      </c>
      <c r="L492" s="3" t="s">
        <v>13</v>
      </c>
      <c r="M492" s="3" t="s">
        <v>13</v>
      </c>
      <c r="N492" s="3" t="s">
        <v>13</v>
      </c>
      <c r="O492" s="3" t="s">
        <v>13</v>
      </c>
      <c r="P492" s="3" t="s">
        <v>13</v>
      </c>
      <c r="Q492" s="3" t="s">
        <v>13</v>
      </c>
      <c r="R492" s="3" t="s">
        <v>13</v>
      </c>
      <c r="S492" s="3" t="s">
        <v>13</v>
      </c>
      <c r="T492" s="3" t="s">
        <v>13</v>
      </c>
      <c r="U492" s="3" t="s">
        <v>13</v>
      </c>
      <c r="V492" s="3" t="s">
        <v>13</v>
      </c>
      <c r="W492" s="3" t="s">
        <v>13</v>
      </c>
      <c r="X492" s="3" t="s">
        <v>13</v>
      </c>
      <c r="Y492" s="3" t="s">
        <v>13</v>
      </c>
      <c r="Z492" s="3" t="s">
        <v>13</v>
      </c>
      <c r="AA492" s="3" t="s">
        <v>13</v>
      </c>
      <c r="AB492" s="3" t="s">
        <v>13</v>
      </c>
      <c r="AC492" s="3" t="s">
        <v>13</v>
      </c>
      <c r="AD492" s="3" t="s">
        <v>13</v>
      </c>
      <c r="AE492" s="2">
        <v>176.3</v>
      </c>
      <c r="AF492" s="2">
        <v>20.2</v>
      </c>
      <c r="AG492" s="2">
        <v>1</v>
      </c>
      <c r="AH492" s="3" t="s">
        <v>13</v>
      </c>
      <c r="AI492" s="3" t="s">
        <v>13</v>
      </c>
      <c r="AJ492" s="3" t="s">
        <v>13</v>
      </c>
    </row>
    <row r="493" spans="1:36" s="2" customFormat="1">
      <c r="A493" s="2">
        <v>2192</v>
      </c>
      <c r="B493" s="2" t="s">
        <v>3</v>
      </c>
      <c r="C493" s="2" t="s">
        <v>18</v>
      </c>
      <c r="D493" s="2">
        <v>3</v>
      </c>
      <c r="E493" s="2" t="s">
        <v>2</v>
      </c>
      <c r="F493" s="3" t="s">
        <v>13</v>
      </c>
      <c r="G493" s="3" t="s">
        <v>13</v>
      </c>
      <c r="H493" s="3" t="s">
        <v>13</v>
      </c>
      <c r="I493" s="3" t="s">
        <v>13</v>
      </c>
      <c r="J493" s="3" t="s">
        <v>13</v>
      </c>
      <c r="K493" s="3" t="s">
        <v>13</v>
      </c>
      <c r="L493" s="3" t="s">
        <v>13</v>
      </c>
      <c r="M493" s="3" t="s">
        <v>13</v>
      </c>
      <c r="N493" s="3" t="s">
        <v>13</v>
      </c>
      <c r="O493" s="3" t="s">
        <v>13</v>
      </c>
      <c r="P493" s="3" t="s">
        <v>13</v>
      </c>
      <c r="Q493" s="3" t="s">
        <v>13</v>
      </c>
      <c r="R493" s="3" t="s">
        <v>13</v>
      </c>
      <c r="S493" s="3" t="s">
        <v>13</v>
      </c>
      <c r="T493" s="3" t="s">
        <v>13</v>
      </c>
      <c r="U493" s="3" t="s">
        <v>13</v>
      </c>
      <c r="V493" s="3" t="s">
        <v>13</v>
      </c>
      <c r="W493" s="3" t="s">
        <v>13</v>
      </c>
      <c r="X493" s="3" t="s">
        <v>13</v>
      </c>
      <c r="Y493" s="3" t="s">
        <v>13</v>
      </c>
      <c r="Z493" s="3" t="s">
        <v>13</v>
      </c>
      <c r="AA493" s="3" t="s">
        <v>13</v>
      </c>
      <c r="AB493" s="3" t="s">
        <v>13</v>
      </c>
      <c r="AC493" s="3" t="s">
        <v>13</v>
      </c>
      <c r="AD493" s="3" t="s">
        <v>13</v>
      </c>
      <c r="AE493" s="2">
        <v>206.8</v>
      </c>
      <c r="AF493" s="2">
        <v>7.6</v>
      </c>
      <c r="AG493" s="2">
        <v>1</v>
      </c>
      <c r="AH493" s="3" t="s">
        <v>13</v>
      </c>
      <c r="AI493" s="3" t="s">
        <v>13</v>
      </c>
      <c r="AJ493" s="3" t="s">
        <v>13</v>
      </c>
    </row>
    <row r="494" spans="1:36" s="2" customFormat="1">
      <c r="A494" s="2">
        <v>3061</v>
      </c>
      <c r="B494" s="2" t="s">
        <v>4</v>
      </c>
      <c r="C494" s="2" t="s">
        <v>18</v>
      </c>
      <c r="D494" s="2">
        <v>5</v>
      </c>
      <c r="E494" s="2" t="s">
        <v>1</v>
      </c>
      <c r="F494" s="3">
        <v>10.039999999999999</v>
      </c>
      <c r="G494" s="3">
        <v>2.95</v>
      </c>
      <c r="H494" s="3">
        <f t="shared" ref="H494:H554" si="32">SUM(F494:G494)</f>
        <v>12.989999999999998</v>
      </c>
      <c r="I494" s="3">
        <v>54.76</v>
      </c>
      <c r="J494" s="3">
        <v>6732.0860000000002</v>
      </c>
      <c r="K494" s="3">
        <v>764.24400000000003</v>
      </c>
      <c r="L494" s="3">
        <v>1663.46</v>
      </c>
      <c r="M494" s="3">
        <v>6148.5640000000003</v>
      </c>
      <c r="N494" s="3">
        <v>9970.8770000000004</v>
      </c>
      <c r="O494" s="3">
        <v>6732.0860000000002</v>
      </c>
      <c r="P494" s="3">
        <f t="shared" ref="P494:P552" si="33">AVERAGE(K494:N494)</f>
        <v>4636.7862500000001</v>
      </c>
      <c r="Q494" s="3">
        <v>1772.482</v>
      </c>
      <c r="R494" s="3">
        <v>1985.72</v>
      </c>
      <c r="S494" s="3">
        <v>1660.98</v>
      </c>
      <c r="T494" s="3">
        <v>2170.2420000000002</v>
      </c>
      <c r="U494" s="3">
        <v>1437.663</v>
      </c>
      <c r="V494" s="3">
        <v>1772.482</v>
      </c>
      <c r="W494" s="3">
        <f t="shared" ref="W494:W553" si="34">AVERAGE(R494:U494)</f>
        <v>1813.6512499999999</v>
      </c>
      <c r="X494" s="3">
        <v>9840.3970000000008</v>
      </c>
      <c r="Y494" s="3">
        <v>983.98599999999999</v>
      </c>
      <c r="Z494" s="3">
        <v>2060.1889999999999</v>
      </c>
      <c r="AA494" s="3">
        <v>8721.7109999999993</v>
      </c>
      <c r="AB494" s="3">
        <v>15073.14</v>
      </c>
      <c r="AC494" s="3">
        <v>9840.3970000000008</v>
      </c>
      <c r="AD494" s="3">
        <f t="shared" ref="AD494:AD553" si="35">AVERAGE(Y494:AB494)</f>
        <v>6709.7564999999995</v>
      </c>
      <c r="AE494" s="2">
        <v>185.6</v>
      </c>
      <c r="AF494" s="2">
        <v>15.9</v>
      </c>
      <c r="AG494" s="2">
        <v>1</v>
      </c>
      <c r="AH494" s="3">
        <f t="shared" ref="AH494:AH553" si="36">H494/I494</f>
        <v>0.23721694667640611</v>
      </c>
      <c r="AI494" s="3">
        <f t="shared" ref="AI494:AI553" si="37">F494/I494</f>
        <v>0.18334550766983199</v>
      </c>
      <c r="AJ494" s="3">
        <f t="shared" ref="AJ494:AJ553" si="38">G494/I494</f>
        <v>5.3871439006574144E-2</v>
      </c>
    </row>
    <row r="495" spans="1:36" s="2" customFormat="1">
      <c r="A495" s="2">
        <v>3061</v>
      </c>
      <c r="B495" s="2" t="s">
        <v>4</v>
      </c>
      <c r="C495" s="2" t="s">
        <v>18</v>
      </c>
      <c r="D495" s="2">
        <v>6</v>
      </c>
      <c r="E495" s="2" t="s">
        <v>2</v>
      </c>
      <c r="F495" s="3">
        <v>25.91</v>
      </c>
      <c r="G495" s="3">
        <v>4.21</v>
      </c>
      <c r="H495" s="3">
        <f t="shared" si="32"/>
        <v>30.12</v>
      </c>
      <c r="I495" s="3">
        <v>55.52</v>
      </c>
      <c r="J495" s="3">
        <v>7021.5219999999999</v>
      </c>
      <c r="K495" s="3">
        <v>608.69000000000005</v>
      </c>
      <c r="L495" s="3">
        <v>1588.306</v>
      </c>
      <c r="M495" s="3">
        <v>6365.7330000000002</v>
      </c>
      <c r="N495" s="3">
        <v>10548.965</v>
      </c>
      <c r="O495" s="3">
        <v>7021.5219999999999</v>
      </c>
      <c r="P495" s="3">
        <f t="shared" si="33"/>
        <v>4777.9234999999999</v>
      </c>
      <c r="Q495" s="3">
        <v>1625.0830000000001</v>
      </c>
      <c r="R495" s="3">
        <v>1128.6110000000001</v>
      </c>
      <c r="S495" s="3">
        <v>1400.874</v>
      </c>
      <c r="T495" s="3">
        <v>2004.17</v>
      </c>
      <c r="U495" s="3">
        <v>1352.499</v>
      </c>
      <c r="V495" s="3">
        <v>1625.0830000000001</v>
      </c>
      <c r="W495" s="3">
        <f t="shared" si="34"/>
        <v>1471.5385000000001</v>
      </c>
      <c r="X495" s="3">
        <v>10428.923000000001</v>
      </c>
      <c r="Y495" s="3">
        <v>554.58600000000001</v>
      </c>
      <c r="Z495" s="3">
        <v>1831.3440000000001</v>
      </c>
      <c r="AA495" s="3">
        <v>9097.9670000000006</v>
      </c>
      <c r="AB495" s="3">
        <v>16334.156000000001</v>
      </c>
      <c r="AC495" s="3">
        <v>10428.923000000001</v>
      </c>
      <c r="AD495" s="3">
        <f t="shared" si="35"/>
        <v>6954.51325</v>
      </c>
      <c r="AE495" s="2">
        <v>191.9</v>
      </c>
      <c r="AF495" s="2">
        <v>16.7</v>
      </c>
      <c r="AG495" s="2">
        <v>1</v>
      </c>
      <c r="AH495" s="3">
        <f t="shared" si="36"/>
        <v>0.54250720461095103</v>
      </c>
      <c r="AI495" s="3">
        <f t="shared" si="37"/>
        <v>0.466678674351585</v>
      </c>
      <c r="AJ495" s="3">
        <f t="shared" si="38"/>
        <v>7.5828530259365992E-2</v>
      </c>
    </row>
    <row r="496" spans="1:36" s="2" customFormat="1">
      <c r="A496" s="2">
        <v>3061</v>
      </c>
      <c r="B496" s="2" t="s">
        <v>4</v>
      </c>
      <c r="C496" s="2" t="s">
        <v>18</v>
      </c>
      <c r="D496" s="2">
        <v>7</v>
      </c>
      <c r="E496" s="2" t="s">
        <v>2</v>
      </c>
      <c r="F496" s="3">
        <v>15.29</v>
      </c>
      <c r="G496" s="3">
        <v>5.52</v>
      </c>
      <c r="H496" s="3">
        <f t="shared" si="32"/>
        <v>20.81</v>
      </c>
      <c r="I496" s="3">
        <v>51.92</v>
      </c>
      <c r="J496" s="3">
        <v>10244.664000000001</v>
      </c>
      <c r="K496" s="3">
        <v>420.85599999999999</v>
      </c>
      <c r="L496" s="3">
        <v>1894.8520000000001</v>
      </c>
      <c r="M496" s="3">
        <v>9100.5470000000005</v>
      </c>
      <c r="N496" s="3">
        <v>15734.43</v>
      </c>
      <c r="O496" s="3">
        <v>10244.664000000001</v>
      </c>
      <c r="P496" s="3">
        <f t="shared" si="33"/>
        <v>6787.6712500000003</v>
      </c>
      <c r="Q496" s="3">
        <v>2021.1869999999999</v>
      </c>
      <c r="R496" s="3">
        <v>1418.22</v>
      </c>
      <c r="S496" s="3">
        <v>1825.0319999999999</v>
      </c>
      <c r="T496" s="3">
        <v>2335.424</v>
      </c>
      <c r="U496" s="3">
        <v>1839.4480000000001</v>
      </c>
      <c r="V496" s="3">
        <v>2021.1869999999999</v>
      </c>
      <c r="W496" s="3">
        <f t="shared" si="34"/>
        <v>1854.5309999999999</v>
      </c>
      <c r="X496" s="3">
        <v>8655.3760000000002</v>
      </c>
      <c r="Y496" s="3">
        <v>1407.6410000000001</v>
      </c>
      <c r="Z496" s="3">
        <v>2383.6950000000002</v>
      </c>
      <c r="AA496" s="3">
        <v>7452.5510000000004</v>
      </c>
      <c r="AB496" s="3">
        <v>13417.744000000001</v>
      </c>
      <c r="AC496" s="3">
        <v>8655.3760000000002</v>
      </c>
      <c r="AD496" s="3">
        <f t="shared" si="35"/>
        <v>6165.4077500000003</v>
      </c>
      <c r="AE496" s="2">
        <v>208.7</v>
      </c>
      <c r="AF496" s="2">
        <v>14.7</v>
      </c>
      <c r="AG496" s="2">
        <v>1</v>
      </c>
      <c r="AH496" s="3">
        <f t="shared" si="36"/>
        <v>0.40080893682588592</v>
      </c>
      <c r="AI496" s="3">
        <f t="shared" si="37"/>
        <v>0.29449152542372881</v>
      </c>
      <c r="AJ496" s="3">
        <f t="shared" si="38"/>
        <v>0.10631741140215716</v>
      </c>
    </row>
    <row r="497" spans="1:36" s="2" customFormat="1">
      <c r="A497" s="2">
        <v>3061</v>
      </c>
      <c r="B497" s="2" t="s">
        <v>4</v>
      </c>
      <c r="C497" s="2" t="s">
        <v>18</v>
      </c>
      <c r="D497" s="2">
        <v>8</v>
      </c>
      <c r="E497" s="2" t="s">
        <v>2</v>
      </c>
      <c r="F497" s="3">
        <v>17.48</v>
      </c>
      <c r="G497" s="3">
        <v>7.5</v>
      </c>
      <c r="H497" s="3">
        <f t="shared" si="32"/>
        <v>24.98</v>
      </c>
      <c r="I497" s="3">
        <v>54.35</v>
      </c>
      <c r="J497" s="3">
        <v>7277.4179999999997</v>
      </c>
      <c r="K497" s="3">
        <v>483.89499999999998</v>
      </c>
      <c r="L497" s="3">
        <v>1363.2950000000001</v>
      </c>
      <c r="M497" s="3">
        <v>6510.4520000000002</v>
      </c>
      <c r="N497" s="3">
        <v>11182.018</v>
      </c>
      <c r="O497" s="3">
        <v>7277.4179999999997</v>
      </c>
      <c r="P497" s="3">
        <f t="shared" si="33"/>
        <v>4884.915</v>
      </c>
      <c r="Q497" s="3">
        <v>3862.8440000000001</v>
      </c>
      <c r="R497" s="3">
        <v>3888.7689999999998</v>
      </c>
      <c r="S497" s="3">
        <v>3745.4229999999998</v>
      </c>
      <c r="T497" s="3">
        <v>4282.49</v>
      </c>
      <c r="U497" s="3">
        <v>3463.8490000000002</v>
      </c>
      <c r="V497" s="3">
        <v>3862.8440000000001</v>
      </c>
      <c r="W497" s="3">
        <f t="shared" si="34"/>
        <v>3845.1327499999998</v>
      </c>
      <c r="X497" s="3">
        <v>8102.558</v>
      </c>
      <c r="Y497" s="3">
        <v>389.34899999999999</v>
      </c>
      <c r="Z497" s="3">
        <v>1443.925</v>
      </c>
      <c r="AA497" s="3">
        <v>7032.5079999999998</v>
      </c>
      <c r="AB497" s="3">
        <v>12824.075000000001</v>
      </c>
      <c r="AC497" s="3">
        <v>8102.558</v>
      </c>
      <c r="AD497" s="3">
        <f t="shared" si="35"/>
        <v>5422.46425</v>
      </c>
      <c r="AE497" s="2">
        <v>191</v>
      </c>
      <c r="AF497" s="2">
        <v>29.4</v>
      </c>
      <c r="AG497" s="2">
        <v>1</v>
      </c>
      <c r="AH497" s="3">
        <f t="shared" si="36"/>
        <v>0.45961361545538176</v>
      </c>
      <c r="AI497" s="3">
        <f t="shared" si="37"/>
        <v>0.32161913523459063</v>
      </c>
      <c r="AJ497" s="3">
        <f t="shared" si="38"/>
        <v>0.13799448022079117</v>
      </c>
    </row>
    <row r="498" spans="1:36" s="2" customFormat="1">
      <c r="A498" s="2">
        <v>3061</v>
      </c>
      <c r="B498" s="2" t="s">
        <v>4</v>
      </c>
      <c r="C498" s="2" t="s">
        <v>18</v>
      </c>
      <c r="D498" s="2">
        <v>9</v>
      </c>
      <c r="E498" s="2" t="s">
        <v>1</v>
      </c>
      <c r="F498" s="3">
        <v>14.44</v>
      </c>
      <c r="G498" s="3">
        <v>4.6399999999999997</v>
      </c>
      <c r="H498" s="3">
        <f t="shared" si="32"/>
        <v>19.079999999999998</v>
      </c>
      <c r="I498" s="3">
        <v>54</v>
      </c>
      <c r="J498" s="3">
        <v>9731.8870000000006</v>
      </c>
      <c r="K498" s="3">
        <v>523.11599999999999</v>
      </c>
      <c r="L498" s="3">
        <v>1887.212</v>
      </c>
      <c r="M498" s="3">
        <v>8770.98</v>
      </c>
      <c r="N498" s="3">
        <v>14705.504000000001</v>
      </c>
      <c r="O498" s="3">
        <v>9731.8870000000006</v>
      </c>
      <c r="P498" s="3">
        <f t="shared" si="33"/>
        <v>6471.7029999999995</v>
      </c>
      <c r="Q498" s="3">
        <v>2649.011</v>
      </c>
      <c r="R498" s="3">
        <v>1528.2950000000001</v>
      </c>
      <c r="S498" s="3">
        <v>1853.3530000000001</v>
      </c>
      <c r="T498" s="3">
        <v>2832.6350000000002</v>
      </c>
      <c r="U498" s="3">
        <v>2929.2759999999998</v>
      </c>
      <c r="V498" s="3">
        <v>2649.011</v>
      </c>
      <c r="W498" s="3">
        <f t="shared" si="34"/>
        <v>2285.8897500000003</v>
      </c>
      <c r="X498" s="3">
        <v>10493.001</v>
      </c>
      <c r="Y498" s="3">
        <v>533.95600000000002</v>
      </c>
      <c r="Z498" s="3">
        <v>1915.0650000000001</v>
      </c>
      <c r="AA498" s="3">
        <v>9170.3119999999999</v>
      </c>
      <c r="AB498" s="3">
        <v>16370.632</v>
      </c>
      <c r="AC498" s="3">
        <v>10493.001</v>
      </c>
      <c r="AD498" s="3">
        <f t="shared" si="35"/>
        <v>6997.49125</v>
      </c>
      <c r="AE498" s="2">
        <v>182.5</v>
      </c>
      <c r="AF498" s="2">
        <v>14.5</v>
      </c>
      <c r="AG498" s="2">
        <v>1</v>
      </c>
      <c r="AH498" s="3">
        <f t="shared" si="36"/>
        <v>0.35333333333333328</v>
      </c>
      <c r="AI498" s="3">
        <f t="shared" si="37"/>
        <v>0.26740740740740737</v>
      </c>
      <c r="AJ498" s="3">
        <f t="shared" si="38"/>
        <v>8.5925925925925919E-2</v>
      </c>
    </row>
    <row r="499" spans="1:36" s="2" customFormat="1">
      <c r="A499" s="2">
        <v>3061</v>
      </c>
      <c r="B499" s="2" t="s">
        <v>4</v>
      </c>
      <c r="C499" s="2" t="s">
        <v>18</v>
      </c>
      <c r="D499" s="2">
        <v>10</v>
      </c>
      <c r="E499" s="2" t="s">
        <v>2</v>
      </c>
      <c r="F499" s="3">
        <v>14.84</v>
      </c>
      <c r="G499" s="3">
        <v>3.85</v>
      </c>
      <c r="H499" s="3">
        <f t="shared" si="32"/>
        <v>18.690000000000001</v>
      </c>
      <c r="I499" s="3">
        <v>52.29</v>
      </c>
      <c r="J499" s="3">
        <v>8172.24</v>
      </c>
      <c r="K499" s="3">
        <v>386.85599999999999</v>
      </c>
      <c r="L499" s="3">
        <v>1578.259</v>
      </c>
      <c r="M499" s="3">
        <v>7350.1379999999999</v>
      </c>
      <c r="N499" s="3">
        <v>12431.914000000001</v>
      </c>
      <c r="O499" s="3">
        <v>8172.24</v>
      </c>
      <c r="P499" s="3">
        <f t="shared" si="33"/>
        <v>5436.7917500000003</v>
      </c>
      <c r="Q499" s="3">
        <v>1796.7539999999999</v>
      </c>
      <c r="R499" s="3">
        <v>1388.3330000000001</v>
      </c>
      <c r="S499" s="3">
        <v>1608.557</v>
      </c>
      <c r="T499" s="3">
        <v>2114.7159999999999</v>
      </c>
      <c r="U499" s="3">
        <v>1615.6780000000001</v>
      </c>
      <c r="V499" s="3">
        <v>1796.7539999999999</v>
      </c>
      <c r="W499" s="3">
        <f t="shared" si="34"/>
        <v>1681.8209999999999</v>
      </c>
      <c r="X499" s="3">
        <v>10166.724</v>
      </c>
      <c r="Y499" s="3">
        <v>528.88400000000001</v>
      </c>
      <c r="Z499" s="3">
        <v>1798.13</v>
      </c>
      <c r="AA499" s="3">
        <v>8889.6470000000008</v>
      </c>
      <c r="AB499" s="3">
        <v>15896.557000000001</v>
      </c>
      <c r="AC499" s="3">
        <v>10166.724</v>
      </c>
      <c r="AD499" s="3">
        <f t="shared" si="35"/>
        <v>6778.3045000000002</v>
      </c>
      <c r="AE499" s="2">
        <v>197.7</v>
      </c>
      <c r="AF499" s="2" t="s">
        <v>13</v>
      </c>
      <c r="AG499" s="2">
        <v>1</v>
      </c>
      <c r="AH499" s="3">
        <f t="shared" si="36"/>
        <v>0.35742971887550201</v>
      </c>
      <c r="AI499" s="3">
        <f t="shared" si="37"/>
        <v>0.28380187416331992</v>
      </c>
      <c r="AJ499" s="3">
        <f t="shared" si="38"/>
        <v>7.3627844712182061E-2</v>
      </c>
    </row>
    <row r="500" spans="1:36" s="2" customFormat="1">
      <c r="A500" s="2">
        <v>3061</v>
      </c>
      <c r="B500" s="2" t="s">
        <v>4</v>
      </c>
      <c r="C500" s="2" t="s">
        <v>18</v>
      </c>
      <c r="D500" s="2">
        <v>14</v>
      </c>
      <c r="E500" s="2" t="s">
        <v>1</v>
      </c>
      <c r="F500" s="3">
        <v>16.440000000000001</v>
      </c>
      <c r="G500" s="3">
        <v>5.92</v>
      </c>
      <c r="H500" s="3">
        <f t="shared" si="32"/>
        <v>22.36</v>
      </c>
      <c r="I500" s="3">
        <v>53.26</v>
      </c>
      <c r="J500" s="3">
        <v>8057.2460000000001</v>
      </c>
      <c r="K500" s="3">
        <v>449.32900000000001</v>
      </c>
      <c r="L500" s="3">
        <v>1422.74</v>
      </c>
      <c r="M500" s="3">
        <v>7242.1530000000002</v>
      </c>
      <c r="N500" s="3">
        <v>12332.45</v>
      </c>
      <c r="O500" s="3">
        <v>8057.2460000000001</v>
      </c>
      <c r="P500" s="3">
        <f t="shared" si="33"/>
        <v>5361.6679999999997</v>
      </c>
      <c r="Q500" s="3">
        <v>1536.3530000000001</v>
      </c>
      <c r="R500" s="3">
        <v>950.553</v>
      </c>
      <c r="S500" s="3">
        <v>1255.194</v>
      </c>
      <c r="T500" s="3">
        <v>1920.5930000000001</v>
      </c>
      <c r="U500" s="3">
        <v>1279.8510000000001</v>
      </c>
      <c r="V500" s="3">
        <v>1536.3530000000001</v>
      </c>
      <c r="W500" s="3">
        <f t="shared" si="34"/>
        <v>1351.5477500000002</v>
      </c>
      <c r="X500" s="3">
        <v>9500.1749999999993</v>
      </c>
      <c r="Y500" s="3">
        <v>693.68299999999999</v>
      </c>
      <c r="Z500" s="3">
        <v>1719.5360000000001</v>
      </c>
      <c r="AA500" s="3">
        <v>8265.259</v>
      </c>
      <c r="AB500" s="3">
        <v>14945.462</v>
      </c>
      <c r="AC500" s="3">
        <v>9500.1749999999993</v>
      </c>
      <c r="AD500" s="3">
        <f t="shared" si="35"/>
        <v>6405.9849999999997</v>
      </c>
      <c r="AE500" s="2">
        <v>202.7</v>
      </c>
      <c r="AF500" s="2">
        <v>19.5</v>
      </c>
      <c r="AG500" s="2">
        <v>1</v>
      </c>
      <c r="AH500" s="3">
        <f t="shared" si="36"/>
        <v>0.41982726248591812</v>
      </c>
      <c r="AI500" s="3">
        <f t="shared" si="37"/>
        <v>0.30867442733758921</v>
      </c>
      <c r="AJ500" s="3">
        <f t="shared" si="38"/>
        <v>0.11115283514832895</v>
      </c>
    </row>
    <row r="501" spans="1:36" s="2" customFormat="1">
      <c r="A501" s="2">
        <v>3061</v>
      </c>
      <c r="B501" s="2" t="s">
        <v>4</v>
      </c>
      <c r="C501" s="2" t="s">
        <v>18</v>
      </c>
      <c r="D501" s="2">
        <v>19</v>
      </c>
      <c r="E501" s="2" t="s">
        <v>2</v>
      </c>
      <c r="F501" s="3">
        <v>11.72</v>
      </c>
      <c r="G501" s="3">
        <v>2.4</v>
      </c>
      <c r="H501" s="3">
        <f t="shared" si="32"/>
        <v>14.120000000000001</v>
      </c>
      <c r="I501" s="3">
        <v>52.78</v>
      </c>
      <c r="J501" s="3">
        <v>6344.7079999999996</v>
      </c>
      <c r="K501" s="3">
        <v>623.91</v>
      </c>
      <c r="L501" s="3">
        <v>1664.7159999999999</v>
      </c>
      <c r="M501" s="3">
        <v>5762.2259999999997</v>
      </c>
      <c r="N501" s="3">
        <v>9443.0939999999991</v>
      </c>
      <c r="O501" s="3">
        <v>6344.7079999999996</v>
      </c>
      <c r="P501" s="3">
        <f t="shared" si="33"/>
        <v>4373.4864999999991</v>
      </c>
      <c r="Q501" s="3">
        <v>1624.241</v>
      </c>
      <c r="R501" s="3">
        <v>1143.6489999999999</v>
      </c>
      <c r="S501" s="3">
        <v>1562.173</v>
      </c>
      <c r="T501" s="3">
        <v>1978.194</v>
      </c>
      <c r="U501" s="3">
        <v>1330.2329999999999</v>
      </c>
      <c r="V501" s="3">
        <v>1624.241</v>
      </c>
      <c r="W501" s="3">
        <f t="shared" si="34"/>
        <v>1503.5622499999999</v>
      </c>
      <c r="X501" s="3">
        <v>9605.2139999999999</v>
      </c>
      <c r="Y501" s="3">
        <v>679.53599999999994</v>
      </c>
      <c r="Z501" s="3">
        <v>1821.4059999999999</v>
      </c>
      <c r="AA501" s="3">
        <v>8299.402</v>
      </c>
      <c r="AB501" s="3">
        <v>15147.705</v>
      </c>
      <c r="AC501" s="3">
        <v>9605.2139999999999</v>
      </c>
      <c r="AD501" s="3">
        <f t="shared" si="35"/>
        <v>6487.0122499999998</v>
      </c>
      <c r="AE501" s="2">
        <v>198</v>
      </c>
      <c r="AF501" s="2">
        <v>3.4</v>
      </c>
      <c r="AG501" s="2">
        <v>1</v>
      </c>
      <c r="AH501" s="3">
        <f t="shared" si="36"/>
        <v>0.26752557787040548</v>
      </c>
      <c r="AI501" s="3">
        <f t="shared" si="37"/>
        <v>0.22205380826070481</v>
      </c>
      <c r="AJ501" s="3">
        <f t="shared" si="38"/>
        <v>4.5471769609700639E-2</v>
      </c>
    </row>
    <row r="502" spans="1:36" s="2" customFormat="1">
      <c r="A502" s="2">
        <v>3061</v>
      </c>
      <c r="B502" s="2" t="s">
        <v>4</v>
      </c>
      <c r="C502" s="2" t="s">
        <v>18</v>
      </c>
      <c r="D502" s="2">
        <v>23</v>
      </c>
      <c r="E502" s="2" t="s">
        <v>1</v>
      </c>
      <c r="F502" s="3">
        <v>14.81</v>
      </c>
      <c r="G502" s="3">
        <v>4.75</v>
      </c>
      <c r="H502" s="3">
        <f t="shared" si="32"/>
        <v>19.560000000000002</v>
      </c>
      <c r="I502" s="3">
        <v>59.79</v>
      </c>
      <c r="J502" s="3">
        <v>10056.793</v>
      </c>
      <c r="K502" s="3">
        <v>330.60300000000001</v>
      </c>
      <c r="L502" s="3">
        <v>1642.662</v>
      </c>
      <c r="M502" s="3">
        <v>9070.0220000000008</v>
      </c>
      <c r="N502" s="3">
        <v>15317.547</v>
      </c>
      <c r="O502" s="3">
        <v>10056.793</v>
      </c>
      <c r="P502" s="3">
        <f t="shared" si="33"/>
        <v>6590.2085000000006</v>
      </c>
      <c r="Q502" s="3">
        <v>2192.2190000000001</v>
      </c>
      <c r="R502" s="3">
        <v>1238.2429999999999</v>
      </c>
      <c r="S502" s="3">
        <v>1481.0039999999999</v>
      </c>
      <c r="T502" s="3">
        <v>2385.6320000000001</v>
      </c>
      <c r="U502" s="3">
        <v>2424.64</v>
      </c>
      <c r="V502" s="3">
        <v>2192.2190000000001</v>
      </c>
      <c r="W502" s="3">
        <f t="shared" si="34"/>
        <v>1882.3797500000001</v>
      </c>
      <c r="X502" s="3">
        <v>11645.205</v>
      </c>
      <c r="Y502" s="3">
        <v>1335.4179999999999</v>
      </c>
      <c r="Z502" s="3">
        <v>2274.9639999999999</v>
      </c>
      <c r="AA502" s="3">
        <v>10184.929</v>
      </c>
      <c r="AB502" s="3">
        <v>18053.675999999999</v>
      </c>
      <c r="AC502" s="3">
        <v>11645.205</v>
      </c>
      <c r="AD502" s="3">
        <f t="shared" si="35"/>
        <v>7962.2467500000002</v>
      </c>
      <c r="AE502" s="2">
        <v>206.2</v>
      </c>
      <c r="AF502" s="2">
        <v>8.1999999999999993</v>
      </c>
      <c r="AG502" s="2">
        <v>1</v>
      </c>
      <c r="AH502" s="3">
        <f t="shared" si="36"/>
        <v>0.32714500752634224</v>
      </c>
      <c r="AI502" s="3">
        <f t="shared" si="37"/>
        <v>0.24770028432848304</v>
      </c>
      <c r="AJ502" s="3">
        <f t="shared" si="38"/>
        <v>7.9444723197859168E-2</v>
      </c>
    </row>
    <row r="503" spans="1:36" s="2" customFormat="1">
      <c r="A503" s="2">
        <v>3061</v>
      </c>
      <c r="B503" s="2" t="s">
        <v>4</v>
      </c>
      <c r="C503" s="2" t="s">
        <v>18</v>
      </c>
      <c r="D503" s="2">
        <v>24</v>
      </c>
      <c r="E503" s="2" t="s">
        <v>1</v>
      </c>
      <c r="F503" s="3">
        <v>16.079999999999998</v>
      </c>
      <c r="G503" s="3">
        <v>4.37</v>
      </c>
      <c r="H503" s="3">
        <f t="shared" si="32"/>
        <v>20.45</v>
      </c>
      <c r="I503" s="3">
        <v>56.19</v>
      </c>
      <c r="J503" s="3">
        <v>9196.4840000000004</v>
      </c>
      <c r="K503" s="3">
        <v>565.11699999999996</v>
      </c>
      <c r="L503" s="3">
        <v>1893.1189999999999</v>
      </c>
      <c r="M503" s="3">
        <v>8310.6759999999995</v>
      </c>
      <c r="N503" s="3">
        <v>13846.563</v>
      </c>
      <c r="O503" s="3">
        <v>9196.4840000000004</v>
      </c>
      <c r="P503" s="3">
        <f t="shared" si="33"/>
        <v>6153.8687499999996</v>
      </c>
      <c r="Q503" s="3">
        <v>1897.702</v>
      </c>
      <c r="R503" s="3">
        <v>1181.702</v>
      </c>
      <c r="S503" s="3">
        <v>1455.81</v>
      </c>
      <c r="T503" s="3">
        <v>2200.9209999999998</v>
      </c>
      <c r="U503" s="3">
        <v>1840.085</v>
      </c>
      <c r="V503" s="3">
        <v>1897.702</v>
      </c>
      <c r="W503" s="3">
        <f t="shared" si="34"/>
        <v>1669.6294999999998</v>
      </c>
      <c r="X503" s="3">
        <v>11235.437</v>
      </c>
      <c r="Y503" s="3">
        <v>1194.8109999999999</v>
      </c>
      <c r="Z503" s="3">
        <v>2531.1370000000002</v>
      </c>
      <c r="AA503" s="3">
        <v>9855.67</v>
      </c>
      <c r="AB503" s="3">
        <v>17263.186000000002</v>
      </c>
      <c r="AC503" s="3">
        <v>11235.437</v>
      </c>
      <c r="AD503" s="3">
        <f t="shared" si="35"/>
        <v>7711.2010000000009</v>
      </c>
      <c r="AE503" s="2">
        <v>195.6</v>
      </c>
      <c r="AF503" s="2">
        <v>13.1</v>
      </c>
      <c r="AG503" s="2">
        <v>1</v>
      </c>
      <c r="AH503" s="3">
        <f t="shared" si="36"/>
        <v>0.36394376223527319</v>
      </c>
      <c r="AI503" s="3">
        <f t="shared" si="37"/>
        <v>0.28617191671115855</v>
      </c>
      <c r="AJ503" s="3">
        <f t="shared" si="38"/>
        <v>7.7771845524114619E-2</v>
      </c>
    </row>
    <row r="504" spans="1:36" s="2" customFormat="1">
      <c r="A504" s="2">
        <v>3069</v>
      </c>
      <c r="B504" s="2" t="s">
        <v>4</v>
      </c>
      <c r="C504" s="2" t="s">
        <v>18</v>
      </c>
      <c r="D504" s="2">
        <v>7</v>
      </c>
      <c r="E504" s="2" t="s">
        <v>1</v>
      </c>
      <c r="F504" s="3">
        <v>14.54</v>
      </c>
      <c r="G504" s="3">
        <v>5.31</v>
      </c>
      <c r="H504" s="3">
        <f t="shared" si="32"/>
        <v>19.849999999999998</v>
      </c>
      <c r="I504" s="3">
        <v>50.6</v>
      </c>
      <c r="J504" s="3">
        <v>8846.6489999999994</v>
      </c>
      <c r="K504" s="3">
        <v>355.05500000000001</v>
      </c>
      <c r="L504" s="3">
        <v>1612.289</v>
      </c>
      <c r="M504" s="3">
        <v>7978.6629999999996</v>
      </c>
      <c r="N504" s="3">
        <v>13426.146000000001</v>
      </c>
      <c r="O504" s="3">
        <v>8846.6489999999994</v>
      </c>
      <c r="P504" s="3">
        <f t="shared" si="33"/>
        <v>5843.0382499999996</v>
      </c>
      <c r="Q504" s="3">
        <v>1512.4829999999999</v>
      </c>
      <c r="R504" s="3">
        <v>1131.922</v>
      </c>
      <c r="S504" s="3">
        <v>1474.3579999999999</v>
      </c>
      <c r="T504" s="3">
        <v>1855.9760000000001</v>
      </c>
      <c r="U504" s="3">
        <v>1225.623</v>
      </c>
      <c r="V504" s="3">
        <v>1512.4829999999999</v>
      </c>
      <c r="W504" s="3">
        <f t="shared" si="34"/>
        <v>1421.9697499999997</v>
      </c>
      <c r="X504" s="3">
        <v>10452.041999999999</v>
      </c>
      <c r="Y504" s="3">
        <v>953.625</v>
      </c>
      <c r="Z504" s="3">
        <v>2522.076</v>
      </c>
      <c r="AA504" s="3">
        <v>9176.9439999999995</v>
      </c>
      <c r="AB504" s="3">
        <v>15974.445</v>
      </c>
      <c r="AC504" s="3">
        <v>10452.041999999999</v>
      </c>
      <c r="AD504" s="3">
        <f t="shared" si="35"/>
        <v>7156.7725</v>
      </c>
      <c r="AE504" s="2">
        <v>173.6</v>
      </c>
      <c r="AF504" s="2">
        <v>2.7</v>
      </c>
      <c r="AG504" s="2">
        <v>1</v>
      </c>
      <c r="AH504" s="3">
        <f t="shared" si="36"/>
        <v>0.39229249011857703</v>
      </c>
      <c r="AI504" s="3">
        <f t="shared" si="37"/>
        <v>0.28735177865612643</v>
      </c>
      <c r="AJ504" s="3">
        <f t="shared" si="38"/>
        <v>0.10494071146245058</v>
      </c>
    </row>
    <row r="505" spans="1:36" s="2" customFormat="1">
      <c r="A505" s="2">
        <v>3069</v>
      </c>
      <c r="B505" s="2" t="s">
        <v>4</v>
      </c>
      <c r="C505" s="2" t="s">
        <v>18</v>
      </c>
      <c r="D505" s="2">
        <v>8</v>
      </c>
      <c r="E505" s="2" t="s">
        <v>2</v>
      </c>
      <c r="F505" s="3">
        <v>17.61</v>
      </c>
      <c r="G505" s="3">
        <v>7.5</v>
      </c>
      <c r="H505" s="3">
        <f t="shared" si="32"/>
        <v>25.11</v>
      </c>
      <c r="I505" s="3">
        <v>53.64</v>
      </c>
      <c r="J505" s="3">
        <v>10322.409</v>
      </c>
      <c r="K505" s="3">
        <v>404.37599999999998</v>
      </c>
      <c r="L505" s="3">
        <v>1876.999</v>
      </c>
      <c r="M505" s="3">
        <v>9353.3420000000006</v>
      </c>
      <c r="N505" s="3">
        <v>15549.632</v>
      </c>
      <c r="O505" s="3">
        <v>10322.409</v>
      </c>
      <c r="P505" s="3">
        <f t="shared" si="33"/>
        <v>6796.0872500000005</v>
      </c>
      <c r="Q505" s="3">
        <v>2089.069</v>
      </c>
      <c r="R505" s="3">
        <v>997.03499999999997</v>
      </c>
      <c r="S505" s="3">
        <v>1447.1690000000001</v>
      </c>
      <c r="T505" s="3">
        <v>2336.701</v>
      </c>
      <c r="U505" s="3">
        <v>2204.931</v>
      </c>
      <c r="V505" s="3">
        <v>2089.069</v>
      </c>
      <c r="W505" s="3">
        <f t="shared" si="34"/>
        <v>1746.4590000000003</v>
      </c>
      <c r="X505" s="3">
        <v>10144.550999999999</v>
      </c>
      <c r="Y505" s="3">
        <v>417.73</v>
      </c>
      <c r="Z505" s="3">
        <v>1802.2</v>
      </c>
      <c r="AA505" s="3">
        <v>9014.6209999999992</v>
      </c>
      <c r="AB505" s="3">
        <v>15613.564</v>
      </c>
      <c r="AC505" s="3">
        <v>10144.550999999999</v>
      </c>
      <c r="AD505" s="3">
        <f t="shared" si="35"/>
        <v>6712.0287499999995</v>
      </c>
      <c r="AE505" s="2">
        <v>208.2</v>
      </c>
      <c r="AF505" s="2">
        <v>9.1999999999999993</v>
      </c>
      <c r="AG505" s="2">
        <v>1</v>
      </c>
      <c r="AH505" s="3">
        <f t="shared" si="36"/>
        <v>0.46812080536912748</v>
      </c>
      <c r="AI505" s="3">
        <f t="shared" si="37"/>
        <v>0.32829977628635343</v>
      </c>
      <c r="AJ505" s="3">
        <f t="shared" si="38"/>
        <v>0.13982102908277405</v>
      </c>
    </row>
    <row r="506" spans="1:36" s="2" customFormat="1">
      <c r="A506" s="2">
        <v>3069</v>
      </c>
      <c r="B506" s="2" t="s">
        <v>4</v>
      </c>
      <c r="C506" s="2" t="s">
        <v>18</v>
      </c>
      <c r="D506" s="2">
        <v>12</v>
      </c>
      <c r="E506" s="2" t="s">
        <v>1</v>
      </c>
      <c r="F506" s="3">
        <v>17.14</v>
      </c>
      <c r="G506" s="3">
        <v>6.57</v>
      </c>
      <c r="H506" s="3">
        <f t="shared" si="32"/>
        <v>23.71</v>
      </c>
      <c r="I506" s="3">
        <v>47.97</v>
      </c>
      <c r="J506" s="3">
        <v>9715.8889999999992</v>
      </c>
      <c r="K506" s="3">
        <v>185.13900000000001</v>
      </c>
      <c r="L506" s="3">
        <v>1675.277</v>
      </c>
      <c r="M506" s="3">
        <v>8843.7240000000002</v>
      </c>
      <c r="N506" s="3">
        <v>14628.138000000001</v>
      </c>
      <c r="O506" s="3">
        <v>9715.8889999999992</v>
      </c>
      <c r="P506" s="3">
        <f t="shared" si="33"/>
        <v>6333.0694999999996</v>
      </c>
      <c r="Q506" s="3">
        <v>1475.644</v>
      </c>
      <c r="R506" s="3">
        <v>1052.6969999999999</v>
      </c>
      <c r="S506" s="3">
        <v>1322.143</v>
      </c>
      <c r="T506" s="3">
        <v>1791.799</v>
      </c>
      <c r="U506" s="3">
        <v>1282.8</v>
      </c>
      <c r="V506" s="3">
        <v>1475.644</v>
      </c>
      <c r="W506" s="3">
        <f t="shared" si="34"/>
        <v>1362.3597500000001</v>
      </c>
      <c r="X506" s="3">
        <v>13532.074000000001</v>
      </c>
      <c r="Y506" s="3">
        <v>2235.3580000000002</v>
      </c>
      <c r="Z506" s="3">
        <v>3769.991</v>
      </c>
      <c r="AA506" s="3">
        <v>12149.555</v>
      </c>
      <c r="AB506" s="3">
        <v>19910.447</v>
      </c>
      <c r="AC506" s="3">
        <v>13532.074000000001</v>
      </c>
      <c r="AD506" s="3">
        <f t="shared" si="35"/>
        <v>9516.3377500000006</v>
      </c>
      <c r="AE506" s="2">
        <v>176</v>
      </c>
      <c r="AF506" s="2">
        <v>14.9</v>
      </c>
      <c r="AG506" s="2">
        <v>1</v>
      </c>
      <c r="AH506" s="3">
        <f t="shared" si="36"/>
        <v>0.49426725036481139</v>
      </c>
      <c r="AI506" s="3">
        <f t="shared" si="37"/>
        <v>0.35730664998957684</v>
      </c>
      <c r="AJ506" s="3">
        <f t="shared" si="38"/>
        <v>0.13696060037523453</v>
      </c>
    </row>
    <row r="507" spans="1:36" s="2" customFormat="1">
      <c r="A507" s="2">
        <v>3069</v>
      </c>
      <c r="B507" s="2" t="s">
        <v>4</v>
      </c>
      <c r="C507" s="2" t="s">
        <v>18</v>
      </c>
      <c r="D507" s="2">
        <v>13</v>
      </c>
      <c r="E507" s="2" t="s">
        <v>2</v>
      </c>
      <c r="F507" s="3">
        <v>17.16</v>
      </c>
      <c r="G507" s="3">
        <v>6.31</v>
      </c>
      <c r="H507" s="3">
        <f t="shared" si="32"/>
        <v>23.47</v>
      </c>
      <c r="I507" s="3">
        <v>50.26</v>
      </c>
      <c r="J507" s="3">
        <v>11526.416999999999</v>
      </c>
      <c r="K507" s="3">
        <v>320.65499999999997</v>
      </c>
      <c r="L507" s="3">
        <v>2213.1419999999998</v>
      </c>
      <c r="M507" s="3">
        <v>10587.880999999999</v>
      </c>
      <c r="N507" s="3">
        <v>17025.621999999999</v>
      </c>
      <c r="O507" s="3">
        <v>11526.416999999999</v>
      </c>
      <c r="P507" s="3">
        <f t="shared" si="33"/>
        <v>7536.8249999999998</v>
      </c>
      <c r="Q507" s="3">
        <v>1706.1690000000001</v>
      </c>
      <c r="R507" s="3">
        <v>1244.7380000000001</v>
      </c>
      <c r="S507" s="3">
        <v>1587.318</v>
      </c>
      <c r="T507" s="3">
        <v>2033.2929999999999</v>
      </c>
      <c r="U507" s="3">
        <v>1475.3230000000001</v>
      </c>
      <c r="V507" s="3">
        <v>1706.1690000000001</v>
      </c>
      <c r="W507" s="3">
        <f t="shared" si="34"/>
        <v>1585.1680000000001</v>
      </c>
      <c r="X507" s="3">
        <v>13763.221</v>
      </c>
      <c r="Y507" s="3">
        <v>494.38400000000001</v>
      </c>
      <c r="Z507" s="3">
        <v>2481.3490000000002</v>
      </c>
      <c r="AA507" s="3">
        <v>12566.415000000001</v>
      </c>
      <c r="AB507" s="3">
        <v>20460.397000000001</v>
      </c>
      <c r="AC507" s="3">
        <v>13763.221</v>
      </c>
      <c r="AD507" s="3">
        <f t="shared" si="35"/>
        <v>9000.6362499999996</v>
      </c>
      <c r="AE507" s="2">
        <v>187.4</v>
      </c>
      <c r="AF507" s="2">
        <v>20.399999999999999</v>
      </c>
      <c r="AG507" s="2">
        <v>1</v>
      </c>
      <c r="AH507" s="3">
        <f t="shared" si="36"/>
        <v>0.4669717469160366</v>
      </c>
      <c r="AI507" s="3">
        <f t="shared" si="37"/>
        <v>0.34142459212097098</v>
      </c>
      <c r="AJ507" s="3">
        <f t="shared" si="38"/>
        <v>0.12554715479506565</v>
      </c>
    </row>
    <row r="508" spans="1:36" s="2" customFormat="1">
      <c r="A508" s="2">
        <v>3069</v>
      </c>
      <c r="B508" s="2" t="s">
        <v>4</v>
      </c>
      <c r="C508" s="2" t="s">
        <v>18</v>
      </c>
      <c r="D508" s="2">
        <v>14</v>
      </c>
      <c r="E508" s="2" t="s">
        <v>2</v>
      </c>
      <c r="F508" s="3">
        <v>13.6</v>
      </c>
      <c r="G508" s="3">
        <v>5.17</v>
      </c>
      <c r="H508" s="3">
        <f t="shared" si="32"/>
        <v>18.77</v>
      </c>
      <c r="I508" s="3">
        <v>46.5</v>
      </c>
      <c r="J508" s="3">
        <v>11307.438</v>
      </c>
      <c r="K508" s="3">
        <v>493.92700000000002</v>
      </c>
      <c r="L508" s="3">
        <v>2142.951</v>
      </c>
      <c r="M508" s="3">
        <v>10228.382</v>
      </c>
      <c r="N508" s="3">
        <v>16993.277999999998</v>
      </c>
      <c r="O508" s="3">
        <v>11307.438</v>
      </c>
      <c r="P508" s="3">
        <f t="shared" si="33"/>
        <v>7464.6345000000001</v>
      </c>
      <c r="Q508" s="3">
        <v>2091.0230000000001</v>
      </c>
      <c r="R508" s="3">
        <v>1378.768</v>
      </c>
      <c r="S508" s="3">
        <v>1754.049</v>
      </c>
      <c r="T508" s="3">
        <v>2375.2950000000001</v>
      </c>
      <c r="U508" s="3">
        <v>2014.2570000000001</v>
      </c>
      <c r="V508" s="3">
        <v>2091.0230000000001</v>
      </c>
      <c r="W508" s="3">
        <f t="shared" si="34"/>
        <v>1880.5922500000001</v>
      </c>
      <c r="X508" s="3">
        <v>12427.423000000001</v>
      </c>
      <c r="Y508" s="3">
        <v>471.31900000000002</v>
      </c>
      <c r="Z508" s="3">
        <v>2212.268</v>
      </c>
      <c r="AA508" s="3">
        <v>11094.829</v>
      </c>
      <c r="AB508" s="3">
        <v>18951.835999999999</v>
      </c>
      <c r="AC508" s="3">
        <v>12427.423000000001</v>
      </c>
      <c r="AD508" s="3">
        <f t="shared" si="35"/>
        <v>8182.5630000000001</v>
      </c>
      <c r="AE508" s="2">
        <v>133.9</v>
      </c>
      <c r="AF508" s="2">
        <v>7.4</v>
      </c>
      <c r="AG508" s="2">
        <v>1</v>
      </c>
      <c r="AH508" s="3">
        <f t="shared" si="36"/>
        <v>0.4036559139784946</v>
      </c>
      <c r="AI508" s="3">
        <f t="shared" si="37"/>
        <v>0.2924731182795699</v>
      </c>
      <c r="AJ508" s="3">
        <f t="shared" si="38"/>
        <v>0.11118279569892472</v>
      </c>
    </row>
    <row r="509" spans="1:36" s="2" customFormat="1">
      <c r="A509" s="2">
        <v>3069</v>
      </c>
      <c r="B509" s="2" t="s">
        <v>4</v>
      </c>
      <c r="C509" s="2" t="s">
        <v>18</v>
      </c>
      <c r="D509" s="2">
        <v>17</v>
      </c>
      <c r="E509" s="2" t="s">
        <v>2</v>
      </c>
      <c r="F509" s="3">
        <v>13.15</v>
      </c>
      <c r="G509" s="3">
        <v>3.82</v>
      </c>
      <c r="H509" s="3">
        <f t="shared" si="32"/>
        <v>16.97</v>
      </c>
      <c r="I509" s="3">
        <v>43.05</v>
      </c>
      <c r="J509" s="3">
        <v>9814.2009999999991</v>
      </c>
      <c r="K509" s="3">
        <v>378.41199999999998</v>
      </c>
      <c r="L509" s="3">
        <v>1911.49</v>
      </c>
      <c r="M509" s="3">
        <v>8784.9349999999995</v>
      </c>
      <c r="N509" s="3">
        <v>14932.466</v>
      </c>
      <c r="O509" s="3">
        <v>9814.2009999999991</v>
      </c>
      <c r="P509" s="3">
        <f t="shared" si="33"/>
        <v>6501.82575</v>
      </c>
      <c r="Q509" s="3">
        <v>1707.78</v>
      </c>
      <c r="R509" s="3">
        <v>1030.2159999999999</v>
      </c>
      <c r="S509" s="3">
        <v>1537.547</v>
      </c>
      <c r="T509" s="3">
        <v>2012.2249999999999</v>
      </c>
      <c r="U509" s="3">
        <v>1534.979</v>
      </c>
      <c r="V509" s="3">
        <v>1707.78</v>
      </c>
      <c r="W509" s="3">
        <f t="shared" si="34"/>
        <v>1528.7417499999999</v>
      </c>
      <c r="X509" s="3">
        <v>10642.262000000001</v>
      </c>
      <c r="Y509" s="3">
        <v>522.06399999999996</v>
      </c>
      <c r="Z509" s="3">
        <v>2044.556</v>
      </c>
      <c r="AA509" s="3">
        <v>9365.5319999999992</v>
      </c>
      <c r="AB509" s="3">
        <v>16454.149000000001</v>
      </c>
      <c r="AC509" s="3">
        <v>10642.262000000001</v>
      </c>
      <c r="AD509" s="3">
        <f t="shared" si="35"/>
        <v>7096.5752499999999</v>
      </c>
      <c r="AE509" s="2">
        <v>164.1</v>
      </c>
      <c r="AF509" s="2">
        <v>22.2</v>
      </c>
      <c r="AG509" s="2">
        <v>1</v>
      </c>
      <c r="AH509" s="3">
        <f t="shared" si="36"/>
        <v>0.39419279907084787</v>
      </c>
      <c r="AI509" s="3">
        <f t="shared" si="37"/>
        <v>0.30545876887340306</v>
      </c>
      <c r="AJ509" s="3">
        <f t="shared" si="38"/>
        <v>8.873403019744483E-2</v>
      </c>
    </row>
    <row r="510" spans="1:36" s="2" customFormat="1">
      <c r="A510" s="2">
        <v>3069</v>
      </c>
      <c r="B510" s="2" t="s">
        <v>4</v>
      </c>
      <c r="C510" s="2" t="s">
        <v>18</v>
      </c>
      <c r="D510" s="2">
        <v>18</v>
      </c>
      <c r="E510" s="2" t="s">
        <v>1</v>
      </c>
      <c r="F510" s="3">
        <v>19.39</v>
      </c>
      <c r="G510" s="3">
        <v>7.41</v>
      </c>
      <c r="H510" s="3">
        <f t="shared" si="32"/>
        <v>26.8</v>
      </c>
      <c r="I510" s="3">
        <v>59.81</v>
      </c>
      <c r="J510" s="3">
        <v>11063.814</v>
      </c>
      <c r="K510" s="3">
        <v>732.30700000000002</v>
      </c>
      <c r="L510" s="3">
        <v>2045.461</v>
      </c>
      <c r="M510" s="3">
        <v>10024.788</v>
      </c>
      <c r="N510" s="3">
        <v>16624.609</v>
      </c>
      <c r="O510" s="3">
        <v>11063.814</v>
      </c>
      <c r="P510" s="3">
        <f t="shared" si="33"/>
        <v>7356.7912500000002</v>
      </c>
      <c r="Q510" s="3">
        <v>1932.681</v>
      </c>
      <c r="R510" s="3">
        <v>1140.3320000000001</v>
      </c>
      <c r="S510" s="3">
        <v>1631.951</v>
      </c>
      <c r="T510" s="3">
        <v>2200.018</v>
      </c>
      <c r="U510" s="3">
        <v>1864.4179999999999</v>
      </c>
      <c r="V510" s="3">
        <v>1932.681</v>
      </c>
      <c r="W510" s="3">
        <f t="shared" si="34"/>
        <v>1709.17975</v>
      </c>
      <c r="X510" s="3">
        <v>10538.267</v>
      </c>
      <c r="Y510" s="3">
        <v>628.88</v>
      </c>
      <c r="Z510" s="3">
        <v>2023.96</v>
      </c>
      <c r="AA510" s="3">
        <v>9288.4410000000007</v>
      </c>
      <c r="AB510" s="3">
        <v>16249.460999999999</v>
      </c>
      <c r="AC510" s="3">
        <v>10538.267</v>
      </c>
      <c r="AD510" s="3">
        <f t="shared" si="35"/>
        <v>7047.6854999999996</v>
      </c>
      <c r="AE510" s="2">
        <v>202.2</v>
      </c>
      <c r="AF510" s="2">
        <v>17.100000000000001</v>
      </c>
      <c r="AG510" s="2">
        <v>1</v>
      </c>
      <c r="AH510" s="3">
        <f t="shared" si="36"/>
        <v>0.4480856044139776</v>
      </c>
      <c r="AI510" s="3">
        <f t="shared" si="37"/>
        <v>0.32419327871593379</v>
      </c>
      <c r="AJ510" s="3">
        <f t="shared" si="38"/>
        <v>0.1238923256980438</v>
      </c>
    </row>
    <row r="511" spans="1:36" s="2" customFormat="1">
      <c r="A511" s="2">
        <v>3069</v>
      </c>
      <c r="B511" s="2" t="s">
        <v>4</v>
      </c>
      <c r="C511" s="2" t="s">
        <v>18</v>
      </c>
      <c r="D511" s="2">
        <v>19</v>
      </c>
      <c r="E511" s="2" t="s">
        <v>1</v>
      </c>
      <c r="F511" s="3">
        <v>14.58</v>
      </c>
      <c r="G511" s="3">
        <v>6.37</v>
      </c>
      <c r="H511" s="3">
        <f t="shared" si="32"/>
        <v>20.95</v>
      </c>
      <c r="I511" s="3">
        <v>54.63</v>
      </c>
      <c r="J511" s="3">
        <v>8710.0079999999998</v>
      </c>
      <c r="K511" s="3">
        <v>511.66500000000002</v>
      </c>
      <c r="L511" s="3">
        <v>1638.7619999999999</v>
      </c>
      <c r="M511" s="3">
        <v>7737.4690000000001</v>
      </c>
      <c r="N511" s="3">
        <v>13394.879000000001</v>
      </c>
      <c r="O511" s="3">
        <v>8710.0079999999998</v>
      </c>
      <c r="P511" s="3">
        <f t="shared" si="33"/>
        <v>5820.6937500000004</v>
      </c>
      <c r="Q511" s="3">
        <v>3534.5639999999999</v>
      </c>
      <c r="R511" s="3">
        <v>1578.4949999999999</v>
      </c>
      <c r="S511" s="3">
        <v>2941.681</v>
      </c>
      <c r="T511" s="3">
        <v>3671.7809999999999</v>
      </c>
      <c r="U511" s="3">
        <v>3775.21</v>
      </c>
      <c r="V511" s="3">
        <v>3534.5639999999999</v>
      </c>
      <c r="W511" s="3">
        <f t="shared" si="34"/>
        <v>2991.7917499999999</v>
      </c>
      <c r="X511" s="3">
        <v>9930.0190000000002</v>
      </c>
      <c r="Y511" s="3">
        <v>625.74900000000002</v>
      </c>
      <c r="Z511" s="3">
        <v>1948.43</v>
      </c>
      <c r="AA511" s="3">
        <v>8708.3349999999991</v>
      </c>
      <c r="AB511" s="3">
        <v>15389.674999999999</v>
      </c>
      <c r="AC511" s="3">
        <v>9930.0190000000002</v>
      </c>
      <c r="AD511" s="3">
        <f t="shared" si="35"/>
        <v>6668.0472499999996</v>
      </c>
      <c r="AE511" s="2">
        <v>185.3</v>
      </c>
      <c r="AF511" s="2">
        <v>0</v>
      </c>
      <c r="AG511" s="2">
        <v>1</v>
      </c>
      <c r="AH511" s="3">
        <f t="shared" si="36"/>
        <v>0.38348892549881014</v>
      </c>
      <c r="AI511" s="3">
        <f t="shared" si="37"/>
        <v>0.26688632619439867</v>
      </c>
      <c r="AJ511" s="3">
        <f t="shared" si="38"/>
        <v>0.1166025993044115</v>
      </c>
    </row>
    <row r="512" spans="1:36" s="2" customFormat="1">
      <c r="A512" s="2">
        <v>3069</v>
      </c>
      <c r="B512" s="2" t="s">
        <v>4</v>
      </c>
      <c r="C512" s="2" t="s">
        <v>18</v>
      </c>
      <c r="D512" s="2">
        <v>20</v>
      </c>
      <c r="E512" s="2" t="s">
        <v>1</v>
      </c>
      <c r="F512" s="3">
        <v>18.100000000000001</v>
      </c>
      <c r="G512" s="3">
        <v>5.66</v>
      </c>
      <c r="H512" s="3">
        <f t="shared" si="32"/>
        <v>23.76</v>
      </c>
      <c r="I512" s="3">
        <v>55.44</v>
      </c>
      <c r="J512" s="3">
        <v>9167.5779999999995</v>
      </c>
      <c r="K512" s="3">
        <v>485.93900000000002</v>
      </c>
      <c r="L512" s="3">
        <v>1887.84</v>
      </c>
      <c r="M512" s="3">
        <v>8110.0450000000001</v>
      </c>
      <c r="N512" s="3">
        <v>14084.415000000001</v>
      </c>
      <c r="O512" s="3">
        <v>9167.5779999999995</v>
      </c>
      <c r="P512" s="3">
        <f t="shared" si="33"/>
        <v>6142.0597500000003</v>
      </c>
      <c r="Q512" s="3">
        <v>3116.7449999999999</v>
      </c>
      <c r="R512" s="3">
        <v>1037.473</v>
      </c>
      <c r="S512" s="3">
        <v>1618.1279999999999</v>
      </c>
      <c r="T512" s="3">
        <v>3109.163</v>
      </c>
      <c r="U512" s="3">
        <v>3988.7179999999998</v>
      </c>
      <c r="V512" s="3">
        <v>3116.7449999999999</v>
      </c>
      <c r="W512" s="3">
        <f t="shared" si="34"/>
        <v>2438.3705</v>
      </c>
      <c r="X512" s="3">
        <v>9577.9500000000007</v>
      </c>
      <c r="Y512" s="3">
        <v>340.79399999999998</v>
      </c>
      <c r="Z512" s="3">
        <v>1794.86</v>
      </c>
      <c r="AA512" s="3">
        <v>8377.1479999999992</v>
      </c>
      <c r="AB512" s="3">
        <v>14945.09</v>
      </c>
      <c r="AC512" s="3">
        <v>9577.9500000000007</v>
      </c>
      <c r="AD512" s="3">
        <f t="shared" si="35"/>
        <v>6364.473</v>
      </c>
      <c r="AE512" s="2">
        <v>204.4</v>
      </c>
      <c r="AF512" s="2">
        <v>2</v>
      </c>
      <c r="AG512" s="2">
        <v>1</v>
      </c>
      <c r="AH512" s="3">
        <f t="shared" si="36"/>
        <v>0.4285714285714286</v>
      </c>
      <c r="AI512" s="3">
        <f t="shared" si="37"/>
        <v>0.32647907647907654</v>
      </c>
      <c r="AJ512" s="3">
        <f t="shared" si="38"/>
        <v>0.1020923520923521</v>
      </c>
    </row>
    <row r="513" spans="1:36" s="2" customFormat="1">
      <c r="A513" s="2">
        <v>3069</v>
      </c>
      <c r="B513" s="2" t="s">
        <v>4</v>
      </c>
      <c r="C513" s="2" t="s">
        <v>18</v>
      </c>
      <c r="D513" s="2">
        <v>25</v>
      </c>
      <c r="E513" s="2" t="s">
        <v>1</v>
      </c>
      <c r="F513" s="3">
        <v>12.16</v>
      </c>
      <c r="G513" s="3">
        <v>4.3600000000000003</v>
      </c>
      <c r="H513" s="3">
        <f t="shared" si="32"/>
        <v>16.52</v>
      </c>
      <c r="I513" s="3">
        <v>43.52</v>
      </c>
      <c r="J513" s="3">
        <v>7953.13</v>
      </c>
      <c r="K513" s="3">
        <v>638.91800000000001</v>
      </c>
      <c r="L513" s="3">
        <v>1943.3150000000001</v>
      </c>
      <c r="M513" s="3">
        <v>7320.174</v>
      </c>
      <c r="N513" s="3">
        <v>11639.451999999999</v>
      </c>
      <c r="O513" s="3">
        <v>7953.13</v>
      </c>
      <c r="P513" s="3">
        <f t="shared" si="33"/>
        <v>5385.4647499999992</v>
      </c>
      <c r="Q513" s="3">
        <v>1859.7270000000001</v>
      </c>
      <c r="R513" s="3">
        <v>1164.9929999999999</v>
      </c>
      <c r="S513" s="3">
        <v>1576.9770000000001</v>
      </c>
      <c r="T513" s="3">
        <v>2130.596</v>
      </c>
      <c r="U513" s="3">
        <v>1782.798</v>
      </c>
      <c r="V513" s="3">
        <v>1859.7270000000001</v>
      </c>
      <c r="W513" s="3">
        <f t="shared" si="34"/>
        <v>1663.8410000000001</v>
      </c>
      <c r="X513" s="3">
        <v>8078.77</v>
      </c>
      <c r="Y513" s="3">
        <v>409.29</v>
      </c>
      <c r="Z513" s="3">
        <v>1732.5329999999999</v>
      </c>
      <c r="AA513" s="3">
        <v>7359.4089999999997</v>
      </c>
      <c r="AB513" s="3">
        <v>12063.040999999999</v>
      </c>
      <c r="AC513" s="3">
        <v>8078.77</v>
      </c>
      <c r="AD513" s="3">
        <f t="shared" si="35"/>
        <v>5391.0682500000003</v>
      </c>
      <c r="AE513" s="2">
        <v>146.19999999999999</v>
      </c>
      <c r="AF513" s="2">
        <v>11</v>
      </c>
      <c r="AG513" s="2">
        <v>1</v>
      </c>
      <c r="AH513" s="3">
        <f t="shared" si="36"/>
        <v>0.3795955882352941</v>
      </c>
      <c r="AI513" s="3">
        <f t="shared" si="37"/>
        <v>0.27941176470588236</v>
      </c>
      <c r="AJ513" s="3">
        <f t="shared" si="38"/>
        <v>0.10018382352941177</v>
      </c>
    </row>
    <row r="514" spans="1:36" s="2" customFormat="1">
      <c r="A514" s="2">
        <v>3073</v>
      </c>
      <c r="B514" s="2" t="s">
        <v>4</v>
      </c>
      <c r="C514" s="2" t="s">
        <v>18</v>
      </c>
      <c r="D514" s="2">
        <v>2</v>
      </c>
      <c r="E514" s="2" t="s">
        <v>1</v>
      </c>
      <c r="F514" s="3">
        <v>14.21</v>
      </c>
      <c r="G514" s="3">
        <v>4.51</v>
      </c>
      <c r="H514" s="3">
        <f t="shared" si="32"/>
        <v>18.72</v>
      </c>
      <c r="I514" s="3">
        <v>44.14</v>
      </c>
      <c r="J514" s="3">
        <v>9682.268</v>
      </c>
      <c r="K514" s="3">
        <v>179.971</v>
      </c>
      <c r="L514" s="3">
        <v>1924.454</v>
      </c>
      <c r="M514" s="3">
        <v>9071.3179999999993</v>
      </c>
      <c r="N514" s="3">
        <v>14038.773999999999</v>
      </c>
      <c r="O514" s="3">
        <v>9682.268</v>
      </c>
      <c r="P514" s="3">
        <f t="shared" si="33"/>
        <v>6303.62925</v>
      </c>
      <c r="Q514" s="3">
        <v>2210.8139999999999</v>
      </c>
      <c r="R514" s="3">
        <v>1072.5840000000001</v>
      </c>
      <c r="S514" s="3">
        <v>1706.2429999999999</v>
      </c>
      <c r="T514" s="3">
        <v>2477.86</v>
      </c>
      <c r="U514" s="3">
        <v>2234.1579999999999</v>
      </c>
      <c r="V514" s="3">
        <v>2210.8139999999999</v>
      </c>
      <c r="W514" s="3">
        <f t="shared" si="34"/>
        <v>1872.7112499999998</v>
      </c>
      <c r="X514" s="3">
        <v>15203.302</v>
      </c>
      <c r="Y514" s="3">
        <v>2990.9180000000001</v>
      </c>
      <c r="Z514" s="3">
        <v>5358.7</v>
      </c>
      <c r="AA514" s="3">
        <v>14150.865</v>
      </c>
      <c r="AB514" s="3">
        <v>21014.63</v>
      </c>
      <c r="AC514" s="3">
        <v>15203.302</v>
      </c>
      <c r="AD514" s="3">
        <f t="shared" si="35"/>
        <v>10878.778249999999</v>
      </c>
      <c r="AE514" s="2">
        <v>102.3</v>
      </c>
      <c r="AF514" s="2">
        <v>7.7</v>
      </c>
      <c r="AG514" s="2">
        <v>1</v>
      </c>
      <c r="AH514" s="3">
        <f t="shared" si="36"/>
        <v>0.42410512007249657</v>
      </c>
      <c r="AI514" s="3">
        <f t="shared" si="37"/>
        <v>0.32193022202084282</v>
      </c>
      <c r="AJ514" s="3">
        <f t="shared" si="38"/>
        <v>0.10217489805165382</v>
      </c>
    </row>
    <row r="515" spans="1:36" s="2" customFormat="1">
      <c r="A515" s="2">
        <v>3073</v>
      </c>
      <c r="B515" s="2" t="s">
        <v>4</v>
      </c>
      <c r="C515" s="2" t="s">
        <v>18</v>
      </c>
      <c r="D515" s="2">
        <v>3</v>
      </c>
      <c r="E515" s="2" t="s">
        <v>1</v>
      </c>
      <c r="F515" s="3">
        <v>12.46</v>
      </c>
      <c r="G515" s="3">
        <v>3.14</v>
      </c>
      <c r="H515" s="3">
        <f t="shared" si="32"/>
        <v>15.600000000000001</v>
      </c>
      <c r="I515" s="3">
        <v>42.24</v>
      </c>
      <c r="J515" s="3">
        <v>6092.35</v>
      </c>
      <c r="K515" s="3">
        <v>524.27099999999996</v>
      </c>
      <c r="L515" s="3">
        <v>1519.643</v>
      </c>
      <c r="M515" s="3">
        <v>5638.0810000000001</v>
      </c>
      <c r="N515" s="3">
        <v>8935.99</v>
      </c>
      <c r="O515" s="3">
        <v>6092.35</v>
      </c>
      <c r="P515" s="3">
        <f t="shared" si="33"/>
        <v>4154.4962500000001</v>
      </c>
      <c r="Q515" s="3">
        <v>1416.559</v>
      </c>
      <c r="R515" s="3">
        <v>915.29600000000005</v>
      </c>
      <c r="S515" s="3">
        <v>1221.0350000000001</v>
      </c>
      <c r="T515" s="3">
        <v>1755.18</v>
      </c>
      <c r="U515" s="3">
        <v>1201.8699999999999</v>
      </c>
      <c r="V515" s="3">
        <v>1416.559</v>
      </c>
      <c r="W515" s="3">
        <f t="shared" si="34"/>
        <v>1273.3452500000001</v>
      </c>
      <c r="X515" s="3">
        <v>8662.652</v>
      </c>
      <c r="Y515" s="3">
        <v>328.41899999999998</v>
      </c>
      <c r="Z515" s="3">
        <v>1600.25</v>
      </c>
      <c r="AA515" s="3">
        <v>7721.41</v>
      </c>
      <c r="AB515" s="3">
        <v>13309.431</v>
      </c>
      <c r="AC515" s="3">
        <v>8662.652</v>
      </c>
      <c r="AD515" s="3">
        <f t="shared" si="35"/>
        <v>5739.8775000000005</v>
      </c>
      <c r="AE515" s="2">
        <v>109.9</v>
      </c>
      <c r="AF515" s="2">
        <v>17.399999999999999</v>
      </c>
      <c r="AG515" s="2">
        <v>1</v>
      </c>
      <c r="AH515" s="3">
        <f t="shared" si="36"/>
        <v>0.36931818181818182</v>
      </c>
      <c r="AI515" s="3">
        <f t="shared" si="37"/>
        <v>0.29498106060606061</v>
      </c>
      <c r="AJ515" s="3">
        <f t="shared" si="38"/>
        <v>7.4337121212121215E-2</v>
      </c>
    </row>
    <row r="516" spans="1:36" s="2" customFormat="1">
      <c r="A516" s="2">
        <v>3073</v>
      </c>
      <c r="B516" s="2" t="s">
        <v>4</v>
      </c>
      <c r="C516" s="2" t="s">
        <v>18</v>
      </c>
      <c r="D516" s="2">
        <v>4</v>
      </c>
      <c r="E516" s="2" t="s">
        <v>2</v>
      </c>
      <c r="F516" s="3">
        <v>13.59</v>
      </c>
      <c r="G516" s="3">
        <v>3.8</v>
      </c>
      <c r="H516" s="3">
        <f t="shared" si="32"/>
        <v>17.39</v>
      </c>
      <c r="I516" s="3">
        <v>42.86</v>
      </c>
      <c r="J516" s="3">
        <v>8246.15</v>
      </c>
      <c r="K516" s="3">
        <v>192.46299999999999</v>
      </c>
      <c r="L516" s="3">
        <v>1593.5719999999999</v>
      </c>
      <c r="M516" s="3">
        <v>7485.2470000000003</v>
      </c>
      <c r="N516" s="3">
        <v>12415.983</v>
      </c>
      <c r="O516" s="3">
        <v>8246.15</v>
      </c>
      <c r="P516" s="3">
        <f t="shared" si="33"/>
        <v>5421.8162499999999</v>
      </c>
      <c r="Q516" s="3">
        <v>1530.8969999999999</v>
      </c>
      <c r="R516" s="3">
        <v>724.52800000000002</v>
      </c>
      <c r="S516" s="3">
        <v>1339.3679999999999</v>
      </c>
      <c r="T516" s="3">
        <v>1841.2729999999999</v>
      </c>
      <c r="U516" s="3">
        <v>1356.3030000000001</v>
      </c>
      <c r="V516" s="3">
        <v>1530.8969999999999</v>
      </c>
      <c r="W516" s="3">
        <f t="shared" si="34"/>
        <v>1315.3679999999999</v>
      </c>
      <c r="X516" s="3">
        <v>11186.981</v>
      </c>
      <c r="Y516" s="3">
        <v>672.74699999999996</v>
      </c>
      <c r="Z516" s="3">
        <v>2301.5680000000002</v>
      </c>
      <c r="AA516" s="3">
        <v>10044.553</v>
      </c>
      <c r="AB516" s="3">
        <v>16862.133999999998</v>
      </c>
      <c r="AC516" s="3">
        <v>11186.981</v>
      </c>
      <c r="AD516" s="3">
        <f t="shared" si="35"/>
        <v>7470.2505000000001</v>
      </c>
      <c r="AE516" s="2">
        <v>101.9</v>
      </c>
      <c r="AF516" s="2">
        <v>14.2</v>
      </c>
      <c r="AG516" s="2">
        <v>1</v>
      </c>
      <c r="AH516" s="3">
        <f t="shared" si="36"/>
        <v>0.40573961735884279</v>
      </c>
      <c r="AI516" s="3">
        <f t="shared" si="37"/>
        <v>0.31707886140923941</v>
      </c>
      <c r="AJ516" s="3">
        <f t="shared" si="38"/>
        <v>8.8660755949603362E-2</v>
      </c>
    </row>
    <row r="517" spans="1:36" s="2" customFormat="1">
      <c r="A517" s="2">
        <v>3073</v>
      </c>
      <c r="B517" s="2" t="s">
        <v>4</v>
      </c>
      <c r="C517" s="2" t="s">
        <v>18</v>
      </c>
      <c r="D517" s="2">
        <v>7</v>
      </c>
      <c r="E517" s="2" t="s">
        <v>1</v>
      </c>
      <c r="F517" s="3">
        <v>13.31</v>
      </c>
      <c r="G517" s="3">
        <v>4.2300000000000004</v>
      </c>
      <c r="H517" s="3">
        <f t="shared" si="32"/>
        <v>17.54</v>
      </c>
      <c r="I517" s="3">
        <v>53.52</v>
      </c>
      <c r="J517" s="3">
        <v>10824.303</v>
      </c>
      <c r="K517" s="3">
        <v>2195.8980000000001</v>
      </c>
      <c r="L517" s="3">
        <v>2246.5700000000002</v>
      </c>
      <c r="M517" s="3">
        <v>9812.2659999999996</v>
      </c>
      <c r="N517" s="3">
        <v>16146.641</v>
      </c>
      <c r="O517" s="3">
        <v>10824.303</v>
      </c>
      <c r="P517" s="3">
        <f t="shared" si="33"/>
        <v>7600.34375</v>
      </c>
      <c r="Q517" s="3">
        <v>2438.2260000000001</v>
      </c>
      <c r="R517" s="3">
        <v>1580.627</v>
      </c>
      <c r="S517" s="3">
        <v>2216.9859999999999</v>
      </c>
      <c r="T517" s="3">
        <v>2732.4589999999998</v>
      </c>
      <c r="U517" s="3">
        <v>2295.7809999999999</v>
      </c>
      <c r="V517" s="3">
        <v>2438.2260000000001</v>
      </c>
      <c r="W517" s="3">
        <f t="shared" si="34"/>
        <v>2206.4632499999998</v>
      </c>
      <c r="X517" s="3">
        <v>10294.661</v>
      </c>
      <c r="Y517" s="3">
        <v>601.36699999999996</v>
      </c>
      <c r="Z517" s="3">
        <v>1822.222</v>
      </c>
      <c r="AA517" s="3">
        <v>8951.0609999999997</v>
      </c>
      <c r="AB517" s="3">
        <v>16154.67</v>
      </c>
      <c r="AC517" s="3">
        <v>10294.661</v>
      </c>
      <c r="AD517" s="3">
        <f t="shared" si="35"/>
        <v>6882.33</v>
      </c>
      <c r="AE517" s="2">
        <v>118.3</v>
      </c>
      <c r="AF517" s="2">
        <v>11.7</v>
      </c>
      <c r="AG517" s="2">
        <v>1</v>
      </c>
      <c r="AH517" s="3">
        <f t="shared" si="36"/>
        <v>0.32772795216741402</v>
      </c>
      <c r="AI517" s="3">
        <f t="shared" si="37"/>
        <v>0.24869207772795215</v>
      </c>
      <c r="AJ517" s="3">
        <f t="shared" si="38"/>
        <v>7.903587443946189E-2</v>
      </c>
    </row>
    <row r="518" spans="1:36" s="2" customFormat="1">
      <c r="A518" s="2">
        <v>3073</v>
      </c>
      <c r="B518" s="2" t="s">
        <v>4</v>
      </c>
      <c r="C518" s="2" t="s">
        <v>18</v>
      </c>
      <c r="D518" s="2">
        <v>8</v>
      </c>
      <c r="E518" s="2" t="s">
        <v>2</v>
      </c>
      <c r="F518" s="3">
        <v>12.36</v>
      </c>
      <c r="G518" s="3">
        <v>2.2799999999999998</v>
      </c>
      <c r="H518" s="3">
        <f t="shared" si="32"/>
        <v>14.639999999999999</v>
      </c>
      <c r="I518" s="3">
        <v>46.82</v>
      </c>
      <c r="J518" s="3">
        <v>9049.9619999999995</v>
      </c>
      <c r="K518" s="3">
        <v>601.41200000000003</v>
      </c>
      <c r="L518" s="3">
        <v>1935.87</v>
      </c>
      <c r="M518" s="3">
        <v>8430.1460000000006</v>
      </c>
      <c r="N518" s="3">
        <v>13158.709000000001</v>
      </c>
      <c r="O518" s="3">
        <v>9049.9619999999995</v>
      </c>
      <c r="P518" s="3">
        <f t="shared" si="33"/>
        <v>6031.5342500000006</v>
      </c>
      <c r="Q518" s="3">
        <v>2353.1219999999998</v>
      </c>
      <c r="R518" s="3">
        <v>1873.671</v>
      </c>
      <c r="S518" s="3">
        <v>2117.1689999999999</v>
      </c>
      <c r="T518" s="3">
        <v>2648.3319999999999</v>
      </c>
      <c r="U518" s="3">
        <v>2222.6759999999999</v>
      </c>
      <c r="V518" s="3">
        <v>2353.1219999999998</v>
      </c>
      <c r="W518" s="3">
        <f t="shared" si="34"/>
        <v>2215.462</v>
      </c>
      <c r="X518" s="3">
        <v>13053.953</v>
      </c>
      <c r="Y518" s="3">
        <v>1184.2760000000001</v>
      </c>
      <c r="Z518" s="3">
        <v>2683.3240000000001</v>
      </c>
      <c r="AA518" s="3">
        <v>11945.351000000001</v>
      </c>
      <c r="AB518" s="3">
        <v>19247.406999999999</v>
      </c>
      <c r="AC518" s="3">
        <v>13053.953</v>
      </c>
      <c r="AD518" s="3">
        <f t="shared" si="35"/>
        <v>8765.0895</v>
      </c>
      <c r="AE518" s="2">
        <v>100.6</v>
      </c>
      <c r="AF518" s="2">
        <v>7.4</v>
      </c>
      <c r="AG518" s="2">
        <v>1</v>
      </c>
      <c r="AH518" s="3">
        <f t="shared" si="36"/>
        <v>0.31268688594617683</v>
      </c>
      <c r="AI518" s="3">
        <f t="shared" si="37"/>
        <v>0.26398974797095259</v>
      </c>
      <c r="AJ518" s="3">
        <f t="shared" si="38"/>
        <v>4.8697137975224257E-2</v>
      </c>
    </row>
    <row r="519" spans="1:36" s="2" customFormat="1">
      <c r="A519" s="2">
        <v>3073</v>
      </c>
      <c r="B519" s="2" t="s">
        <v>4</v>
      </c>
      <c r="C519" s="2" t="s">
        <v>18</v>
      </c>
      <c r="D519" s="2">
        <v>12</v>
      </c>
      <c r="E519" s="2" t="s">
        <v>2</v>
      </c>
      <c r="F519" s="3">
        <v>13.35</v>
      </c>
      <c r="G519" s="3">
        <v>4.3</v>
      </c>
      <c r="H519" s="3">
        <f t="shared" si="32"/>
        <v>17.649999999999999</v>
      </c>
      <c r="I519" s="3">
        <v>43.64</v>
      </c>
      <c r="J519" s="3">
        <v>7703.9880000000003</v>
      </c>
      <c r="K519" s="3">
        <v>415.28699999999998</v>
      </c>
      <c r="L519" s="3">
        <v>1789.559</v>
      </c>
      <c r="M519" s="3">
        <v>7105.085</v>
      </c>
      <c r="N519" s="3">
        <v>11309.074000000001</v>
      </c>
      <c r="O519" s="3">
        <v>7703.9880000000003</v>
      </c>
      <c r="P519" s="3">
        <f t="shared" si="33"/>
        <v>5154.7512500000003</v>
      </c>
      <c r="Q519" s="3">
        <v>1656.3720000000001</v>
      </c>
      <c r="R519" s="3">
        <v>983.68299999999999</v>
      </c>
      <c r="S519" s="3">
        <v>1442.028</v>
      </c>
      <c r="T519" s="3">
        <v>1952.2760000000001</v>
      </c>
      <c r="U519" s="3">
        <v>1508.712</v>
      </c>
      <c r="V519" s="3">
        <v>1656.3720000000001</v>
      </c>
      <c r="W519" s="3">
        <f t="shared" si="34"/>
        <v>1471.6747500000001</v>
      </c>
      <c r="X519" s="3">
        <v>9287.0190000000002</v>
      </c>
      <c r="Y519" s="3">
        <v>370.154</v>
      </c>
      <c r="Z519" s="3">
        <v>1848.124</v>
      </c>
      <c r="AA519" s="3">
        <v>8340.0820000000003</v>
      </c>
      <c r="AB519" s="3">
        <v>14079.861000000001</v>
      </c>
      <c r="AC519" s="3">
        <v>9287.0190000000002</v>
      </c>
      <c r="AD519" s="3">
        <f t="shared" si="35"/>
        <v>6159.5552500000003</v>
      </c>
      <c r="AE519" s="2">
        <v>121.2</v>
      </c>
      <c r="AF519" s="2">
        <v>5.8</v>
      </c>
      <c r="AG519" s="2">
        <v>1</v>
      </c>
      <c r="AH519" s="3">
        <f t="shared" si="36"/>
        <v>0.40444546287809346</v>
      </c>
      <c r="AI519" s="3">
        <f t="shared" si="37"/>
        <v>0.30591200733272228</v>
      </c>
      <c r="AJ519" s="3">
        <f t="shared" si="38"/>
        <v>9.8533455545371212E-2</v>
      </c>
    </row>
    <row r="520" spans="1:36" s="2" customFormat="1">
      <c r="A520" s="2">
        <v>3073</v>
      </c>
      <c r="B520" s="2" t="s">
        <v>4</v>
      </c>
      <c r="C520" s="2" t="s">
        <v>18</v>
      </c>
      <c r="D520" s="2">
        <v>14</v>
      </c>
      <c r="E520" s="2" t="s">
        <v>1</v>
      </c>
      <c r="F520" s="3">
        <v>11.66</v>
      </c>
      <c r="G520" s="3">
        <v>2.65</v>
      </c>
      <c r="H520" s="3">
        <f t="shared" si="32"/>
        <v>14.31</v>
      </c>
      <c r="I520" s="3">
        <v>42.46</v>
      </c>
      <c r="J520" s="3">
        <v>7850.5919999999996</v>
      </c>
      <c r="K520" s="3">
        <v>474.61099999999999</v>
      </c>
      <c r="L520" s="3">
        <v>1807.867</v>
      </c>
      <c r="M520" s="3">
        <v>7288.3879999999999</v>
      </c>
      <c r="N520" s="3">
        <v>11422.647999999999</v>
      </c>
      <c r="O520" s="3">
        <v>7850.5919999999996</v>
      </c>
      <c r="P520" s="3">
        <f t="shared" si="33"/>
        <v>5248.3784999999998</v>
      </c>
      <c r="Q520" s="3">
        <v>1747.08</v>
      </c>
      <c r="R520" s="3">
        <v>922.54899999999998</v>
      </c>
      <c r="S520" s="3">
        <v>1487.913</v>
      </c>
      <c r="T520" s="3">
        <v>2050.9540000000002</v>
      </c>
      <c r="U520" s="3">
        <v>1607.2570000000001</v>
      </c>
      <c r="V520" s="3">
        <v>1747.08</v>
      </c>
      <c r="W520" s="3">
        <f t="shared" si="34"/>
        <v>1517.1682500000002</v>
      </c>
      <c r="X520" s="3">
        <v>9253.8289999999997</v>
      </c>
      <c r="Y520" s="3">
        <v>393.14400000000001</v>
      </c>
      <c r="Z520" s="3">
        <v>2009.6179999999999</v>
      </c>
      <c r="AA520" s="3">
        <v>8525.3189999999995</v>
      </c>
      <c r="AB520" s="3">
        <v>13594.513000000001</v>
      </c>
      <c r="AC520" s="3">
        <v>9253.8289999999997</v>
      </c>
      <c r="AD520" s="3">
        <f t="shared" si="35"/>
        <v>6130.6484999999993</v>
      </c>
      <c r="AE520" s="2">
        <v>88.3</v>
      </c>
      <c r="AF520" s="2">
        <v>7.1</v>
      </c>
      <c r="AG520" s="2">
        <v>1</v>
      </c>
      <c r="AH520" s="3">
        <f t="shared" si="36"/>
        <v>0.33702308054639663</v>
      </c>
      <c r="AI520" s="3">
        <f t="shared" si="37"/>
        <v>0.27461139896373055</v>
      </c>
      <c r="AJ520" s="3">
        <f t="shared" si="38"/>
        <v>6.2411681582666037E-2</v>
      </c>
    </row>
    <row r="521" spans="1:36" s="2" customFormat="1">
      <c r="A521" s="2">
        <v>3073</v>
      </c>
      <c r="B521" s="2" t="s">
        <v>4</v>
      </c>
      <c r="C521" s="2" t="s">
        <v>18</v>
      </c>
      <c r="D521" s="2">
        <v>15</v>
      </c>
      <c r="E521" s="2" t="s">
        <v>1</v>
      </c>
      <c r="F521" s="3">
        <v>11.25</v>
      </c>
      <c r="G521" s="3">
        <v>2.71</v>
      </c>
      <c r="H521" s="3">
        <f t="shared" si="32"/>
        <v>13.96</v>
      </c>
      <c r="I521" s="3">
        <v>45.11</v>
      </c>
      <c r="J521" s="3">
        <v>7804.6440000000002</v>
      </c>
      <c r="K521" s="3">
        <v>490.774</v>
      </c>
      <c r="L521" s="3">
        <v>1766.17</v>
      </c>
      <c r="M521" s="3">
        <v>7207.84</v>
      </c>
      <c r="N521" s="3">
        <v>11453.964</v>
      </c>
      <c r="O521" s="3">
        <v>7804.6440000000002</v>
      </c>
      <c r="P521" s="3">
        <f t="shared" si="33"/>
        <v>5229.6869999999999</v>
      </c>
      <c r="Q521" s="3">
        <v>1737.32</v>
      </c>
      <c r="R521" s="3">
        <v>941.01</v>
      </c>
      <c r="S521" s="3">
        <v>1363.4480000000001</v>
      </c>
      <c r="T521" s="3">
        <v>2040.9349999999999</v>
      </c>
      <c r="U521" s="3">
        <v>1652.827</v>
      </c>
      <c r="V521" s="3">
        <v>1737.32</v>
      </c>
      <c r="W521" s="3">
        <f t="shared" si="34"/>
        <v>1499.5550000000001</v>
      </c>
      <c r="X521" s="3">
        <v>8541.884</v>
      </c>
      <c r="Y521" s="3">
        <v>407.16300000000001</v>
      </c>
      <c r="Z521" s="3">
        <v>1677.095</v>
      </c>
      <c r="AA521" s="3">
        <v>7595.9120000000003</v>
      </c>
      <c r="AB521" s="3">
        <v>13120.152</v>
      </c>
      <c r="AC521" s="3">
        <v>8541.884</v>
      </c>
      <c r="AD521" s="3">
        <f t="shared" si="35"/>
        <v>5700.0805</v>
      </c>
      <c r="AE521" s="2">
        <v>112.1</v>
      </c>
      <c r="AF521" s="2">
        <v>11.8</v>
      </c>
      <c r="AG521" s="2">
        <v>1</v>
      </c>
      <c r="AH521" s="3">
        <f t="shared" si="36"/>
        <v>0.30946575038794061</v>
      </c>
      <c r="AI521" s="3">
        <f t="shared" si="37"/>
        <v>0.24939037907337619</v>
      </c>
      <c r="AJ521" s="3">
        <f t="shared" si="38"/>
        <v>6.0075371314564398E-2</v>
      </c>
    </row>
    <row r="522" spans="1:36" s="2" customFormat="1">
      <c r="A522" s="2">
        <v>3073</v>
      </c>
      <c r="B522" s="2" t="s">
        <v>4</v>
      </c>
      <c r="C522" s="2" t="s">
        <v>18</v>
      </c>
      <c r="D522" s="2">
        <v>22</v>
      </c>
      <c r="E522" s="2" t="s">
        <v>2</v>
      </c>
      <c r="F522" s="3">
        <v>12.18</v>
      </c>
      <c r="G522" s="3">
        <v>0.86</v>
      </c>
      <c r="H522" s="3">
        <f t="shared" si="32"/>
        <v>13.04</v>
      </c>
      <c r="I522" s="3">
        <v>40.880000000000003</v>
      </c>
      <c r="J522" s="3">
        <v>9256.32</v>
      </c>
      <c r="K522" s="3">
        <v>1259.6600000000001</v>
      </c>
      <c r="L522" s="3">
        <v>2552.4409999999998</v>
      </c>
      <c r="M522" s="3">
        <v>8933.4940000000006</v>
      </c>
      <c r="N522" s="3">
        <v>12690.014999999999</v>
      </c>
      <c r="O522" s="3">
        <v>9256.32</v>
      </c>
      <c r="P522" s="3">
        <f t="shared" si="33"/>
        <v>6358.9025000000001</v>
      </c>
      <c r="Q522" s="3">
        <v>2706.9769999999999</v>
      </c>
      <c r="R522" s="3">
        <v>1140.8140000000001</v>
      </c>
      <c r="S522" s="3">
        <v>1592.2429999999999</v>
      </c>
      <c r="T522" s="3">
        <v>2888.4160000000002</v>
      </c>
      <c r="U522" s="3">
        <v>3124.837</v>
      </c>
      <c r="V522" s="3">
        <v>2706.9769999999999</v>
      </c>
      <c r="W522" s="3">
        <f t="shared" si="34"/>
        <v>2186.5774999999999</v>
      </c>
      <c r="X522" s="3">
        <v>12955.227999999999</v>
      </c>
      <c r="Y522" s="3">
        <v>1367.712</v>
      </c>
      <c r="Z522" s="3">
        <v>2899.7759999999998</v>
      </c>
      <c r="AA522" s="3">
        <v>12048.82</v>
      </c>
      <c r="AB522" s="3">
        <v>18688.616999999998</v>
      </c>
      <c r="AC522" s="3">
        <v>12955.227999999999</v>
      </c>
      <c r="AD522" s="3">
        <f t="shared" si="35"/>
        <v>8751.2312499999989</v>
      </c>
      <c r="AE522" s="2">
        <v>82.1</v>
      </c>
      <c r="AF522" s="2">
        <v>9.6999999999999993</v>
      </c>
      <c r="AG522" s="2">
        <v>1</v>
      </c>
      <c r="AH522" s="3">
        <f t="shared" si="36"/>
        <v>0.31898238747553814</v>
      </c>
      <c r="AI522" s="3">
        <f t="shared" si="37"/>
        <v>0.29794520547945202</v>
      </c>
      <c r="AJ522" s="3">
        <f t="shared" si="38"/>
        <v>2.1037181996086105E-2</v>
      </c>
    </row>
    <row r="523" spans="1:36" s="2" customFormat="1">
      <c r="A523" s="2">
        <v>3073</v>
      </c>
      <c r="B523" s="2" t="s">
        <v>4</v>
      </c>
      <c r="C523" s="2" t="s">
        <v>18</v>
      </c>
      <c r="D523" s="2">
        <v>23</v>
      </c>
      <c r="E523" s="2" t="s">
        <v>2</v>
      </c>
      <c r="F523" s="3" t="s">
        <v>13</v>
      </c>
      <c r="G523" s="3" t="s">
        <v>13</v>
      </c>
      <c r="H523" s="3" t="s">
        <v>13</v>
      </c>
      <c r="I523" s="3" t="s">
        <v>13</v>
      </c>
      <c r="J523" s="3" t="s">
        <v>13</v>
      </c>
      <c r="K523" s="3" t="s">
        <v>13</v>
      </c>
      <c r="L523" s="3" t="s">
        <v>13</v>
      </c>
      <c r="M523" s="3" t="s">
        <v>13</v>
      </c>
      <c r="N523" s="3" t="s">
        <v>13</v>
      </c>
      <c r="O523" s="3" t="s">
        <v>13</v>
      </c>
      <c r="P523" s="3" t="s">
        <v>13</v>
      </c>
      <c r="Q523" s="3" t="s">
        <v>13</v>
      </c>
      <c r="R523" s="3" t="s">
        <v>13</v>
      </c>
      <c r="S523" s="3" t="s">
        <v>13</v>
      </c>
      <c r="T523" s="3" t="s">
        <v>13</v>
      </c>
      <c r="U523" s="3" t="s">
        <v>13</v>
      </c>
      <c r="V523" s="3" t="s">
        <v>13</v>
      </c>
      <c r="W523" s="3" t="s">
        <v>13</v>
      </c>
      <c r="X523" s="3" t="s">
        <v>13</v>
      </c>
      <c r="Y523" s="3" t="s">
        <v>13</v>
      </c>
      <c r="Z523" s="3" t="s">
        <v>13</v>
      </c>
      <c r="AA523" s="3" t="s">
        <v>13</v>
      </c>
      <c r="AB523" s="3" t="s">
        <v>13</v>
      </c>
      <c r="AC523" s="3" t="s">
        <v>13</v>
      </c>
      <c r="AD523" s="3" t="s">
        <v>13</v>
      </c>
      <c r="AE523" s="2">
        <v>137.30000000000001</v>
      </c>
      <c r="AF523" s="2">
        <v>15</v>
      </c>
      <c r="AG523" s="2">
        <v>1</v>
      </c>
      <c r="AH523" s="3" t="s">
        <v>13</v>
      </c>
      <c r="AI523" s="3" t="s">
        <v>13</v>
      </c>
      <c r="AJ523" s="3" t="s">
        <v>13</v>
      </c>
    </row>
    <row r="524" spans="1:36" s="2" customFormat="1">
      <c r="A524" s="2">
        <v>3080</v>
      </c>
      <c r="B524" s="2" t="s">
        <v>4</v>
      </c>
      <c r="C524" s="2" t="s">
        <v>18</v>
      </c>
      <c r="D524" s="2">
        <v>2</v>
      </c>
      <c r="E524" s="2" t="s">
        <v>1</v>
      </c>
      <c r="F524" s="3">
        <v>11.14</v>
      </c>
      <c r="G524" s="3">
        <v>4.7</v>
      </c>
      <c r="H524" s="3">
        <f t="shared" si="32"/>
        <v>15.84</v>
      </c>
      <c r="I524" s="3">
        <v>47.29</v>
      </c>
      <c r="J524" s="3">
        <v>9456.7129999999997</v>
      </c>
      <c r="K524" s="3">
        <v>677.28200000000004</v>
      </c>
      <c r="L524" s="3">
        <v>2116.386</v>
      </c>
      <c r="M524" s="3">
        <v>8785.9689999999991</v>
      </c>
      <c r="N524" s="3">
        <v>13721.856</v>
      </c>
      <c r="O524" s="3">
        <v>9456.7129999999997</v>
      </c>
      <c r="P524" s="3">
        <f t="shared" si="33"/>
        <v>6325.3732499999996</v>
      </c>
      <c r="Q524" s="3">
        <v>4272.29</v>
      </c>
      <c r="R524" s="3">
        <v>3459.0540000000001</v>
      </c>
      <c r="S524" s="3">
        <v>4277.0050000000001</v>
      </c>
      <c r="T524" s="3">
        <v>4573.7929999999997</v>
      </c>
      <c r="U524" s="3">
        <v>3991.76</v>
      </c>
      <c r="V524" s="3">
        <v>4272.29</v>
      </c>
      <c r="W524" s="3">
        <f t="shared" si="34"/>
        <v>4075.4029999999998</v>
      </c>
      <c r="X524" s="3">
        <v>12411.082</v>
      </c>
      <c r="Y524" s="3">
        <v>1514.87</v>
      </c>
      <c r="Z524" s="3">
        <v>2878.63</v>
      </c>
      <c r="AA524" s="3">
        <v>11306.182000000001</v>
      </c>
      <c r="AB524" s="3">
        <v>18254.335999999999</v>
      </c>
      <c r="AC524" s="3">
        <v>12411.082</v>
      </c>
      <c r="AD524" s="3">
        <f t="shared" si="35"/>
        <v>8488.5044999999991</v>
      </c>
      <c r="AE524" s="2">
        <v>115.3</v>
      </c>
      <c r="AF524" s="2">
        <v>16.600000000000001</v>
      </c>
      <c r="AG524" s="2">
        <v>1</v>
      </c>
      <c r="AH524" s="3">
        <f t="shared" si="36"/>
        <v>0.33495453584267287</v>
      </c>
      <c r="AI524" s="3">
        <f t="shared" si="37"/>
        <v>0.23556777331359696</v>
      </c>
      <c r="AJ524" s="3">
        <f t="shared" si="38"/>
        <v>9.9386762529075925E-2</v>
      </c>
    </row>
    <row r="525" spans="1:36" s="2" customFormat="1">
      <c r="A525" s="2">
        <v>3080</v>
      </c>
      <c r="B525" s="2" t="s">
        <v>4</v>
      </c>
      <c r="C525" s="2" t="s">
        <v>18</v>
      </c>
      <c r="D525" s="2">
        <v>3</v>
      </c>
      <c r="E525" s="2" t="s">
        <v>2</v>
      </c>
      <c r="F525" s="3">
        <v>13.42</v>
      </c>
      <c r="G525" s="3">
        <v>4.0599999999999996</v>
      </c>
      <c r="H525" s="3">
        <f t="shared" si="32"/>
        <v>17.48</v>
      </c>
      <c r="I525" s="3">
        <v>44.9</v>
      </c>
      <c r="J525" s="3">
        <v>6487.8280000000004</v>
      </c>
      <c r="K525" s="3">
        <v>342.29700000000003</v>
      </c>
      <c r="L525" s="3">
        <v>1352.7670000000001</v>
      </c>
      <c r="M525" s="3">
        <v>6033.67</v>
      </c>
      <c r="N525" s="3">
        <v>9560.7919999999995</v>
      </c>
      <c r="O525" s="3">
        <v>6487.8280000000004</v>
      </c>
      <c r="P525" s="3">
        <f t="shared" si="33"/>
        <v>4322.3814999999995</v>
      </c>
      <c r="Q525" s="3">
        <v>1530.1559999999999</v>
      </c>
      <c r="R525" s="3">
        <v>1002.677</v>
      </c>
      <c r="S525" s="3">
        <v>1389.6010000000001</v>
      </c>
      <c r="T525" s="3">
        <v>1901.0540000000001</v>
      </c>
      <c r="U525" s="3">
        <v>1239.0350000000001</v>
      </c>
      <c r="V525" s="3">
        <v>1530.1559999999999</v>
      </c>
      <c r="W525" s="3">
        <f t="shared" si="34"/>
        <v>1383.09175</v>
      </c>
      <c r="X525" s="3">
        <v>9892.4979999999996</v>
      </c>
      <c r="Y525" s="3">
        <v>264.02100000000002</v>
      </c>
      <c r="Z525" s="3">
        <v>1936.7059999999999</v>
      </c>
      <c r="AA525" s="3">
        <v>9046.0470000000005</v>
      </c>
      <c r="AB525" s="3">
        <v>14724.662</v>
      </c>
      <c r="AC525" s="3">
        <v>9892.4979999999996</v>
      </c>
      <c r="AD525" s="3">
        <f t="shared" si="35"/>
        <v>6492.8590000000004</v>
      </c>
      <c r="AE525" s="2">
        <v>132.1</v>
      </c>
      <c r="AF525" s="2">
        <v>12</v>
      </c>
      <c r="AG525" s="2">
        <v>1</v>
      </c>
      <c r="AH525" s="3">
        <f t="shared" si="36"/>
        <v>0.38930957683741652</v>
      </c>
      <c r="AI525" s="3">
        <f t="shared" si="37"/>
        <v>0.29888641425389756</v>
      </c>
      <c r="AJ525" s="3">
        <f t="shared" si="38"/>
        <v>9.0423162583518929E-2</v>
      </c>
    </row>
    <row r="526" spans="1:36" s="2" customFormat="1">
      <c r="A526" s="2">
        <v>3080</v>
      </c>
      <c r="B526" s="2" t="s">
        <v>4</v>
      </c>
      <c r="C526" s="2" t="s">
        <v>18</v>
      </c>
      <c r="D526" s="2">
        <v>9</v>
      </c>
      <c r="E526" s="2" t="s">
        <v>2</v>
      </c>
      <c r="F526" s="3">
        <v>11.32</v>
      </c>
      <c r="G526" s="3">
        <v>3.68</v>
      </c>
      <c r="H526" s="3">
        <f t="shared" si="32"/>
        <v>15</v>
      </c>
      <c r="I526" s="3">
        <v>42.04</v>
      </c>
      <c r="J526" s="3">
        <v>9519.2669999999998</v>
      </c>
      <c r="K526" s="3">
        <v>696.279</v>
      </c>
      <c r="L526" s="3">
        <v>2035.604</v>
      </c>
      <c r="M526" s="3">
        <v>8729.9770000000008</v>
      </c>
      <c r="N526" s="3">
        <v>14061.735000000001</v>
      </c>
      <c r="O526" s="3">
        <v>9519.2669999999998</v>
      </c>
      <c r="P526" s="3">
        <f t="shared" si="33"/>
        <v>6380.8987500000003</v>
      </c>
      <c r="Q526" s="3">
        <v>2835.2440000000001</v>
      </c>
      <c r="R526" s="3">
        <v>2533.605</v>
      </c>
      <c r="S526" s="3">
        <v>2463.703</v>
      </c>
      <c r="T526" s="3">
        <v>3092.48</v>
      </c>
      <c r="U526" s="3">
        <v>2821.2260000000001</v>
      </c>
      <c r="V526" s="3">
        <v>2835.2440000000001</v>
      </c>
      <c r="W526" s="3">
        <f t="shared" si="34"/>
        <v>2727.7535000000003</v>
      </c>
      <c r="X526" s="3">
        <v>13977.428</v>
      </c>
      <c r="Y526" s="3">
        <v>1702.952</v>
      </c>
      <c r="Z526" s="3">
        <v>3458.6109999999999</v>
      </c>
      <c r="AA526" s="3">
        <v>12976.522999999999</v>
      </c>
      <c r="AB526" s="3">
        <v>20009.022000000001</v>
      </c>
      <c r="AC526" s="3">
        <v>13977.428</v>
      </c>
      <c r="AD526" s="3">
        <f t="shared" si="35"/>
        <v>9536.777</v>
      </c>
      <c r="AE526" s="2">
        <v>116.5</v>
      </c>
      <c r="AF526" s="2">
        <v>16.7</v>
      </c>
      <c r="AG526" s="2">
        <v>1</v>
      </c>
      <c r="AH526" s="3">
        <f t="shared" si="36"/>
        <v>0.35680304471931495</v>
      </c>
      <c r="AI526" s="3">
        <f t="shared" si="37"/>
        <v>0.269267364414843</v>
      </c>
      <c r="AJ526" s="3">
        <f t="shared" si="38"/>
        <v>8.7535680304471938E-2</v>
      </c>
    </row>
    <row r="527" spans="1:36" s="2" customFormat="1">
      <c r="A527" s="2">
        <v>3080</v>
      </c>
      <c r="B527" s="2" t="s">
        <v>4</v>
      </c>
      <c r="C527" s="2" t="s">
        <v>18</v>
      </c>
      <c r="D527" s="2">
        <v>10</v>
      </c>
      <c r="E527" s="2" t="s">
        <v>1</v>
      </c>
      <c r="F527" s="3">
        <v>12.95</v>
      </c>
      <c r="G527" s="3">
        <v>5.33</v>
      </c>
      <c r="H527" s="3">
        <f t="shared" si="32"/>
        <v>18.28</v>
      </c>
      <c r="I527" s="3">
        <v>46.73</v>
      </c>
      <c r="J527" s="3">
        <v>9063.8359999999993</v>
      </c>
      <c r="K527" s="3">
        <v>572.61699999999996</v>
      </c>
      <c r="L527" s="3">
        <v>1705.393</v>
      </c>
      <c r="M527" s="3">
        <v>8088.2820000000002</v>
      </c>
      <c r="N527" s="3">
        <v>13878.236999999999</v>
      </c>
      <c r="O527" s="3">
        <v>9063.8359999999993</v>
      </c>
      <c r="P527" s="3">
        <f t="shared" si="33"/>
        <v>6061.1322500000006</v>
      </c>
      <c r="Q527" s="3">
        <v>2200.2260000000001</v>
      </c>
      <c r="R527" s="3">
        <v>1776.6379999999999</v>
      </c>
      <c r="S527" s="3">
        <v>2242.2620000000002</v>
      </c>
      <c r="T527" s="3">
        <v>2571.9659999999999</v>
      </c>
      <c r="U527" s="3">
        <v>1824.559</v>
      </c>
      <c r="V527" s="3">
        <v>2200.2260000000001</v>
      </c>
      <c r="W527" s="3">
        <f t="shared" si="34"/>
        <v>2103.8562499999998</v>
      </c>
      <c r="X527" s="3">
        <v>12468.584000000001</v>
      </c>
      <c r="Y527" s="3">
        <v>1944.796</v>
      </c>
      <c r="Z527" s="3">
        <v>3306.875</v>
      </c>
      <c r="AA527" s="3">
        <v>11133.78</v>
      </c>
      <c r="AB527" s="3">
        <v>18546.043000000001</v>
      </c>
      <c r="AC527" s="3">
        <v>12468.584000000001</v>
      </c>
      <c r="AD527" s="3">
        <f t="shared" si="35"/>
        <v>8732.8735000000015</v>
      </c>
      <c r="AE527" s="2">
        <v>135.19999999999999</v>
      </c>
      <c r="AF527" s="2">
        <v>17</v>
      </c>
      <c r="AG527" s="2">
        <v>1</v>
      </c>
      <c r="AH527" s="3">
        <f t="shared" si="36"/>
        <v>0.3911833939653328</v>
      </c>
      <c r="AI527" s="3">
        <f t="shared" si="37"/>
        <v>0.27712390327412795</v>
      </c>
      <c r="AJ527" s="3">
        <f t="shared" si="38"/>
        <v>0.1140594906912048</v>
      </c>
    </row>
    <row r="528" spans="1:36" s="2" customFormat="1">
      <c r="A528" s="2">
        <v>3080</v>
      </c>
      <c r="B528" s="2" t="s">
        <v>4</v>
      </c>
      <c r="C528" s="2" t="s">
        <v>18</v>
      </c>
      <c r="D528" s="2">
        <v>11</v>
      </c>
      <c r="E528" s="2" t="s">
        <v>1</v>
      </c>
      <c r="F528" s="3">
        <v>12.63</v>
      </c>
      <c r="G528" s="3">
        <v>3.22</v>
      </c>
      <c r="H528" s="3">
        <f t="shared" si="32"/>
        <v>15.850000000000001</v>
      </c>
      <c r="I528" s="3">
        <v>37.520000000000003</v>
      </c>
      <c r="J528" s="3">
        <v>5735.0290000000005</v>
      </c>
      <c r="K528" s="3">
        <v>791.322</v>
      </c>
      <c r="L528" s="3">
        <v>1931.346</v>
      </c>
      <c r="M528" s="3">
        <v>5353.2860000000001</v>
      </c>
      <c r="N528" s="3">
        <v>8129.2740000000003</v>
      </c>
      <c r="O528" s="3">
        <v>5735.0290000000005</v>
      </c>
      <c r="P528" s="3">
        <f t="shared" si="33"/>
        <v>4051.3069999999998</v>
      </c>
      <c r="Q528" s="3">
        <v>1407.086</v>
      </c>
      <c r="R528" s="3">
        <v>1016.877</v>
      </c>
      <c r="S528" s="3">
        <v>1374.3679999999999</v>
      </c>
      <c r="T528" s="3">
        <v>1751.759</v>
      </c>
      <c r="U528" s="3">
        <v>1113.3399999999999</v>
      </c>
      <c r="V528" s="3">
        <v>1407.086</v>
      </c>
      <c r="W528" s="3">
        <f t="shared" si="34"/>
        <v>1314.086</v>
      </c>
      <c r="X528" s="3">
        <v>9986.1370000000006</v>
      </c>
      <c r="Y528" s="3">
        <v>393.47</v>
      </c>
      <c r="Z528" s="3">
        <v>1911.0709999999999</v>
      </c>
      <c r="AA528" s="3">
        <v>8827.9110000000001</v>
      </c>
      <c r="AB528" s="3">
        <v>15376.633</v>
      </c>
      <c r="AC528" s="3">
        <v>9986.1370000000006</v>
      </c>
      <c r="AD528" s="3">
        <f t="shared" si="35"/>
        <v>6627.2712499999998</v>
      </c>
      <c r="AE528" s="2">
        <v>113.2</v>
      </c>
      <c r="AF528" s="2">
        <v>19.3</v>
      </c>
      <c r="AG528" s="2">
        <v>1</v>
      </c>
      <c r="AH528" s="3">
        <f t="shared" si="36"/>
        <v>0.42244136460554371</v>
      </c>
      <c r="AI528" s="3">
        <f t="shared" si="37"/>
        <v>0.33662046908315563</v>
      </c>
      <c r="AJ528" s="3">
        <f t="shared" si="38"/>
        <v>8.5820895522388058E-2</v>
      </c>
    </row>
    <row r="529" spans="1:36" s="2" customFormat="1">
      <c r="A529" s="2">
        <v>3080</v>
      </c>
      <c r="B529" s="2" t="s">
        <v>4</v>
      </c>
      <c r="C529" s="2" t="s">
        <v>18</v>
      </c>
      <c r="D529" s="2">
        <v>12</v>
      </c>
      <c r="E529" s="2" t="s">
        <v>2</v>
      </c>
      <c r="F529" s="3">
        <v>8.44</v>
      </c>
      <c r="G529" s="3">
        <v>2.81</v>
      </c>
      <c r="H529" s="3">
        <f t="shared" si="32"/>
        <v>11.25</v>
      </c>
      <c r="I529" s="3">
        <v>41.07</v>
      </c>
      <c r="J529" s="3">
        <v>7568.6660000000002</v>
      </c>
      <c r="K529" s="3">
        <v>493.64600000000002</v>
      </c>
      <c r="L529" s="3">
        <v>1620.749</v>
      </c>
      <c r="M529" s="3">
        <v>6849.3959999999997</v>
      </c>
      <c r="N529" s="3">
        <v>11383.956</v>
      </c>
      <c r="O529" s="3">
        <v>7568.6660000000002</v>
      </c>
      <c r="P529" s="3">
        <f t="shared" si="33"/>
        <v>5086.9367499999998</v>
      </c>
      <c r="Q529" s="3">
        <v>1522.1320000000001</v>
      </c>
      <c r="R529" s="3">
        <v>1050.568</v>
      </c>
      <c r="S529" s="3">
        <v>1413.242</v>
      </c>
      <c r="T529" s="3">
        <v>1890.25</v>
      </c>
      <c r="U529" s="3">
        <v>1221.047</v>
      </c>
      <c r="V529" s="3">
        <v>1522.1320000000001</v>
      </c>
      <c r="W529" s="3">
        <f t="shared" si="34"/>
        <v>1393.77675</v>
      </c>
      <c r="X529" s="3">
        <v>8766.8160000000007</v>
      </c>
      <c r="Y529" s="3">
        <v>463.97</v>
      </c>
      <c r="Z529" s="3">
        <v>1740.8340000000001</v>
      </c>
      <c r="AA529" s="3">
        <v>7822.9070000000002</v>
      </c>
      <c r="AB529" s="3">
        <v>13397.513000000001</v>
      </c>
      <c r="AC529" s="3">
        <v>8766.8160000000007</v>
      </c>
      <c r="AD529" s="3">
        <f t="shared" si="35"/>
        <v>5856.3060000000005</v>
      </c>
      <c r="AE529" s="2">
        <v>117.7</v>
      </c>
      <c r="AF529" s="2">
        <v>15.5</v>
      </c>
      <c r="AG529" s="2">
        <v>1</v>
      </c>
      <c r="AH529" s="3">
        <f t="shared" si="36"/>
        <v>0.27392257121986852</v>
      </c>
      <c r="AI529" s="3">
        <f t="shared" si="37"/>
        <v>0.20550280009739469</v>
      </c>
      <c r="AJ529" s="3">
        <f t="shared" si="38"/>
        <v>6.8419771122473827E-2</v>
      </c>
    </row>
    <row r="530" spans="1:36" s="2" customFormat="1">
      <c r="A530" s="2">
        <v>3080</v>
      </c>
      <c r="B530" s="2" t="s">
        <v>4</v>
      </c>
      <c r="C530" s="2" t="s">
        <v>18</v>
      </c>
      <c r="D530" s="2">
        <v>13</v>
      </c>
      <c r="E530" s="2" t="s">
        <v>1</v>
      </c>
      <c r="F530" s="3">
        <v>11.07</v>
      </c>
      <c r="G530" s="3">
        <v>5.5</v>
      </c>
      <c r="H530" s="3">
        <f t="shared" si="32"/>
        <v>16.57</v>
      </c>
      <c r="I530" s="3">
        <v>45.65</v>
      </c>
      <c r="J530" s="3">
        <v>7914.7520000000004</v>
      </c>
      <c r="K530" s="3">
        <v>413.036</v>
      </c>
      <c r="L530" s="3">
        <v>1744.682</v>
      </c>
      <c r="M530" s="3">
        <v>7396.3029999999999</v>
      </c>
      <c r="N530" s="3">
        <v>11492.51</v>
      </c>
      <c r="O530" s="3">
        <v>7914.7520000000004</v>
      </c>
      <c r="P530" s="3">
        <f t="shared" si="33"/>
        <v>5261.6327500000007</v>
      </c>
      <c r="Q530" s="3">
        <v>1715.943</v>
      </c>
      <c r="R530" s="3">
        <v>1088.355</v>
      </c>
      <c r="S530" s="3">
        <v>1545.91</v>
      </c>
      <c r="T530" s="3">
        <v>2056.047</v>
      </c>
      <c r="U530" s="3">
        <v>1487.9179999999999</v>
      </c>
      <c r="V530" s="3">
        <v>1715.943</v>
      </c>
      <c r="W530" s="3">
        <f t="shared" si="34"/>
        <v>1544.5574999999999</v>
      </c>
      <c r="X530" s="3">
        <v>9004.1550000000007</v>
      </c>
      <c r="Y530" s="3">
        <v>413.39</v>
      </c>
      <c r="Z530" s="3">
        <v>1765.1320000000001</v>
      </c>
      <c r="AA530" s="3">
        <v>8198.6919999999991</v>
      </c>
      <c r="AB530" s="3">
        <v>13492.754000000001</v>
      </c>
      <c r="AC530" s="3">
        <v>9004.1550000000007</v>
      </c>
      <c r="AD530" s="3">
        <f t="shared" si="35"/>
        <v>5967.4920000000002</v>
      </c>
      <c r="AE530" s="2">
        <v>117.9</v>
      </c>
      <c r="AF530" s="2">
        <v>11.3</v>
      </c>
      <c r="AG530" s="2">
        <v>1</v>
      </c>
      <c r="AH530" s="3">
        <f t="shared" si="36"/>
        <v>0.36297918948521357</v>
      </c>
      <c r="AI530" s="3">
        <f t="shared" si="37"/>
        <v>0.24249726177437023</v>
      </c>
      <c r="AJ530" s="3">
        <f t="shared" si="38"/>
        <v>0.12048192771084337</v>
      </c>
    </row>
    <row r="531" spans="1:36" s="2" customFormat="1">
      <c r="A531" s="2">
        <v>3080</v>
      </c>
      <c r="B531" s="2" t="s">
        <v>4</v>
      </c>
      <c r="C531" s="2" t="s">
        <v>18</v>
      </c>
      <c r="D531" s="2">
        <v>16</v>
      </c>
      <c r="E531" s="2" t="s">
        <v>2</v>
      </c>
      <c r="F531" s="3">
        <v>14.77</v>
      </c>
      <c r="G531" s="3">
        <v>6.59</v>
      </c>
      <c r="H531" s="3">
        <f t="shared" si="32"/>
        <v>21.36</v>
      </c>
      <c r="I531" s="3">
        <v>46.06</v>
      </c>
      <c r="J531" s="3">
        <v>10060.263999999999</v>
      </c>
      <c r="K531" s="3">
        <v>912.96299999999997</v>
      </c>
      <c r="L531" s="3">
        <v>2155.9630000000002</v>
      </c>
      <c r="M531" s="3">
        <v>9254.6849999999995</v>
      </c>
      <c r="N531" s="3">
        <v>14783.97</v>
      </c>
      <c r="O531" s="3">
        <v>10060.263999999999</v>
      </c>
      <c r="P531" s="3">
        <f t="shared" si="33"/>
        <v>6776.8952499999996</v>
      </c>
      <c r="Q531" s="3">
        <v>1948.2380000000001</v>
      </c>
      <c r="R531" s="3">
        <v>1329.4839999999999</v>
      </c>
      <c r="S531" s="3">
        <v>1811.2629999999999</v>
      </c>
      <c r="T531" s="3">
        <v>2260.9769999999999</v>
      </c>
      <c r="U531" s="3">
        <v>1739.7660000000001</v>
      </c>
      <c r="V531" s="3">
        <v>1948.2380000000001</v>
      </c>
      <c r="W531" s="3">
        <f t="shared" si="34"/>
        <v>1785.3724999999999</v>
      </c>
      <c r="X531" s="3">
        <v>11556.923000000001</v>
      </c>
      <c r="Y531" s="3">
        <v>637.101</v>
      </c>
      <c r="Z531" s="3">
        <v>2238.7829999999999</v>
      </c>
      <c r="AA531" s="3">
        <v>10554.436</v>
      </c>
      <c r="AB531" s="3">
        <v>17167.525000000001</v>
      </c>
      <c r="AC531" s="3">
        <v>11556.923000000001</v>
      </c>
      <c r="AD531" s="3">
        <f t="shared" si="35"/>
        <v>7649.4612500000003</v>
      </c>
      <c r="AE531" s="2">
        <v>134.6</v>
      </c>
      <c r="AF531" s="2">
        <v>11.2</v>
      </c>
      <c r="AG531" s="2">
        <v>1</v>
      </c>
      <c r="AH531" s="3">
        <f t="shared" si="36"/>
        <v>0.46374294398610505</v>
      </c>
      <c r="AI531" s="3">
        <f t="shared" si="37"/>
        <v>0.32066869300911849</v>
      </c>
      <c r="AJ531" s="3">
        <f t="shared" si="38"/>
        <v>0.14307425097698653</v>
      </c>
    </row>
    <row r="532" spans="1:36" s="2" customFormat="1">
      <c r="A532" s="2">
        <v>3080</v>
      </c>
      <c r="B532" s="2" t="s">
        <v>4</v>
      </c>
      <c r="C532" s="2" t="s">
        <v>18</v>
      </c>
      <c r="D532" s="2">
        <v>17</v>
      </c>
      <c r="E532" s="2" t="s">
        <v>2</v>
      </c>
      <c r="F532" s="3">
        <v>9.3000000000000007</v>
      </c>
      <c r="G532" s="3">
        <v>4.87</v>
      </c>
      <c r="H532" s="3">
        <f t="shared" si="32"/>
        <v>14.170000000000002</v>
      </c>
      <c r="I532" s="3">
        <v>44.05</v>
      </c>
      <c r="J532" s="3">
        <v>7934.2889999999998</v>
      </c>
      <c r="K532" s="3">
        <v>471.78</v>
      </c>
      <c r="L532" s="3">
        <v>1753.547</v>
      </c>
      <c r="M532" s="3">
        <v>7214.0829999999996</v>
      </c>
      <c r="N532" s="3">
        <v>11858.538</v>
      </c>
      <c r="O532" s="3">
        <v>7934.2889999999998</v>
      </c>
      <c r="P532" s="3">
        <f t="shared" si="33"/>
        <v>5324.4870000000001</v>
      </c>
      <c r="Q532" s="3">
        <v>1660.335</v>
      </c>
      <c r="R532" s="3">
        <v>1071.7080000000001</v>
      </c>
      <c r="S532" s="3">
        <v>1550.0319999999999</v>
      </c>
      <c r="T532" s="3">
        <v>2000.2370000000001</v>
      </c>
      <c r="U532" s="3">
        <v>1398.288</v>
      </c>
      <c r="V532" s="3">
        <v>1660.335</v>
      </c>
      <c r="W532" s="3">
        <f t="shared" si="34"/>
        <v>1505.0662499999999</v>
      </c>
      <c r="X532" s="3">
        <v>8935.9290000000001</v>
      </c>
      <c r="Y532" s="3">
        <v>464.39100000000002</v>
      </c>
      <c r="Z532" s="3">
        <v>1620.922</v>
      </c>
      <c r="AA532" s="3">
        <v>7751.683</v>
      </c>
      <c r="AB532" s="3">
        <v>14084.965</v>
      </c>
      <c r="AC532" s="3">
        <v>8935.9290000000001</v>
      </c>
      <c r="AD532" s="3">
        <f t="shared" si="35"/>
        <v>5980.4902499999998</v>
      </c>
      <c r="AE532" s="2">
        <v>133.1</v>
      </c>
      <c r="AF532" s="2">
        <v>21.4</v>
      </c>
      <c r="AG532" s="2">
        <v>1</v>
      </c>
      <c r="AH532" s="3">
        <f t="shared" si="36"/>
        <v>0.32167990919409767</v>
      </c>
      <c r="AI532" s="3">
        <f t="shared" si="37"/>
        <v>0.21112372304199775</v>
      </c>
      <c r="AJ532" s="3">
        <f t="shared" si="38"/>
        <v>0.1105561861520999</v>
      </c>
    </row>
    <row r="533" spans="1:36" s="2" customFormat="1">
      <c r="A533" s="2">
        <v>3080</v>
      </c>
      <c r="B533" s="2" t="s">
        <v>4</v>
      </c>
      <c r="C533" s="2" t="s">
        <v>18</v>
      </c>
      <c r="D533" s="2">
        <v>18</v>
      </c>
      <c r="E533" s="2" t="s">
        <v>1</v>
      </c>
      <c r="F533" s="3">
        <v>14.09</v>
      </c>
      <c r="G533" s="3">
        <v>5.27</v>
      </c>
      <c r="H533" s="3">
        <f t="shared" si="32"/>
        <v>19.36</v>
      </c>
      <c r="I533" s="3">
        <v>50.96</v>
      </c>
      <c r="J533" s="3">
        <v>7883.1379999999999</v>
      </c>
      <c r="K533" s="3">
        <v>185.642</v>
      </c>
      <c r="L533" s="3">
        <v>1664.374</v>
      </c>
      <c r="M533" s="3">
        <v>7144.2309999999998</v>
      </c>
      <c r="N533" s="3">
        <v>11849.253000000001</v>
      </c>
      <c r="O533" s="3">
        <v>7883.1379999999999</v>
      </c>
      <c r="P533" s="3">
        <f t="shared" si="33"/>
        <v>5210.875</v>
      </c>
      <c r="Q533" s="3">
        <v>1409.9639999999999</v>
      </c>
      <c r="R533" s="3">
        <v>884.101</v>
      </c>
      <c r="S533" s="3">
        <v>1246.808</v>
      </c>
      <c r="T533" s="3">
        <v>1772.172</v>
      </c>
      <c r="U533" s="3">
        <v>1140.856</v>
      </c>
      <c r="V533" s="3">
        <v>1409.9639999999999</v>
      </c>
      <c r="W533" s="3">
        <f t="shared" si="34"/>
        <v>1260.98425</v>
      </c>
      <c r="X533" s="3">
        <v>9375.8700000000008</v>
      </c>
      <c r="Y533" s="3">
        <v>369.43299999999999</v>
      </c>
      <c r="Z533" s="3">
        <v>1745.78</v>
      </c>
      <c r="AA533" s="3">
        <v>8331.92</v>
      </c>
      <c r="AB533" s="3">
        <v>14406.704</v>
      </c>
      <c r="AC533" s="3">
        <v>9375.8700000000008</v>
      </c>
      <c r="AD533" s="3">
        <f t="shared" si="35"/>
        <v>6213.4592499999999</v>
      </c>
      <c r="AE533" s="2">
        <v>133.19999999999999</v>
      </c>
      <c r="AF533" s="2">
        <v>10.5</v>
      </c>
      <c r="AG533" s="2">
        <v>1</v>
      </c>
      <c r="AH533" s="3">
        <f t="shared" si="36"/>
        <v>0.37990580847723704</v>
      </c>
      <c r="AI533" s="3">
        <f t="shared" si="37"/>
        <v>0.27649136577708006</v>
      </c>
      <c r="AJ533" s="3">
        <f t="shared" si="38"/>
        <v>0.10341444270015697</v>
      </c>
    </row>
    <row r="534" spans="1:36" s="2" customFormat="1">
      <c r="A534" s="2">
        <v>3086</v>
      </c>
      <c r="B534" s="2" t="s">
        <v>4</v>
      </c>
      <c r="C534" s="2" t="s">
        <v>18</v>
      </c>
      <c r="D534" s="2">
        <v>3</v>
      </c>
      <c r="E534" s="2" t="s">
        <v>2</v>
      </c>
      <c r="F534" s="3">
        <v>14.4</v>
      </c>
      <c r="G534" s="3">
        <v>4</v>
      </c>
      <c r="H534" s="3">
        <f t="shared" si="32"/>
        <v>18.399999999999999</v>
      </c>
      <c r="I534" s="3">
        <v>49.67</v>
      </c>
      <c r="J534" s="3">
        <v>9091.8289999999997</v>
      </c>
      <c r="K534" s="3">
        <v>357.69499999999999</v>
      </c>
      <c r="L534" s="3">
        <v>1726.9639999999999</v>
      </c>
      <c r="M534" s="3">
        <v>8285.9030000000002</v>
      </c>
      <c r="N534" s="3">
        <v>13633.114</v>
      </c>
      <c r="O534" s="3">
        <v>9091.8289999999997</v>
      </c>
      <c r="P534" s="3">
        <f t="shared" si="33"/>
        <v>6000.9189999999999</v>
      </c>
      <c r="Q534" s="3">
        <v>2127.0079999999998</v>
      </c>
      <c r="R534" s="3">
        <v>1145.547</v>
      </c>
      <c r="S534" s="3">
        <v>1529.894</v>
      </c>
      <c r="T534" s="3">
        <v>2395.0770000000002</v>
      </c>
      <c r="U534" s="3">
        <v>2183.3339999999998</v>
      </c>
      <c r="V534" s="3">
        <v>2127.0079999999998</v>
      </c>
      <c r="W534" s="3">
        <f t="shared" si="34"/>
        <v>1813.463</v>
      </c>
      <c r="X534" s="3">
        <v>11521.214</v>
      </c>
      <c r="Y534" s="3">
        <v>303.63400000000001</v>
      </c>
      <c r="Z534" s="3">
        <v>1929.7929999999999</v>
      </c>
      <c r="AA534" s="3">
        <v>10493.602000000001</v>
      </c>
      <c r="AB534" s="3">
        <v>17314.289000000001</v>
      </c>
      <c r="AC534" s="3">
        <v>11521.214</v>
      </c>
      <c r="AD534" s="3">
        <f t="shared" si="35"/>
        <v>7510.3294999999998</v>
      </c>
      <c r="AE534" s="2">
        <v>155.9</v>
      </c>
      <c r="AF534" s="2">
        <v>2.5</v>
      </c>
      <c r="AG534" s="2">
        <v>1</v>
      </c>
      <c r="AH534" s="3">
        <f t="shared" si="36"/>
        <v>0.37044493658143746</v>
      </c>
      <c r="AI534" s="3">
        <f t="shared" si="37"/>
        <v>0.28991342862895109</v>
      </c>
      <c r="AJ534" s="3">
        <f t="shared" si="38"/>
        <v>8.0531507952486411E-2</v>
      </c>
    </row>
    <row r="535" spans="1:36" s="2" customFormat="1">
      <c r="A535" s="2">
        <v>3086</v>
      </c>
      <c r="B535" s="2" t="s">
        <v>4</v>
      </c>
      <c r="C535" s="2" t="s">
        <v>18</v>
      </c>
      <c r="D535" s="2">
        <v>7</v>
      </c>
      <c r="E535" s="2" t="s">
        <v>2</v>
      </c>
      <c r="F535" s="3">
        <v>12.07</v>
      </c>
      <c r="G535" s="3">
        <v>4.47</v>
      </c>
      <c r="H535" s="3">
        <f t="shared" si="32"/>
        <v>16.54</v>
      </c>
      <c r="I535" s="3">
        <v>50.44</v>
      </c>
      <c r="J535" s="3">
        <v>8714.1640000000007</v>
      </c>
      <c r="K535" s="3">
        <v>443.589</v>
      </c>
      <c r="L535" s="3">
        <v>1665.8879999999999</v>
      </c>
      <c r="M535" s="3">
        <v>7865.2020000000002</v>
      </c>
      <c r="N535" s="3">
        <v>13195.553</v>
      </c>
      <c r="O535" s="3">
        <v>8714.1640000000007</v>
      </c>
      <c r="P535" s="3">
        <f t="shared" si="33"/>
        <v>5792.558</v>
      </c>
      <c r="Q535" s="3">
        <v>1369.261</v>
      </c>
      <c r="R535" s="3">
        <v>841.827</v>
      </c>
      <c r="S535" s="3">
        <v>1260.9770000000001</v>
      </c>
      <c r="T535" s="3">
        <v>1704.3710000000001</v>
      </c>
      <c r="U535" s="3">
        <v>1125.5429999999999</v>
      </c>
      <c r="V535" s="3">
        <v>1369.261</v>
      </c>
      <c r="W535" s="3">
        <f t="shared" si="34"/>
        <v>1233.1795</v>
      </c>
      <c r="X535" s="3">
        <v>7763.5039999999999</v>
      </c>
      <c r="Y535" s="3">
        <v>264.3</v>
      </c>
      <c r="Z535" s="3">
        <v>1329.624</v>
      </c>
      <c r="AA535" s="3">
        <v>6769.9709999999995</v>
      </c>
      <c r="AB535" s="3">
        <v>12257.754000000001</v>
      </c>
      <c r="AC535" s="3">
        <v>7763.5039999999999</v>
      </c>
      <c r="AD535" s="3">
        <f t="shared" si="35"/>
        <v>5155.4122500000003</v>
      </c>
      <c r="AE535" s="2">
        <v>156.1</v>
      </c>
      <c r="AF535" s="2">
        <v>6</v>
      </c>
      <c r="AG535" s="2">
        <v>1</v>
      </c>
      <c r="AH535" s="3">
        <f t="shared" si="36"/>
        <v>0.32791435368754956</v>
      </c>
      <c r="AI535" s="3">
        <f t="shared" si="37"/>
        <v>0.23929421094369549</v>
      </c>
      <c r="AJ535" s="3">
        <f t="shared" si="38"/>
        <v>8.8620142743854088E-2</v>
      </c>
    </row>
    <row r="536" spans="1:36" s="2" customFormat="1">
      <c r="A536" s="2">
        <v>3086</v>
      </c>
      <c r="B536" s="2" t="s">
        <v>4</v>
      </c>
      <c r="C536" s="2" t="s">
        <v>18</v>
      </c>
      <c r="D536" s="2">
        <v>8</v>
      </c>
      <c r="E536" s="2" t="s">
        <v>2</v>
      </c>
      <c r="F536" s="3">
        <v>12.57</v>
      </c>
      <c r="G536" s="3">
        <v>5.49</v>
      </c>
      <c r="H536" s="3">
        <f t="shared" si="32"/>
        <v>18.060000000000002</v>
      </c>
      <c r="I536" s="3">
        <v>42.08</v>
      </c>
      <c r="J536" s="3">
        <v>8227.4760000000006</v>
      </c>
      <c r="K536" s="3">
        <v>406.59399999999999</v>
      </c>
      <c r="L536" s="3">
        <v>1502.625</v>
      </c>
      <c r="M536" s="3">
        <v>7429.9719999999998</v>
      </c>
      <c r="N536" s="3">
        <v>12486.986000000001</v>
      </c>
      <c r="O536" s="3">
        <v>8227.4760000000006</v>
      </c>
      <c r="P536" s="3">
        <f t="shared" si="33"/>
        <v>5456.5442499999999</v>
      </c>
      <c r="Q536" s="3">
        <v>1476.3140000000001</v>
      </c>
      <c r="R536" s="3">
        <v>837.64400000000001</v>
      </c>
      <c r="S536" s="3">
        <v>1312.76</v>
      </c>
      <c r="T536" s="3">
        <v>1823.0160000000001</v>
      </c>
      <c r="U536" s="3">
        <v>1230.7819999999999</v>
      </c>
      <c r="V536" s="3">
        <v>1476.3140000000001</v>
      </c>
      <c r="W536" s="3">
        <f t="shared" si="34"/>
        <v>1301.0505000000001</v>
      </c>
      <c r="X536" s="3">
        <v>8994.9240000000009</v>
      </c>
      <c r="Y536" s="3">
        <v>339.38</v>
      </c>
      <c r="Z536" s="3">
        <v>1518.318</v>
      </c>
      <c r="AA536" s="3">
        <v>7960.9970000000003</v>
      </c>
      <c r="AB536" s="3">
        <v>13958.598</v>
      </c>
      <c r="AC536" s="3">
        <v>8994.9240000000009</v>
      </c>
      <c r="AD536" s="3">
        <f t="shared" si="35"/>
        <v>5944.3232499999995</v>
      </c>
      <c r="AE536" s="2">
        <v>134.80000000000001</v>
      </c>
      <c r="AF536" s="2">
        <v>8.4</v>
      </c>
      <c r="AG536" s="2">
        <v>1</v>
      </c>
      <c r="AH536" s="3">
        <f t="shared" si="36"/>
        <v>0.42918250950570347</v>
      </c>
      <c r="AI536" s="3">
        <f t="shared" si="37"/>
        <v>0.29871673003802285</v>
      </c>
      <c r="AJ536" s="3">
        <f t="shared" si="38"/>
        <v>0.13046577946768062</v>
      </c>
    </row>
    <row r="537" spans="1:36" s="2" customFormat="1">
      <c r="A537" s="2">
        <v>3086</v>
      </c>
      <c r="B537" s="2" t="s">
        <v>4</v>
      </c>
      <c r="C537" s="2" t="s">
        <v>18</v>
      </c>
      <c r="D537" s="2">
        <v>10</v>
      </c>
      <c r="E537" s="2" t="s">
        <v>2</v>
      </c>
      <c r="F537" s="3">
        <v>14.69</v>
      </c>
      <c r="G537" s="3">
        <v>5.46</v>
      </c>
      <c r="H537" s="3">
        <f t="shared" si="32"/>
        <v>20.149999999999999</v>
      </c>
      <c r="I537" s="3">
        <v>49.1</v>
      </c>
      <c r="J537" s="3">
        <v>8835.5229999999992</v>
      </c>
      <c r="K537" s="3">
        <v>323.452</v>
      </c>
      <c r="L537" s="3">
        <v>1694.047</v>
      </c>
      <c r="M537" s="3">
        <v>8010.7960000000003</v>
      </c>
      <c r="N537" s="3">
        <v>13314.565000000001</v>
      </c>
      <c r="O537" s="3">
        <v>8835.5229999999992</v>
      </c>
      <c r="P537" s="3">
        <f t="shared" si="33"/>
        <v>5835.7150000000001</v>
      </c>
      <c r="Q537" s="3">
        <v>1394.501</v>
      </c>
      <c r="R537" s="3">
        <v>1049.4459999999999</v>
      </c>
      <c r="S537" s="3">
        <v>1312.172</v>
      </c>
      <c r="T537" s="3">
        <v>1726.732</v>
      </c>
      <c r="U537" s="3">
        <v>1141.46</v>
      </c>
      <c r="V537" s="3">
        <v>1394.501</v>
      </c>
      <c r="W537" s="3">
        <f t="shared" si="34"/>
        <v>1307.4524999999999</v>
      </c>
      <c r="X537" s="3">
        <v>9255.8880000000008</v>
      </c>
      <c r="Y537" s="3">
        <v>73.483000000000004</v>
      </c>
      <c r="Z537" s="3">
        <v>1417.4639999999999</v>
      </c>
      <c r="AA537" s="3">
        <v>8173.8469999999998</v>
      </c>
      <c r="AB537" s="3">
        <v>14437.736999999999</v>
      </c>
      <c r="AC537" s="3">
        <v>9255.8880000000008</v>
      </c>
      <c r="AD537" s="3">
        <f t="shared" si="35"/>
        <v>6025.6327499999998</v>
      </c>
      <c r="AE537" s="2">
        <v>146</v>
      </c>
      <c r="AF537" s="2">
        <v>7.3</v>
      </c>
      <c r="AG537" s="2">
        <v>1</v>
      </c>
      <c r="AH537" s="3">
        <f t="shared" si="36"/>
        <v>0.41038696537678204</v>
      </c>
      <c r="AI537" s="3">
        <f t="shared" si="37"/>
        <v>0.29918533604887981</v>
      </c>
      <c r="AJ537" s="3">
        <f t="shared" si="38"/>
        <v>0.11120162932790224</v>
      </c>
    </row>
    <row r="538" spans="1:36" s="2" customFormat="1">
      <c r="A538" s="2">
        <v>3086</v>
      </c>
      <c r="B538" s="2" t="s">
        <v>4</v>
      </c>
      <c r="C538" s="2" t="s">
        <v>18</v>
      </c>
      <c r="D538" s="2">
        <v>11</v>
      </c>
      <c r="E538" s="2" t="s">
        <v>1</v>
      </c>
      <c r="F538" s="3">
        <v>14.88</v>
      </c>
      <c r="G538" s="3">
        <v>7.73</v>
      </c>
      <c r="H538" s="3">
        <f t="shared" si="32"/>
        <v>22.61</v>
      </c>
      <c r="I538" s="3">
        <v>55.93</v>
      </c>
      <c r="J538" s="3">
        <v>9476.0130000000008</v>
      </c>
      <c r="K538" s="3">
        <v>791.26800000000003</v>
      </c>
      <c r="L538" s="3">
        <v>1919.886</v>
      </c>
      <c r="M538" s="3">
        <v>8486.8220000000001</v>
      </c>
      <c r="N538" s="3">
        <v>14379.007</v>
      </c>
      <c r="O538" s="3">
        <v>9476.0130000000008</v>
      </c>
      <c r="P538" s="3">
        <f t="shared" si="33"/>
        <v>6394.24575</v>
      </c>
      <c r="Q538" s="3">
        <v>1833.16</v>
      </c>
      <c r="R538" s="3">
        <v>1042.5050000000001</v>
      </c>
      <c r="S538" s="3">
        <v>1636.614</v>
      </c>
      <c r="T538" s="3">
        <v>2148.6480000000001</v>
      </c>
      <c r="U538" s="3">
        <v>1647.7329999999999</v>
      </c>
      <c r="V538" s="3">
        <v>1833.16</v>
      </c>
      <c r="W538" s="3">
        <f t="shared" si="34"/>
        <v>1618.875</v>
      </c>
      <c r="X538" s="3">
        <v>9143.6380000000008</v>
      </c>
      <c r="Y538" s="3">
        <v>331.01799999999997</v>
      </c>
      <c r="Z538" s="3">
        <v>1533.3309999999999</v>
      </c>
      <c r="AA538" s="3">
        <v>7916.3180000000002</v>
      </c>
      <c r="AB538" s="3">
        <v>14487.15</v>
      </c>
      <c r="AC538" s="3">
        <v>9143.6380000000008</v>
      </c>
      <c r="AD538" s="3">
        <f t="shared" si="35"/>
        <v>6066.9542499999998</v>
      </c>
      <c r="AE538" s="2">
        <v>154</v>
      </c>
      <c r="AF538" s="2">
        <v>1.7</v>
      </c>
      <c r="AG538" s="2">
        <v>1</v>
      </c>
      <c r="AH538" s="3">
        <f t="shared" si="36"/>
        <v>0.40425531914893614</v>
      </c>
      <c r="AI538" s="3">
        <f t="shared" si="37"/>
        <v>0.26604684426962277</v>
      </c>
      <c r="AJ538" s="3">
        <f t="shared" si="38"/>
        <v>0.13820847487931343</v>
      </c>
    </row>
    <row r="539" spans="1:36" s="2" customFormat="1">
      <c r="A539" s="2">
        <v>3086</v>
      </c>
      <c r="B539" s="2" t="s">
        <v>4</v>
      </c>
      <c r="C539" s="2" t="s">
        <v>18</v>
      </c>
      <c r="D539" s="2">
        <v>13</v>
      </c>
      <c r="E539" s="2" t="s">
        <v>1</v>
      </c>
      <c r="F539" s="3">
        <v>13.01</v>
      </c>
      <c r="G539" s="3">
        <v>4.1399999999999997</v>
      </c>
      <c r="H539" s="3">
        <f t="shared" si="32"/>
        <v>17.149999999999999</v>
      </c>
      <c r="I539" s="3">
        <v>47.46</v>
      </c>
      <c r="J539" s="3">
        <v>8829.3269999999993</v>
      </c>
      <c r="K539" s="3">
        <v>235.22399999999999</v>
      </c>
      <c r="L539" s="3">
        <v>1575.579</v>
      </c>
      <c r="M539" s="3">
        <v>8116.0249999999996</v>
      </c>
      <c r="N539" s="3">
        <v>13170.798000000001</v>
      </c>
      <c r="O539" s="3">
        <v>8829.3269999999993</v>
      </c>
      <c r="P539" s="3">
        <f t="shared" si="33"/>
        <v>5774.4065000000001</v>
      </c>
      <c r="Q539" s="3">
        <v>2054.7739999999999</v>
      </c>
      <c r="R539" s="3">
        <v>1510.7760000000001</v>
      </c>
      <c r="S539" s="3">
        <v>2109.002</v>
      </c>
      <c r="T539" s="3">
        <v>2401.5390000000002</v>
      </c>
      <c r="U539" s="3">
        <v>1710.1669999999999</v>
      </c>
      <c r="V539" s="3">
        <v>2054.7739999999999</v>
      </c>
      <c r="W539" s="3">
        <f t="shared" si="34"/>
        <v>1932.8710000000001</v>
      </c>
      <c r="X539" s="3">
        <v>11353.486999999999</v>
      </c>
      <c r="Y539" s="3">
        <v>829.726</v>
      </c>
      <c r="Z539" s="3">
        <v>2218.567</v>
      </c>
      <c r="AA539" s="3">
        <v>9832.8379999999997</v>
      </c>
      <c r="AB539" s="3">
        <v>17772.481</v>
      </c>
      <c r="AC539" s="3">
        <v>11353.486999999999</v>
      </c>
      <c r="AD539" s="3">
        <f t="shared" si="35"/>
        <v>7663.4030000000002</v>
      </c>
      <c r="AE539" s="2">
        <v>124.2</v>
      </c>
      <c r="AF539" s="2">
        <v>15.1</v>
      </c>
      <c r="AG539" s="2">
        <v>1</v>
      </c>
      <c r="AH539" s="3">
        <f t="shared" si="36"/>
        <v>0.36135693215339232</v>
      </c>
      <c r="AI539" s="3">
        <f t="shared" si="37"/>
        <v>0.27412557943531396</v>
      </c>
      <c r="AJ539" s="3">
        <f t="shared" si="38"/>
        <v>8.7231352718078373E-2</v>
      </c>
    </row>
    <row r="540" spans="1:36" s="2" customFormat="1">
      <c r="A540" s="2">
        <v>3086</v>
      </c>
      <c r="B540" s="2" t="s">
        <v>4</v>
      </c>
      <c r="C540" s="2" t="s">
        <v>18</v>
      </c>
      <c r="D540" s="2">
        <v>15</v>
      </c>
      <c r="E540" s="2" t="s">
        <v>1</v>
      </c>
      <c r="F540" s="3">
        <v>14.34</v>
      </c>
      <c r="G540" s="3">
        <v>5.89</v>
      </c>
      <c r="H540" s="3">
        <f t="shared" si="32"/>
        <v>20.23</v>
      </c>
      <c r="I540" s="3">
        <v>50.69</v>
      </c>
      <c r="J540" s="3">
        <v>8889.9580000000005</v>
      </c>
      <c r="K540" s="3">
        <v>248.93</v>
      </c>
      <c r="L540" s="3">
        <v>1716.068</v>
      </c>
      <c r="M540" s="3">
        <v>7987.4549999999999</v>
      </c>
      <c r="N540" s="3">
        <v>13516.114</v>
      </c>
      <c r="O540" s="3">
        <v>8889.9580000000005</v>
      </c>
      <c r="P540" s="3">
        <f t="shared" si="33"/>
        <v>5867.1417499999998</v>
      </c>
      <c r="Q540" s="3">
        <v>1562.7049999999999</v>
      </c>
      <c r="R540" s="3">
        <v>1036.04</v>
      </c>
      <c r="S540" s="3">
        <v>1512.163</v>
      </c>
      <c r="T540" s="3">
        <v>1926.78</v>
      </c>
      <c r="U540" s="3">
        <v>1244.942</v>
      </c>
      <c r="V540" s="3">
        <v>1562.7049999999999</v>
      </c>
      <c r="W540" s="3">
        <f t="shared" si="34"/>
        <v>1429.98125</v>
      </c>
      <c r="X540" s="3">
        <v>9620.7749999999996</v>
      </c>
      <c r="Y540" s="3">
        <v>145.9</v>
      </c>
      <c r="Z540" s="3">
        <v>1566.336</v>
      </c>
      <c r="AA540" s="3">
        <v>8439.9529999999995</v>
      </c>
      <c r="AB540" s="3">
        <v>15062.686</v>
      </c>
      <c r="AC540" s="3">
        <v>9620.7749999999996</v>
      </c>
      <c r="AD540" s="3">
        <f t="shared" si="35"/>
        <v>6303.71875</v>
      </c>
      <c r="AE540" s="2">
        <v>170.7</v>
      </c>
      <c r="AF540" s="2">
        <v>22.5</v>
      </c>
      <c r="AG540" s="2">
        <v>1</v>
      </c>
      <c r="AH540" s="3">
        <f t="shared" si="36"/>
        <v>0.39909252318011446</v>
      </c>
      <c r="AI540" s="3">
        <f t="shared" si="37"/>
        <v>0.28289603472085223</v>
      </c>
      <c r="AJ540" s="3">
        <f t="shared" si="38"/>
        <v>0.11619648845926218</v>
      </c>
    </row>
    <row r="541" spans="1:36" s="2" customFormat="1">
      <c r="A541" s="2">
        <v>3086</v>
      </c>
      <c r="B541" s="2" t="s">
        <v>4</v>
      </c>
      <c r="C541" s="2" t="s">
        <v>18</v>
      </c>
      <c r="D541" s="2">
        <v>20</v>
      </c>
      <c r="E541" s="2" t="s">
        <v>1</v>
      </c>
      <c r="F541" s="3">
        <v>12.89</v>
      </c>
      <c r="G541" s="3">
        <v>4.74</v>
      </c>
      <c r="H541" s="3">
        <f t="shared" si="32"/>
        <v>17.630000000000003</v>
      </c>
      <c r="I541" s="3">
        <v>46.89</v>
      </c>
      <c r="J541" s="3">
        <v>6034.3509999999997</v>
      </c>
      <c r="K541" s="3">
        <v>242.54400000000001</v>
      </c>
      <c r="L541" s="3">
        <v>1315.24</v>
      </c>
      <c r="M541" s="3">
        <v>5354.4030000000002</v>
      </c>
      <c r="N541" s="3">
        <v>9317.2309999999998</v>
      </c>
      <c r="O541" s="3">
        <v>6034.3509999999997</v>
      </c>
      <c r="P541" s="3">
        <f t="shared" si="33"/>
        <v>4057.3544999999999</v>
      </c>
      <c r="Q541" s="3">
        <v>1281.932</v>
      </c>
      <c r="R541" s="3">
        <v>861.10199999999998</v>
      </c>
      <c r="S541" s="3">
        <v>1189.2360000000001</v>
      </c>
      <c r="T541" s="3">
        <v>1682.415</v>
      </c>
      <c r="U541" s="3">
        <v>922.27300000000002</v>
      </c>
      <c r="V541" s="3">
        <v>1281.932</v>
      </c>
      <c r="W541" s="3">
        <f t="shared" si="34"/>
        <v>1163.7565</v>
      </c>
      <c r="X541" s="3">
        <v>6848.125</v>
      </c>
      <c r="Y541" s="3">
        <v>321.221</v>
      </c>
      <c r="Z541" s="3">
        <v>1314.4960000000001</v>
      </c>
      <c r="AA541" s="3">
        <v>5802.32</v>
      </c>
      <c r="AB541" s="3">
        <v>11081.545</v>
      </c>
      <c r="AC541" s="3">
        <v>6848.125</v>
      </c>
      <c r="AD541" s="3">
        <f t="shared" si="35"/>
        <v>4629.8955000000005</v>
      </c>
      <c r="AE541" s="2">
        <v>154.4</v>
      </c>
      <c r="AF541" s="2">
        <v>10.8</v>
      </c>
      <c r="AG541" s="2">
        <v>1</v>
      </c>
      <c r="AH541" s="3">
        <f t="shared" si="36"/>
        <v>0.37598635103433575</v>
      </c>
      <c r="AI541" s="3">
        <f t="shared" si="37"/>
        <v>0.27489869908296011</v>
      </c>
      <c r="AJ541" s="3">
        <f t="shared" si="38"/>
        <v>0.10108765195137556</v>
      </c>
    </row>
    <row r="542" spans="1:36" s="2" customFormat="1">
      <c r="A542" s="2">
        <v>3086</v>
      </c>
      <c r="B542" s="2" t="s">
        <v>4</v>
      </c>
      <c r="C542" s="2" t="s">
        <v>18</v>
      </c>
      <c r="D542" s="2">
        <v>23</v>
      </c>
      <c r="E542" s="2" t="s">
        <v>2</v>
      </c>
      <c r="F542" s="3">
        <v>15.13</v>
      </c>
      <c r="G542" s="3">
        <v>6.12</v>
      </c>
      <c r="H542" s="3">
        <f t="shared" si="32"/>
        <v>21.25</v>
      </c>
      <c r="I542" s="3">
        <v>56.63</v>
      </c>
      <c r="J542" s="3">
        <v>9000.2119999999995</v>
      </c>
      <c r="K542" s="3">
        <v>30.972999999999999</v>
      </c>
      <c r="L542" s="3">
        <v>1450.38</v>
      </c>
      <c r="M542" s="3">
        <v>7995.7489999999998</v>
      </c>
      <c r="N542" s="3">
        <v>13953.782999999999</v>
      </c>
      <c r="O542" s="3">
        <v>9000.2119999999995</v>
      </c>
      <c r="P542" s="3">
        <f t="shared" si="33"/>
        <v>5857.7212499999996</v>
      </c>
      <c r="Q542" s="3">
        <v>1942.2539999999999</v>
      </c>
      <c r="R542" s="3">
        <v>1306.4559999999999</v>
      </c>
      <c r="S542" s="3">
        <v>1921.7909999999999</v>
      </c>
      <c r="T542" s="3">
        <v>2247.431</v>
      </c>
      <c r="U542" s="3">
        <v>1697.857</v>
      </c>
      <c r="V542" s="3">
        <v>1942.2539999999999</v>
      </c>
      <c r="W542" s="3">
        <f t="shared" si="34"/>
        <v>1793.38375</v>
      </c>
      <c r="X542" s="3">
        <v>10374.476000000001</v>
      </c>
      <c r="Y542" s="3">
        <v>584.601</v>
      </c>
      <c r="Z542" s="3">
        <v>2069.654</v>
      </c>
      <c r="AA542" s="3">
        <v>8995.2160000000003</v>
      </c>
      <c r="AB542" s="3">
        <v>16236.842000000001</v>
      </c>
      <c r="AC542" s="3">
        <v>10374.476000000001</v>
      </c>
      <c r="AD542" s="3">
        <f t="shared" si="35"/>
        <v>6971.5782500000005</v>
      </c>
      <c r="AE542" s="2">
        <v>175.7</v>
      </c>
      <c r="AF542" s="2">
        <v>17</v>
      </c>
      <c r="AG542" s="2">
        <v>1</v>
      </c>
      <c r="AH542" s="3">
        <f t="shared" si="36"/>
        <v>0.37524280416740241</v>
      </c>
      <c r="AI542" s="3">
        <f t="shared" si="37"/>
        <v>0.26717287656719052</v>
      </c>
      <c r="AJ542" s="3">
        <f t="shared" si="38"/>
        <v>0.1080699276002119</v>
      </c>
    </row>
    <row r="543" spans="1:36" s="2" customFormat="1">
      <c r="A543" s="2">
        <v>3086</v>
      </c>
      <c r="B543" s="2" t="s">
        <v>4</v>
      </c>
      <c r="C543" s="2" t="s">
        <v>18</v>
      </c>
      <c r="D543" s="2">
        <v>24</v>
      </c>
      <c r="E543" s="2" t="s">
        <v>1</v>
      </c>
      <c r="F543" s="3">
        <v>12.81</v>
      </c>
      <c r="G543" s="3">
        <v>3.96</v>
      </c>
      <c r="H543" s="3">
        <f t="shared" si="32"/>
        <v>16.77</v>
      </c>
      <c r="I543" s="3">
        <v>45.94</v>
      </c>
      <c r="J543" s="3">
        <v>8973.1669999999995</v>
      </c>
      <c r="K543" s="3">
        <v>323.07900000000001</v>
      </c>
      <c r="L543" s="3">
        <v>1728.1880000000001</v>
      </c>
      <c r="M543" s="3">
        <v>8192.0589999999993</v>
      </c>
      <c r="N543" s="3">
        <v>13415.73</v>
      </c>
      <c r="O543" s="3">
        <v>8973.1669999999995</v>
      </c>
      <c r="P543" s="3">
        <f t="shared" si="33"/>
        <v>5914.7639999999992</v>
      </c>
      <c r="Q543" s="3">
        <v>2399.8290000000002</v>
      </c>
      <c r="R543" s="3">
        <v>1778.952</v>
      </c>
      <c r="S543" s="3">
        <v>2523.498</v>
      </c>
      <c r="T543" s="3">
        <v>2749.0859999999998</v>
      </c>
      <c r="U543" s="3">
        <v>2015.9590000000001</v>
      </c>
      <c r="V543" s="3">
        <v>2399.8290000000002</v>
      </c>
      <c r="W543" s="3">
        <f t="shared" si="34"/>
        <v>2266.8737500000002</v>
      </c>
      <c r="X543" s="3">
        <v>11617.352000000001</v>
      </c>
      <c r="Y543" s="3">
        <v>903.00699999999995</v>
      </c>
      <c r="Z543" s="3">
        <v>2737.9670000000001</v>
      </c>
      <c r="AA543" s="3">
        <v>10485.710999999999</v>
      </c>
      <c r="AB543" s="3">
        <v>17273.344000000001</v>
      </c>
      <c r="AC543" s="3">
        <v>11617.352000000001</v>
      </c>
      <c r="AD543" s="3">
        <f t="shared" si="35"/>
        <v>7850.0072500000006</v>
      </c>
      <c r="AE543" s="2">
        <v>123.3</v>
      </c>
      <c r="AF543" s="2">
        <v>9.5</v>
      </c>
      <c r="AG543" s="2">
        <v>1</v>
      </c>
      <c r="AH543" s="3">
        <f t="shared" si="36"/>
        <v>0.36504135829342621</v>
      </c>
      <c r="AI543" s="3">
        <f t="shared" si="37"/>
        <v>0.27884196778406622</v>
      </c>
      <c r="AJ543" s="3">
        <f t="shared" si="38"/>
        <v>8.6199390509360041E-2</v>
      </c>
    </row>
    <row r="544" spans="1:36" s="2" customFormat="1">
      <c r="A544" s="2">
        <v>3093</v>
      </c>
      <c r="B544" s="2" t="s">
        <v>4</v>
      </c>
      <c r="C544" s="2" t="s">
        <v>18</v>
      </c>
      <c r="D544" s="2">
        <v>7</v>
      </c>
      <c r="E544" s="2" t="s">
        <v>2</v>
      </c>
      <c r="F544" s="3">
        <v>14.99</v>
      </c>
      <c r="G544" s="3">
        <v>5.03</v>
      </c>
      <c r="H544" s="3">
        <f t="shared" si="32"/>
        <v>20.02</v>
      </c>
      <c r="I544" s="3">
        <v>49.83</v>
      </c>
      <c r="J544" s="3">
        <v>7917.1769999999997</v>
      </c>
      <c r="K544" s="3">
        <v>629.28300000000002</v>
      </c>
      <c r="L544" s="3">
        <v>1959.2370000000001</v>
      </c>
      <c r="M544" s="3">
        <v>7129.5410000000002</v>
      </c>
      <c r="N544" s="3">
        <v>11850.688</v>
      </c>
      <c r="O544" s="3">
        <v>7917.1769999999997</v>
      </c>
      <c r="P544" s="3">
        <f t="shared" si="33"/>
        <v>5392.1872499999999</v>
      </c>
      <c r="Q544" s="3">
        <v>1319.6</v>
      </c>
      <c r="R544" s="3">
        <v>712.04</v>
      </c>
      <c r="S544" s="3">
        <v>1218.443</v>
      </c>
      <c r="T544" s="3">
        <v>1708.2239999999999</v>
      </c>
      <c r="U544" s="3">
        <v>981.74099999999999</v>
      </c>
      <c r="V544" s="3">
        <v>1319.6</v>
      </c>
      <c r="W544" s="3">
        <f t="shared" si="34"/>
        <v>1155.1120000000001</v>
      </c>
      <c r="X544" s="3">
        <v>8826.2309999999998</v>
      </c>
      <c r="Y544" s="3">
        <v>340.10300000000001</v>
      </c>
      <c r="Z544" s="3">
        <v>1788.806</v>
      </c>
      <c r="AA544" s="3">
        <v>7758.0370000000003</v>
      </c>
      <c r="AB544" s="3">
        <v>13658.856</v>
      </c>
      <c r="AC544" s="3">
        <v>8826.2309999999998</v>
      </c>
      <c r="AD544" s="3">
        <f t="shared" si="35"/>
        <v>5886.4504999999999</v>
      </c>
      <c r="AE544" s="2">
        <v>184.1</v>
      </c>
      <c r="AF544" s="2">
        <v>10.8</v>
      </c>
      <c r="AG544" s="2">
        <v>1</v>
      </c>
      <c r="AH544" s="3">
        <f t="shared" si="36"/>
        <v>0.40176600441501104</v>
      </c>
      <c r="AI544" s="3">
        <f t="shared" si="37"/>
        <v>0.30082279751153923</v>
      </c>
      <c r="AJ544" s="3">
        <f t="shared" si="38"/>
        <v>0.10094320690347182</v>
      </c>
    </row>
    <row r="545" spans="1:36" s="2" customFormat="1">
      <c r="A545" s="2">
        <v>3093</v>
      </c>
      <c r="B545" s="2" t="s">
        <v>4</v>
      </c>
      <c r="C545" s="2" t="s">
        <v>18</v>
      </c>
      <c r="D545" s="2">
        <v>8</v>
      </c>
      <c r="E545" s="2" t="s">
        <v>1</v>
      </c>
      <c r="F545" s="3">
        <v>17.61</v>
      </c>
      <c r="G545" s="3">
        <v>7.1</v>
      </c>
      <c r="H545" s="3">
        <f t="shared" si="32"/>
        <v>24.71</v>
      </c>
      <c r="I545" s="3">
        <v>54.64</v>
      </c>
      <c r="J545" s="3">
        <v>14660.822</v>
      </c>
      <c r="K545" s="3">
        <v>1455.0029999999999</v>
      </c>
      <c r="L545" s="3">
        <v>3699.0509999999999</v>
      </c>
      <c r="M545" s="3">
        <v>13529.941999999999</v>
      </c>
      <c r="N545" s="3">
        <v>21088.473999999998</v>
      </c>
      <c r="O545" s="3">
        <v>14660.822</v>
      </c>
      <c r="P545" s="3">
        <f t="shared" si="33"/>
        <v>9943.1175000000003</v>
      </c>
      <c r="Q545" s="3">
        <v>2411.5450000000001</v>
      </c>
      <c r="R545" s="3">
        <v>2036.079</v>
      </c>
      <c r="S545" s="3">
        <v>2058.107</v>
      </c>
      <c r="T545" s="3">
        <v>2690.53</v>
      </c>
      <c r="U545" s="3">
        <v>2353.3620000000001</v>
      </c>
      <c r="V545" s="3">
        <v>2411.5450000000001</v>
      </c>
      <c r="W545" s="3">
        <f t="shared" si="34"/>
        <v>2284.5195000000003</v>
      </c>
      <c r="X545" s="3">
        <v>11302.721</v>
      </c>
      <c r="Y545" s="3">
        <v>156.345</v>
      </c>
      <c r="Z545" s="3">
        <v>1878.731</v>
      </c>
      <c r="AA545" s="3">
        <v>9900.3289999999997</v>
      </c>
      <c r="AB545" s="3">
        <v>17650.267</v>
      </c>
      <c r="AC545" s="3">
        <v>11302.721</v>
      </c>
      <c r="AD545" s="3">
        <f t="shared" si="35"/>
        <v>7396.4179999999997</v>
      </c>
      <c r="AE545" s="2">
        <v>174.6</v>
      </c>
      <c r="AF545" s="2">
        <v>18.100000000000001</v>
      </c>
      <c r="AG545" s="2">
        <v>1</v>
      </c>
      <c r="AH545" s="3">
        <f t="shared" si="36"/>
        <v>0.45223279648609077</v>
      </c>
      <c r="AI545" s="3">
        <f t="shared" si="37"/>
        <v>0.3222913616398243</v>
      </c>
      <c r="AJ545" s="3">
        <f t="shared" si="38"/>
        <v>0.12994143484626647</v>
      </c>
    </row>
    <row r="546" spans="1:36" s="2" customFormat="1">
      <c r="A546" s="2">
        <v>3093</v>
      </c>
      <c r="B546" s="2" t="s">
        <v>4</v>
      </c>
      <c r="C546" s="2" t="s">
        <v>18</v>
      </c>
      <c r="D546" s="2">
        <v>9</v>
      </c>
      <c r="E546" s="2" t="s">
        <v>1</v>
      </c>
      <c r="F546" s="3">
        <v>12.21</v>
      </c>
      <c r="G546" s="3">
        <v>5.13</v>
      </c>
      <c r="H546" s="3">
        <f t="shared" si="32"/>
        <v>17.34</v>
      </c>
      <c r="I546" s="3">
        <v>50.23</v>
      </c>
      <c r="J546" s="3">
        <v>9462.0869999999995</v>
      </c>
      <c r="K546" s="3">
        <v>364.12</v>
      </c>
      <c r="L546" s="3">
        <v>1999.8869999999999</v>
      </c>
      <c r="M546" s="3">
        <v>8607.4760000000006</v>
      </c>
      <c r="N546" s="3">
        <v>14107.404</v>
      </c>
      <c r="O546" s="3">
        <v>9462.0869999999995</v>
      </c>
      <c r="P546" s="3">
        <f t="shared" si="33"/>
        <v>6269.7217500000006</v>
      </c>
      <c r="Q546" s="3">
        <v>1691.327</v>
      </c>
      <c r="R546" s="3">
        <v>1395.8140000000001</v>
      </c>
      <c r="S546" s="3">
        <v>1719.08</v>
      </c>
      <c r="T546" s="3">
        <v>2008.115</v>
      </c>
      <c r="U546" s="3">
        <v>1414.566</v>
      </c>
      <c r="V546" s="3">
        <v>1691.327</v>
      </c>
      <c r="W546" s="3">
        <f t="shared" si="34"/>
        <v>1634.39375</v>
      </c>
      <c r="X546" s="3">
        <v>11803.281000000001</v>
      </c>
      <c r="Y546" s="3">
        <v>678.14700000000005</v>
      </c>
      <c r="Z546" s="3">
        <v>2445.5920000000001</v>
      </c>
      <c r="AA546" s="3">
        <v>10441.912</v>
      </c>
      <c r="AB546" s="3">
        <v>18045.873</v>
      </c>
      <c r="AC546" s="3">
        <v>11803.281000000001</v>
      </c>
      <c r="AD546" s="3">
        <f t="shared" si="35"/>
        <v>7902.8809999999994</v>
      </c>
      <c r="AE546" s="2">
        <v>145.80000000000001</v>
      </c>
      <c r="AF546" s="2">
        <v>15</v>
      </c>
      <c r="AG546" s="2">
        <v>1</v>
      </c>
      <c r="AH546" s="3">
        <f t="shared" si="36"/>
        <v>0.34521202468644241</v>
      </c>
      <c r="AI546" s="3">
        <f t="shared" si="37"/>
        <v>0.24308182361138764</v>
      </c>
      <c r="AJ546" s="3">
        <f t="shared" si="38"/>
        <v>0.10213020107505476</v>
      </c>
    </row>
    <row r="547" spans="1:36" s="2" customFormat="1">
      <c r="A547" s="2">
        <v>3093</v>
      </c>
      <c r="B547" s="2" t="s">
        <v>4</v>
      </c>
      <c r="C547" s="2" t="s">
        <v>18</v>
      </c>
      <c r="D547" s="2">
        <v>10</v>
      </c>
      <c r="E547" s="2" t="s">
        <v>1</v>
      </c>
      <c r="F547" s="3">
        <v>12.95</v>
      </c>
      <c r="G547" s="3">
        <v>3.32</v>
      </c>
      <c r="H547" s="3">
        <f t="shared" si="32"/>
        <v>16.27</v>
      </c>
      <c r="I547" s="3">
        <v>50.64</v>
      </c>
      <c r="J547" s="3">
        <v>8016.8440000000001</v>
      </c>
      <c r="K547" s="3">
        <v>604.57600000000002</v>
      </c>
      <c r="L547" s="3">
        <v>1879.7239999999999</v>
      </c>
      <c r="M547" s="3">
        <v>7490.17</v>
      </c>
      <c r="N547" s="3">
        <v>11598.205</v>
      </c>
      <c r="O547" s="3">
        <v>8016.8440000000001</v>
      </c>
      <c r="P547" s="3">
        <f t="shared" si="33"/>
        <v>5393.1687500000007</v>
      </c>
      <c r="Q547" s="3">
        <v>1869.046</v>
      </c>
      <c r="R547" s="3">
        <v>1602.998</v>
      </c>
      <c r="S547" s="3">
        <v>1968.943</v>
      </c>
      <c r="T547" s="3">
        <v>2225.942</v>
      </c>
      <c r="U547" s="3">
        <v>1498.271</v>
      </c>
      <c r="V547" s="3">
        <v>1869.046</v>
      </c>
      <c r="W547" s="3">
        <f t="shared" si="34"/>
        <v>1824.0384999999999</v>
      </c>
      <c r="X547" s="3">
        <v>13803.663</v>
      </c>
      <c r="Y547" s="3">
        <v>2250.8020000000001</v>
      </c>
      <c r="Z547" s="3">
        <v>4180.7839999999997</v>
      </c>
      <c r="AA547" s="3">
        <v>12637.24</v>
      </c>
      <c r="AB547" s="3">
        <v>19749.919999999998</v>
      </c>
      <c r="AC547" s="3">
        <v>13803.663</v>
      </c>
      <c r="AD547" s="3">
        <f t="shared" si="35"/>
        <v>9704.6864999999998</v>
      </c>
      <c r="AE547" s="2">
        <v>135.69999999999999</v>
      </c>
      <c r="AF547" s="2">
        <v>22.5</v>
      </c>
      <c r="AG547" s="2">
        <v>1</v>
      </c>
      <c r="AH547" s="3">
        <f t="shared" si="36"/>
        <v>0.32128751974723535</v>
      </c>
      <c r="AI547" s="3">
        <f t="shared" si="37"/>
        <v>0.25572669826224326</v>
      </c>
      <c r="AJ547" s="3">
        <f t="shared" si="38"/>
        <v>6.5560821484992093E-2</v>
      </c>
    </row>
    <row r="548" spans="1:36" s="2" customFormat="1">
      <c r="A548" s="2">
        <v>3093</v>
      </c>
      <c r="B548" s="2" t="s">
        <v>4</v>
      </c>
      <c r="C548" s="2" t="s">
        <v>18</v>
      </c>
      <c r="D548" s="2">
        <v>12</v>
      </c>
      <c r="E548" s="2" t="s">
        <v>2</v>
      </c>
      <c r="F548" s="3">
        <v>16.04</v>
      </c>
      <c r="G548" s="3">
        <v>4.8899999999999997</v>
      </c>
      <c r="H548" s="3">
        <f t="shared" si="32"/>
        <v>20.93</v>
      </c>
      <c r="I548" s="3">
        <v>49.67</v>
      </c>
      <c r="J548" s="3">
        <v>8529.0959999999995</v>
      </c>
      <c r="K548" s="3">
        <v>246.49100000000001</v>
      </c>
      <c r="L548" s="3">
        <v>1766.1379999999999</v>
      </c>
      <c r="M548" s="3">
        <v>7845.1229999999996</v>
      </c>
      <c r="N548" s="3">
        <v>12598.509</v>
      </c>
      <c r="O548" s="3">
        <v>8529.0959999999995</v>
      </c>
      <c r="P548" s="3">
        <f t="shared" si="33"/>
        <v>5614.0652499999997</v>
      </c>
      <c r="Q548" s="3">
        <v>1742.5889999999999</v>
      </c>
      <c r="R548" s="3">
        <v>1119.9490000000001</v>
      </c>
      <c r="S548" s="3">
        <v>1663.816</v>
      </c>
      <c r="T548" s="3">
        <v>2073.2310000000002</v>
      </c>
      <c r="U548" s="3">
        <v>1491.0360000000001</v>
      </c>
      <c r="V548" s="3">
        <v>1742.5889999999999</v>
      </c>
      <c r="W548" s="3">
        <f t="shared" si="34"/>
        <v>1587.0080000000003</v>
      </c>
      <c r="X548" s="3">
        <v>9591.0630000000001</v>
      </c>
      <c r="Y548" s="3">
        <v>335.87900000000002</v>
      </c>
      <c r="Z548" s="3">
        <v>1741.056</v>
      </c>
      <c r="AA548" s="3">
        <v>8500.8040000000001</v>
      </c>
      <c r="AB548" s="3">
        <v>14799.183000000001</v>
      </c>
      <c r="AC548" s="3">
        <v>9591.0630000000001</v>
      </c>
      <c r="AD548" s="3">
        <f t="shared" si="35"/>
        <v>6344.2304999999997</v>
      </c>
      <c r="AE548" s="2">
        <v>148.1</v>
      </c>
      <c r="AF548" s="2">
        <v>19.100000000000001</v>
      </c>
      <c r="AG548" s="2">
        <v>1</v>
      </c>
      <c r="AH548" s="3">
        <f t="shared" si="36"/>
        <v>0.42138111536138512</v>
      </c>
      <c r="AI548" s="3">
        <f t="shared" si="37"/>
        <v>0.32293134688947045</v>
      </c>
      <c r="AJ548" s="3">
        <f t="shared" si="38"/>
        <v>9.8449768471914625E-2</v>
      </c>
    </row>
    <row r="549" spans="1:36" s="2" customFormat="1">
      <c r="A549" s="2">
        <v>3093</v>
      </c>
      <c r="B549" s="2" t="s">
        <v>4</v>
      </c>
      <c r="C549" s="2" t="s">
        <v>18</v>
      </c>
      <c r="D549" s="2">
        <v>13</v>
      </c>
      <c r="E549" s="2" t="s">
        <v>2</v>
      </c>
      <c r="F549" s="3">
        <v>14.47</v>
      </c>
      <c r="G549" s="3">
        <v>4.3</v>
      </c>
      <c r="H549" s="3">
        <f t="shared" si="32"/>
        <v>18.77</v>
      </c>
      <c r="I549" s="3">
        <v>51.14</v>
      </c>
      <c r="J549" s="3">
        <v>9032.3760000000002</v>
      </c>
      <c r="K549" s="3">
        <v>777.65700000000004</v>
      </c>
      <c r="L549" s="3">
        <v>1865.4690000000001</v>
      </c>
      <c r="M549" s="3">
        <v>8126.8509999999997</v>
      </c>
      <c r="N549" s="3">
        <v>13642.378000000001</v>
      </c>
      <c r="O549" s="3">
        <v>9032.3760000000002</v>
      </c>
      <c r="P549" s="3">
        <f t="shared" si="33"/>
        <v>6103.0887499999999</v>
      </c>
      <c r="Q549" s="3">
        <v>1840.327</v>
      </c>
      <c r="R549" s="3">
        <v>1393.7670000000001</v>
      </c>
      <c r="S549" s="3">
        <v>1846.405</v>
      </c>
      <c r="T549" s="3">
        <v>2218.0740000000001</v>
      </c>
      <c r="U549" s="3">
        <v>1477.498</v>
      </c>
      <c r="V549" s="3">
        <v>1840.327</v>
      </c>
      <c r="W549" s="3">
        <f t="shared" si="34"/>
        <v>1733.9360000000001</v>
      </c>
      <c r="X549" s="3">
        <v>11090.06</v>
      </c>
      <c r="Y549" s="3">
        <v>1114.1579999999999</v>
      </c>
      <c r="Z549" s="3">
        <v>2347.3620000000001</v>
      </c>
      <c r="AA549" s="3">
        <v>9908.223</v>
      </c>
      <c r="AB549" s="3">
        <v>16783.212</v>
      </c>
      <c r="AC549" s="3">
        <v>11090.06</v>
      </c>
      <c r="AD549" s="3">
        <f t="shared" si="35"/>
        <v>7538.2387500000004</v>
      </c>
      <c r="AE549" s="2">
        <v>152.1</v>
      </c>
      <c r="AF549" s="2">
        <v>13.1</v>
      </c>
      <c r="AG549" s="2">
        <v>1</v>
      </c>
      <c r="AH549" s="3">
        <f t="shared" si="36"/>
        <v>0.36703167774736017</v>
      </c>
      <c r="AI549" s="3">
        <f t="shared" si="37"/>
        <v>0.28294876808760266</v>
      </c>
      <c r="AJ549" s="3">
        <f t="shared" si="38"/>
        <v>8.4082909659757524E-2</v>
      </c>
    </row>
    <row r="550" spans="1:36" s="2" customFormat="1">
      <c r="A550" s="2">
        <v>3093</v>
      </c>
      <c r="B550" s="2" t="s">
        <v>4</v>
      </c>
      <c r="C550" s="2" t="s">
        <v>18</v>
      </c>
      <c r="D550" s="2">
        <v>16</v>
      </c>
      <c r="E550" s="2" t="s">
        <v>2</v>
      </c>
      <c r="F550" s="3">
        <v>13.09</v>
      </c>
      <c r="G550" s="3">
        <v>4.57</v>
      </c>
      <c r="H550" s="3">
        <f t="shared" si="32"/>
        <v>17.66</v>
      </c>
      <c r="I550" s="3">
        <v>50.26</v>
      </c>
      <c r="J550" s="3">
        <v>10306.272999999999</v>
      </c>
      <c r="K550" s="3">
        <v>473.94099999999997</v>
      </c>
      <c r="L550" s="3">
        <v>2133.3290000000002</v>
      </c>
      <c r="M550" s="3">
        <v>9543.2139999999999</v>
      </c>
      <c r="N550" s="3">
        <v>15057.075000000001</v>
      </c>
      <c r="O550" s="3">
        <v>10306.272999999999</v>
      </c>
      <c r="P550" s="3">
        <f t="shared" si="33"/>
        <v>6801.8897500000003</v>
      </c>
      <c r="Q550" s="3">
        <v>1752.38</v>
      </c>
      <c r="R550" s="3">
        <v>1273.2729999999999</v>
      </c>
      <c r="S550" s="3">
        <v>1632.0160000000001</v>
      </c>
      <c r="T550" s="3">
        <v>2091.8119999999999</v>
      </c>
      <c r="U550" s="3">
        <v>1501.9960000000001</v>
      </c>
      <c r="V550" s="3">
        <v>1752.38</v>
      </c>
      <c r="W550" s="3">
        <f t="shared" si="34"/>
        <v>1624.7742499999999</v>
      </c>
      <c r="X550" s="3">
        <v>10713.478999999999</v>
      </c>
      <c r="Y550" s="3">
        <v>275.11</v>
      </c>
      <c r="Z550" s="3">
        <v>1979.443</v>
      </c>
      <c r="AA550" s="3">
        <v>9636.018</v>
      </c>
      <c r="AB550" s="3">
        <v>16235.968999999999</v>
      </c>
      <c r="AC550" s="3">
        <v>10713.478999999999</v>
      </c>
      <c r="AD550" s="3">
        <f t="shared" si="35"/>
        <v>7031.6350000000002</v>
      </c>
      <c r="AE550" s="2">
        <v>144.80000000000001</v>
      </c>
      <c r="AF550" s="2">
        <v>11.6</v>
      </c>
      <c r="AG550" s="2">
        <v>1</v>
      </c>
      <c r="AH550" s="3">
        <f t="shared" si="36"/>
        <v>0.35137286112216476</v>
      </c>
      <c r="AI550" s="3">
        <f t="shared" si="37"/>
        <v>0.26044568245125349</v>
      </c>
      <c r="AJ550" s="3">
        <f t="shared" si="38"/>
        <v>9.0927178670911268E-2</v>
      </c>
    </row>
    <row r="551" spans="1:36" s="2" customFormat="1">
      <c r="A551" s="2">
        <v>3093</v>
      </c>
      <c r="B551" s="2" t="s">
        <v>4</v>
      </c>
      <c r="C551" s="2" t="s">
        <v>18</v>
      </c>
      <c r="D551" s="2">
        <v>23</v>
      </c>
      <c r="E551" s="2" t="s">
        <v>1</v>
      </c>
      <c r="F551" s="3">
        <v>10.38</v>
      </c>
      <c r="G551" s="3">
        <v>4.49</v>
      </c>
      <c r="H551" s="3">
        <f t="shared" si="32"/>
        <v>14.870000000000001</v>
      </c>
      <c r="I551" s="3">
        <v>36.950000000000003</v>
      </c>
      <c r="J551" s="3">
        <v>9231.7549999999992</v>
      </c>
      <c r="K551" s="3">
        <v>444.16899999999998</v>
      </c>
      <c r="L551" s="3">
        <v>1987.607</v>
      </c>
      <c r="M551" s="3">
        <v>8568.9429999999993</v>
      </c>
      <c r="N551" s="3">
        <v>13459.924999999999</v>
      </c>
      <c r="O551" s="3">
        <v>9231.7549999999992</v>
      </c>
      <c r="P551" s="3">
        <f t="shared" si="33"/>
        <v>6115.1610000000001</v>
      </c>
      <c r="Q551" s="3">
        <v>2144.3809999999999</v>
      </c>
      <c r="R551" s="3">
        <v>1501.1890000000001</v>
      </c>
      <c r="S551" s="3">
        <v>2000.059</v>
      </c>
      <c r="T551" s="3">
        <v>2440.8449999999998</v>
      </c>
      <c r="U551" s="3">
        <v>1967.682</v>
      </c>
      <c r="V551" s="3">
        <v>2144.3809999999999</v>
      </c>
      <c r="W551" s="3">
        <f t="shared" si="34"/>
        <v>1977.4437499999999</v>
      </c>
      <c r="X551" s="3">
        <v>11112.118</v>
      </c>
      <c r="Y551" s="3">
        <v>842.452</v>
      </c>
      <c r="Z551" s="3">
        <v>2442.9140000000002</v>
      </c>
      <c r="AA551" s="3">
        <v>10208.357</v>
      </c>
      <c r="AB551" s="3">
        <v>16301.594999999999</v>
      </c>
      <c r="AC551" s="3">
        <v>11112.118</v>
      </c>
      <c r="AD551" s="3">
        <f t="shared" si="35"/>
        <v>7448.8294999999998</v>
      </c>
      <c r="AE551" s="2">
        <v>81.599999999999994</v>
      </c>
      <c r="AF551" s="2">
        <v>7</v>
      </c>
      <c r="AG551" s="2">
        <v>1</v>
      </c>
      <c r="AH551" s="3">
        <f t="shared" si="36"/>
        <v>0.40243572395128552</v>
      </c>
      <c r="AI551" s="3">
        <f t="shared" si="37"/>
        <v>0.28092016238159673</v>
      </c>
      <c r="AJ551" s="3">
        <f t="shared" si="38"/>
        <v>0.12151556156968876</v>
      </c>
    </row>
    <row r="552" spans="1:36" s="2" customFormat="1">
      <c r="A552" s="2">
        <v>3093</v>
      </c>
      <c r="B552" s="2" t="s">
        <v>4</v>
      </c>
      <c r="C552" s="2" t="s">
        <v>18</v>
      </c>
      <c r="D552" s="2">
        <v>25</v>
      </c>
      <c r="E552" s="2" t="s">
        <v>1</v>
      </c>
      <c r="F552" s="3">
        <v>12.77</v>
      </c>
      <c r="G552" s="3">
        <v>5.1100000000000003</v>
      </c>
      <c r="H552" s="3">
        <f t="shared" si="32"/>
        <v>17.88</v>
      </c>
      <c r="I552" s="3">
        <v>40.4</v>
      </c>
      <c r="J552" s="3">
        <v>8533.3189999999995</v>
      </c>
      <c r="K552" s="3">
        <v>570.39800000000002</v>
      </c>
      <c r="L552" s="3">
        <v>1883.001</v>
      </c>
      <c r="M552" s="3">
        <v>7994.1689999999999</v>
      </c>
      <c r="N552" s="3">
        <v>12319.744000000001</v>
      </c>
      <c r="O552" s="3">
        <v>8533.3189999999995</v>
      </c>
      <c r="P552" s="3">
        <f t="shared" si="33"/>
        <v>5691.8279999999995</v>
      </c>
      <c r="Q552" s="3">
        <v>1793.462</v>
      </c>
      <c r="R552" s="3">
        <v>955.64</v>
      </c>
      <c r="S552" s="3">
        <v>1497.164</v>
      </c>
      <c r="T552" s="3">
        <v>2122.165</v>
      </c>
      <c r="U552" s="3">
        <v>1632.75</v>
      </c>
      <c r="V552" s="3">
        <v>1793.462</v>
      </c>
      <c r="W552" s="3">
        <f t="shared" si="34"/>
        <v>1551.92975</v>
      </c>
      <c r="X552" s="3">
        <v>9217.0769999999993</v>
      </c>
      <c r="Y552" s="3">
        <v>479.23</v>
      </c>
      <c r="Z552" s="3">
        <v>1855.952</v>
      </c>
      <c r="AA552" s="3">
        <v>8528.9179999999997</v>
      </c>
      <c r="AB552" s="3">
        <v>13536.842000000001</v>
      </c>
      <c r="AC552" s="3">
        <v>9217.0769999999993</v>
      </c>
      <c r="AD552" s="3">
        <f t="shared" si="35"/>
        <v>6100.2354999999998</v>
      </c>
      <c r="AE552" s="2">
        <v>92.8</v>
      </c>
      <c r="AF552" s="2">
        <v>1.8</v>
      </c>
      <c r="AG552" s="2">
        <v>1</v>
      </c>
      <c r="AH552" s="3">
        <f t="shared" si="36"/>
        <v>0.44257425742574258</v>
      </c>
      <c r="AI552" s="3">
        <f t="shared" si="37"/>
        <v>0.31608910891089109</v>
      </c>
      <c r="AJ552" s="3">
        <f t="shared" si="38"/>
        <v>0.12648514851485149</v>
      </c>
    </row>
    <row r="553" spans="1:36" s="2" customFormat="1">
      <c r="A553" s="2">
        <v>3094</v>
      </c>
      <c r="B553" s="2" t="s">
        <v>4</v>
      </c>
      <c r="C553" s="2" t="s">
        <v>18</v>
      </c>
      <c r="D553" s="2">
        <v>1</v>
      </c>
      <c r="E553" s="2" t="s">
        <v>2</v>
      </c>
      <c r="F553" s="3">
        <v>10.43</v>
      </c>
      <c r="G553" s="3">
        <v>4.33</v>
      </c>
      <c r="H553" s="3">
        <f t="shared" si="32"/>
        <v>14.76</v>
      </c>
      <c r="I553" s="3">
        <v>37.46</v>
      </c>
      <c r="J553" s="3">
        <v>11043.439</v>
      </c>
      <c r="K553" s="3">
        <v>880.47299999999996</v>
      </c>
      <c r="L553" s="3">
        <v>2569.4839999999999</v>
      </c>
      <c r="M553" s="3">
        <v>10375.286</v>
      </c>
      <c r="N553" s="3">
        <v>15756.395</v>
      </c>
      <c r="O553" s="3">
        <v>11043.439</v>
      </c>
      <c r="P553" s="3">
        <f t="shared" ref="P553:P608" si="39">AVERAGE(K553:N553)</f>
        <v>7395.4094999999998</v>
      </c>
      <c r="Q553" s="3">
        <v>1593.932</v>
      </c>
      <c r="R553" s="3">
        <v>1605.4649999999999</v>
      </c>
      <c r="S553" s="3">
        <v>1454.346</v>
      </c>
      <c r="T553" s="3">
        <v>1944.079</v>
      </c>
      <c r="U553" s="3">
        <v>1349.123</v>
      </c>
      <c r="V553" s="3">
        <v>1593.932</v>
      </c>
      <c r="W553" s="3">
        <f t="shared" si="34"/>
        <v>1588.2532499999998</v>
      </c>
      <c r="X553" s="3">
        <v>9828.7129999999997</v>
      </c>
      <c r="Y553" s="3">
        <v>156.536</v>
      </c>
      <c r="Z553" s="3">
        <v>1779.866</v>
      </c>
      <c r="AA553" s="3">
        <v>9094.2260000000006</v>
      </c>
      <c r="AB553" s="3">
        <v>14503.706</v>
      </c>
      <c r="AC553" s="3">
        <v>9828.7129999999997</v>
      </c>
      <c r="AD553" s="3">
        <f t="shared" si="35"/>
        <v>6383.5835000000006</v>
      </c>
      <c r="AE553" s="2">
        <v>107.2</v>
      </c>
      <c r="AF553" s="2">
        <v>6.5</v>
      </c>
      <c r="AG553" s="2">
        <v>1</v>
      </c>
      <c r="AH553" s="3">
        <f t="shared" si="36"/>
        <v>0.394020288307528</v>
      </c>
      <c r="AI553" s="3">
        <f t="shared" si="37"/>
        <v>0.27843032568072612</v>
      </c>
      <c r="AJ553" s="3">
        <f t="shared" si="38"/>
        <v>0.11558996262680192</v>
      </c>
    </row>
    <row r="554" spans="1:36" s="2" customFormat="1">
      <c r="A554" s="2">
        <v>3094</v>
      </c>
      <c r="B554" s="2" t="s">
        <v>4</v>
      </c>
      <c r="C554" s="2" t="s">
        <v>18</v>
      </c>
      <c r="D554" s="2">
        <v>9</v>
      </c>
      <c r="E554" s="2" t="s">
        <v>1</v>
      </c>
      <c r="F554" s="3">
        <v>15.34</v>
      </c>
      <c r="G554" s="3">
        <v>4.9000000000000004</v>
      </c>
      <c r="H554" s="3">
        <f t="shared" si="32"/>
        <v>20.240000000000002</v>
      </c>
      <c r="I554" s="3">
        <v>46.04</v>
      </c>
      <c r="J554" s="3">
        <v>9425.9060000000009</v>
      </c>
      <c r="K554" s="3">
        <v>254.715</v>
      </c>
      <c r="L554" s="3">
        <v>1731.7059999999999</v>
      </c>
      <c r="M554" s="3">
        <v>8352.9419999999991</v>
      </c>
      <c r="N554" s="3">
        <v>14532.098</v>
      </c>
      <c r="O554" s="3">
        <v>9425.9060000000009</v>
      </c>
      <c r="P554" s="3">
        <f t="shared" si="39"/>
        <v>6217.8652499999998</v>
      </c>
      <c r="Q554" s="3">
        <v>1869.4259999999999</v>
      </c>
      <c r="R554" s="3">
        <v>921.49</v>
      </c>
      <c r="S554" s="3">
        <v>1613.9490000000001</v>
      </c>
      <c r="T554" s="3">
        <v>2195.152</v>
      </c>
      <c r="U554" s="3">
        <v>1688.1110000000001</v>
      </c>
      <c r="V554" s="3">
        <v>1869.4259999999999</v>
      </c>
      <c r="W554" s="3">
        <f t="shared" ref="W554:W608" si="40">AVERAGE(R554:U554)</f>
        <v>1604.6755000000001</v>
      </c>
      <c r="X554" s="3">
        <v>11052.608</v>
      </c>
      <c r="Y554" s="3">
        <v>341.22199999999998</v>
      </c>
      <c r="Z554" s="3">
        <v>2115.616</v>
      </c>
      <c r="AA554" s="3">
        <v>9665.3559999999998</v>
      </c>
      <c r="AB554" s="3">
        <v>17192.392</v>
      </c>
      <c r="AC554" s="3">
        <v>11052.608</v>
      </c>
      <c r="AD554" s="3">
        <f t="shared" ref="AD554:AD608" si="41">AVERAGE(Y554:AB554)</f>
        <v>7328.6464999999998</v>
      </c>
      <c r="AE554" s="2">
        <v>135.69999999999999</v>
      </c>
      <c r="AF554" s="2">
        <v>0</v>
      </c>
      <c r="AG554" s="2">
        <v>1</v>
      </c>
      <c r="AH554" s="3">
        <f t="shared" ref="AH554:AH611" si="42">H554/I554</f>
        <v>0.43961772371850572</v>
      </c>
      <c r="AI554" s="3">
        <f t="shared" ref="AI554:AI611" si="43">F554/I554</f>
        <v>0.33318853171155516</v>
      </c>
      <c r="AJ554" s="3">
        <f t="shared" ref="AJ554:AJ611" si="44">G554/I554</f>
        <v>0.10642919200695049</v>
      </c>
    </row>
    <row r="555" spans="1:36" s="2" customFormat="1">
      <c r="A555" s="2">
        <v>3094</v>
      </c>
      <c r="B555" s="2" t="s">
        <v>4</v>
      </c>
      <c r="C555" s="2" t="s">
        <v>18</v>
      </c>
      <c r="D555" s="2">
        <v>11</v>
      </c>
      <c r="E555" s="2" t="s">
        <v>2</v>
      </c>
      <c r="F555" s="3">
        <v>13.06</v>
      </c>
      <c r="G555" s="3">
        <v>3.4</v>
      </c>
      <c r="H555" s="3">
        <f t="shared" ref="H555:H611" si="45">SUM(F555:G555)</f>
        <v>16.46</v>
      </c>
      <c r="I555" s="3">
        <v>40.869999999999997</v>
      </c>
      <c r="J555" s="3">
        <v>7978.9359999999997</v>
      </c>
      <c r="K555" s="3">
        <v>1027.7550000000001</v>
      </c>
      <c r="L555" s="3">
        <v>2210.9009999999998</v>
      </c>
      <c r="M555" s="3">
        <v>7429.1220000000003</v>
      </c>
      <c r="N555" s="3">
        <v>11433.601000000001</v>
      </c>
      <c r="O555" s="3">
        <v>7978.9359999999997</v>
      </c>
      <c r="P555" s="3">
        <f t="shared" si="39"/>
        <v>5525.3447500000002</v>
      </c>
      <c r="Q555" s="3">
        <v>2029.1679999999999</v>
      </c>
      <c r="R555" s="3">
        <v>905.07399999999996</v>
      </c>
      <c r="S555" s="3">
        <v>1551.3879999999999</v>
      </c>
      <c r="T555" s="3">
        <v>2258.4830000000002</v>
      </c>
      <c r="U555" s="3">
        <v>2100.6680000000001</v>
      </c>
      <c r="V555" s="3">
        <v>2029.1679999999999</v>
      </c>
      <c r="W555" s="3">
        <f t="shared" si="40"/>
        <v>1703.9032499999998</v>
      </c>
      <c r="X555" s="3">
        <v>10964.01</v>
      </c>
      <c r="Y555" s="3">
        <v>405.10700000000003</v>
      </c>
      <c r="Z555" s="3">
        <v>2181.7640000000001</v>
      </c>
      <c r="AA555" s="3">
        <v>9985.4599999999991</v>
      </c>
      <c r="AB555" s="3">
        <v>16326.861999999999</v>
      </c>
      <c r="AC555" s="3">
        <v>10964.01</v>
      </c>
      <c r="AD555" s="3">
        <f t="shared" si="41"/>
        <v>7224.7982499999998</v>
      </c>
      <c r="AE555" s="2">
        <v>103.3</v>
      </c>
      <c r="AF555" s="2">
        <v>7.8</v>
      </c>
      <c r="AG555" s="2">
        <v>1</v>
      </c>
      <c r="AH555" s="3">
        <f t="shared" si="42"/>
        <v>0.40274039637876197</v>
      </c>
      <c r="AI555" s="3">
        <f t="shared" si="43"/>
        <v>0.31954979202348915</v>
      </c>
      <c r="AJ555" s="3">
        <f t="shared" si="44"/>
        <v>8.3190604355272812E-2</v>
      </c>
    </row>
    <row r="556" spans="1:36" s="2" customFormat="1">
      <c r="A556" s="2">
        <v>3094</v>
      </c>
      <c r="B556" s="2" t="s">
        <v>4</v>
      </c>
      <c r="C556" s="2" t="s">
        <v>18</v>
      </c>
      <c r="D556" s="2">
        <v>12</v>
      </c>
      <c r="E556" s="2" t="s">
        <v>2</v>
      </c>
      <c r="F556" s="3">
        <v>13.71</v>
      </c>
      <c r="G556" s="3">
        <v>4.3099999999999996</v>
      </c>
      <c r="H556" s="3">
        <f t="shared" si="45"/>
        <v>18.02</v>
      </c>
      <c r="I556" s="3">
        <v>40.42</v>
      </c>
      <c r="J556" s="3">
        <v>9999.6759999999995</v>
      </c>
      <c r="K556" s="3">
        <v>306.33999999999997</v>
      </c>
      <c r="L556" s="3">
        <v>1908.105</v>
      </c>
      <c r="M556" s="3">
        <v>9143.75</v>
      </c>
      <c r="N556" s="3">
        <v>14886.186</v>
      </c>
      <c r="O556" s="3">
        <v>9999.6759999999995</v>
      </c>
      <c r="P556" s="3">
        <f t="shared" si="39"/>
        <v>6561.0952500000003</v>
      </c>
      <c r="Q556" s="3">
        <v>1757.143</v>
      </c>
      <c r="R556" s="3">
        <v>1135.5250000000001</v>
      </c>
      <c r="S556" s="3">
        <v>1587.7940000000001</v>
      </c>
      <c r="T556" s="3">
        <v>2096.6309999999999</v>
      </c>
      <c r="U556" s="3">
        <v>1520.2950000000001</v>
      </c>
      <c r="V556" s="3">
        <v>1757.143</v>
      </c>
      <c r="W556" s="3">
        <f t="shared" si="40"/>
        <v>1585.0612500000002</v>
      </c>
      <c r="X556" s="3">
        <v>12225.523999999999</v>
      </c>
      <c r="Y556" s="3">
        <v>592.34100000000001</v>
      </c>
      <c r="Z556" s="3">
        <v>2405.915</v>
      </c>
      <c r="AA556" s="3">
        <v>11342.526</v>
      </c>
      <c r="AB556" s="3">
        <v>17836.602999999999</v>
      </c>
      <c r="AC556" s="3">
        <v>12225.523999999999</v>
      </c>
      <c r="AD556" s="3">
        <f t="shared" si="41"/>
        <v>8044.3462499999996</v>
      </c>
      <c r="AE556" s="2">
        <v>121</v>
      </c>
      <c r="AF556" s="2">
        <v>11.1</v>
      </c>
      <c r="AG556" s="2">
        <v>1</v>
      </c>
      <c r="AH556" s="3">
        <f t="shared" si="42"/>
        <v>0.44581890153389409</v>
      </c>
      <c r="AI556" s="3">
        <f t="shared" si="43"/>
        <v>0.33918852053438892</v>
      </c>
      <c r="AJ556" s="3">
        <f t="shared" si="44"/>
        <v>0.10663038099950518</v>
      </c>
    </row>
    <row r="557" spans="1:36" s="2" customFormat="1">
      <c r="A557" s="2">
        <v>3094</v>
      </c>
      <c r="B557" s="2" t="s">
        <v>4</v>
      </c>
      <c r="C557" s="2" t="s">
        <v>18</v>
      </c>
      <c r="D557" s="2">
        <v>13</v>
      </c>
      <c r="E557" s="2" t="s">
        <v>2</v>
      </c>
      <c r="F557" s="3">
        <v>10.050000000000001</v>
      </c>
      <c r="G557" s="3">
        <v>2.8</v>
      </c>
      <c r="H557" s="3">
        <f t="shared" si="45"/>
        <v>12.850000000000001</v>
      </c>
      <c r="I557" s="3">
        <v>39.06</v>
      </c>
      <c r="J557" s="3">
        <v>10332.423000000001</v>
      </c>
      <c r="K557" s="3">
        <v>292.99200000000002</v>
      </c>
      <c r="L557" s="3">
        <v>2009.9849999999999</v>
      </c>
      <c r="M557" s="3">
        <v>9483.8009999999995</v>
      </c>
      <c r="N557" s="3">
        <v>15310.011</v>
      </c>
      <c r="O557" s="3">
        <v>10332.423000000001</v>
      </c>
      <c r="P557" s="3">
        <f t="shared" si="39"/>
        <v>6774.1972499999993</v>
      </c>
      <c r="Q557" s="3">
        <v>1680.577</v>
      </c>
      <c r="R557" s="3">
        <v>1185.5540000000001</v>
      </c>
      <c r="S557" s="3">
        <v>1564.559</v>
      </c>
      <c r="T557" s="3">
        <v>1967.585</v>
      </c>
      <c r="U557" s="3">
        <v>1508.0419999999999</v>
      </c>
      <c r="V557" s="3">
        <v>1680.577</v>
      </c>
      <c r="W557" s="3">
        <f t="shared" si="40"/>
        <v>1556.4349999999999</v>
      </c>
      <c r="X557" s="3">
        <v>12983.834999999999</v>
      </c>
      <c r="Y557" s="3">
        <v>374.27699999999999</v>
      </c>
      <c r="Z557" s="3">
        <v>2299.2359999999999</v>
      </c>
      <c r="AA557" s="3">
        <v>11768.689</v>
      </c>
      <c r="AB557" s="3">
        <v>19471.593000000001</v>
      </c>
      <c r="AC557" s="3">
        <v>12983.834999999999</v>
      </c>
      <c r="AD557" s="3">
        <f t="shared" si="41"/>
        <v>8478.4487499999996</v>
      </c>
      <c r="AE557" s="2">
        <v>118.4</v>
      </c>
      <c r="AF557" s="2">
        <v>15.4</v>
      </c>
      <c r="AG557" s="2">
        <v>1</v>
      </c>
      <c r="AH557" s="3">
        <f t="shared" si="42"/>
        <v>0.32898105478750644</v>
      </c>
      <c r="AI557" s="3">
        <f t="shared" si="43"/>
        <v>0.25729646697388631</v>
      </c>
      <c r="AJ557" s="3">
        <f t="shared" si="44"/>
        <v>7.1684587813620068E-2</v>
      </c>
    </row>
    <row r="558" spans="1:36" s="2" customFormat="1">
      <c r="A558" s="2">
        <v>3094</v>
      </c>
      <c r="B558" s="2" t="s">
        <v>4</v>
      </c>
      <c r="C558" s="2" t="s">
        <v>18</v>
      </c>
      <c r="D558" s="2">
        <v>16</v>
      </c>
      <c r="E558" s="2" t="s">
        <v>1</v>
      </c>
      <c r="F558" s="3">
        <v>13.5</v>
      </c>
      <c r="G558" s="3">
        <v>3.78</v>
      </c>
      <c r="H558" s="3">
        <f t="shared" si="45"/>
        <v>17.28</v>
      </c>
      <c r="I558" s="3">
        <v>36.950000000000003</v>
      </c>
      <c r="J558" s="3">
        <v>9578.2810000000009</v>
      </c>
      <c r="K558" s="3">
        <v>479.08199999999999</v>
      </c>
      <c r="L558" s="3">
        <v>2138.1239999999998</v>
      </c>
      <c r="M558" s="3">
        <v>9026.7510000000002</v>
      </c>
      <c r="N558" s="3">
        <v>13690.361999999999</v>
      </c>
      <c r="O558" s="3">
        <v>9578.2810000000009</v>
      </c>
      <c r="P558" s="3">
        <f t="shared" si="39"/>
        <v>6333.5797499999999</v>
      </c>
      <c r="Q558" s="3">
        <v>2198.44</v>
      </c>
      <c r="R558" s="3">
        <v>1257.6569999999999</v>
      </c>
      <c r="S558" s="3">
        <v>1795.932</v>
      </c>
      <c r="T558" s="3">
        <v>2485.3119999999999</v>
      </c>
      <c r="U558" s="3">
        <v>2137.431</v>
      </c>
      <c r="V558" s="3">
        <v>2198.44</v>
      </c>
      <c r="W558" s="3">
        <f t="shared" si="40"/>
        <v>1919.0830000000001</v>
      </c>
      <c r="X558" s="3">
        <v>11313.415000000001</v>
      </c>
      <c r="Y558" s="3">
        <v>567.12199999999996</v>
      </c>
      <c r="Z558" s="3">
        <v>2299.4479999999999</v>
      </c>
      <c r="AA558" s="3">
        <v>10397.424999999999</v>
      </c>
      <c r="AB558" s="3">
        <v>16665.043000000001</v>
      </c>
      <c r="AC558" s="3">
        <v>11313.415000000001</v>
      </c>
      <c r="AD558" s="3">
        <f t="shared" si="41"/>
        <v>7482.2595000000001</v>
      </c>
      <c r="AE558" s="2">
        <v>86.3</v>
      </c>
      <c r="AF558" s="2">
        <v>2</v>
      </c>
      <c r="AG558" s="2">
        <v>1</v>
      </c>
      <c r="AH558" s="3">
        <f t="shared" si="42"/>
        <v>0.46765899864682003</v>
      </c>
      <c r="AI558" s="3">
        <f t="shared" si="43"/>
        <v>0.36535859269282811</v>
      </c>
      <c r="AJ558" s="3">
        <f t="shared" si="44"/>
        <v>0.10230040595399187</v>
      </c>
    </row>
    <row r="559" spans="1:36" s="2" customFormat="1">
      <c r="A559" s="2">
        <v>3094</v>
      </c>
      <c r="B559" s="2" t="s">
        <v>4</v>
      </c>
      <c r="C559" s="2" t="s">
        <v>18</v>
      </c>
      <c r="D559" s="2">
        <v>18</v>
      </c>
      <c r="E559" s="2" t="s">
        <v>2</v>
      </c>
      <c r="F559" s="3">
        <v>13.62</v>
      </c>
      <c r="G559" s="3">
        <v>5.38</v>
      </c>
      <c r="H559" s="3">
        <f t="shared" si="45"/>
        <v>19</v>
      </c>
      <c r="I559" s="3">
        <v>42.59</v>
      </c>
      <c r="J559" s="3">
        <v>14862.097</v>
      </c>
      <c r="K559" s="3">
        <v>561.32000000000005</v>
      </c>
      <c r="L559" s="3">
        <v>3505.0230000000001</v>
      </c>
      <c r="M559" s="3">
        <v>14176.290999999999</v>
      </c>
      <c r="N559" s="3">
        <v>20704.625</v>
      </c>
      <c r="O559" s="3">
        <v>14862.097</v>
      </c>
      <c r="P559" s="3">
        <f t="shared" si="39"/>
        <v>9736.8147499999995</v>
      </c>
      <c r="Q559" s="3">
        <v>2450.7550000000001</v>
      </c>
      <c r="R559" s="3">
        <v>1597.36</v>
      </c>
      <c r="S559" s="3">
        <v>2348.3330000000001</v>
      </c>
      <c r="T559" s="3">
        <v>2775.3420000000001</v>
      </c>
      <c r="U559" s="3">
        <v>2197.4549999999999</v>
      </c>
      <c r="V559" s="3">
        <v>2450.7550000000001</v>
      </c>
      <c r="W559" s="3">
        <f t="shared" si="40"/>
        <v>2229.6224999999999</v>
      </c>
      <c r="X559" s="3">
        <v>17888.192999999999</v>
      </c>
      <c r="Y559" s="3">
        <v>1449.9359999999999</v>
      </c>
      <c r="Z559" s="3">
        <v>4918.2650000000003</v>
      </c>
      <c r="AA559" s="3">
        <v>16925.991999999998</v>
      </c>
      <c r="AB559" s="3">
        <v>24762.186000000002</v>
      </c>
      <c r="AC559" s="3">
        <v>17888.192999999999</v>
      </c>
      <c r="AD559" s="3">
        <f t="shared" si="41"/>
        <v>12014.09475</v>
      </c>
      <c r="AE559" s="2">
        <v>101.4</v>
      </c>
      <c r="AF559" s="2">
        <v>6.4</v>
      </c>
      <c r="AG559" s="2">
        <v>1</v>
      </c>
      <c r="AH559" s="3">
        <f t="shared" si="42"/>
        <v>0.44611411129373091</v>
      </c>
      <c r="AI559" s="3">
        <f t="shared" si="43"/>
        <v>0.31979337872740077</v>
      </c>
      <c r="AJ559" s="3">
        <f t="shared" si="44"/>
        <v>0.12632073256633011</v>
      </c>
    </row>
    <row r="560" spans="1:36" s="2" customFormat="1">
      <c r="A560" s="2">
        <v>3094</v>
      </c>
      <c r="B560" s="2" t="s">
        <v>4</v>
      </c>
      <c r="C560" s="2" t="s">
        <v>18</v>
      </c>
      <c r="D560" s="2">
        <v>21</v>
      </c>
      <c r="E560" s="2" t="s">
        <v>1</v>
      </c>
      <c r="F560" s="3">
        <v>11.2</v>
      </c>
      <c r="G560" s="3">
        <v>2.73</v>
      </c>
      <c r="H560" s="3">
        <f t="shared" si="45"/>
        <v>13.93</v>
      </c>
      <c r="I560" s="3">
        <v>48.68</v>
      </c>
      <c r="J560" s="3">
        <v>9249.0869999999995</v>
      </c>
      <c r="K560" s="3">
        <v>424.65899999999999</v>
      </c>
      <c r="L560" s="3">
        <v>1922.998</v>
      </c>
      <c r="M560" s="3">
        <v>8539.393</v>
      </c>
      <c r="N560" s="3">
        <v>13590.439</v>
      </c>
      <c r="O560" s="3">
        <v>9249.0869999999995</v>
      </c>
      <c r="P560" s="3">
        <f t="shared" si="39"/>
        <v>6119.3722500000003</v>
      </c>
      <c r="Q560" s="3">
        <v>1404.39</v>
      </c>
      <c r="R560" s="3">
        <v>978.26099999999997</v>
      </c>
      <c r="S560" s="3">
        <v>1295.771</v>
      </c>
      <c r="T560" s="3">
        <v>1728.758</v>
      </c>
      <c r="U560" s="3">
        <v>1173.857</v>
      </c>
      <c r="V560" s="3">
        <v>1404.39</v>
      </c>
      <c r="W560" s="3">
        <f t="shared" si="40"/>
        <v>1294.16175</v>
      </c>
      <c r="X560" s="3">
        <v>10826.192999999999</v>
      </c>
      <c r="Y560" s="3">
        <v>304.91899999999998</v>
      </c>
      <c r="Z560" s="3">
        <v>1981.8530000000001</v>
      </c>
      <c r="AA560" s="3">
        <v>9558.2929999999997</v>
      </c>
      <c r="AB560" s="3">
        <v>16707.816999999999</v>
      </c>
      <c r="AC560" s="3">
        <v>10826.192999999999</v>
      </c>
      <c r="AD560" s="3">
        <f t="shared" si="41"/>
        <v>7138.2204999999994</v>
      </c>
      <c r="AE560" s="2">
        <v>134.19999999999999</v>
      </c>
      <c r="AF560" s="2">
        <v>10.1</v>
      </c>
      <c r="AG560" s="2">
        <v>1</v>
      </c>
      <c r="AH560" s="3">
        <f t="shared" si="42"/>
        <v>0.28615447822514378</v>
      </c>
      <c r="AI560" s="3">
        <f t="shared" si="43"/>
        <v>0.23007395234182415</v>
      </c>
      <c r="AJ560" s="3">
        <f t="shared" si="44"/>
        <v>5.6080525883319639E-2</v>
      </c>
    </row>
    <row r="561" spans="1:36" s="2" customFormat="1">
      <c r="A561" s="2">
        <v>3096</v>
      </c>
      <c r="B561" s="2" t="s">
        <v>4</v>
      </c>
      <c r="C561" s="2" t="s">
        <v>18</v>
      </c>
      <c r="D561" s="2">
        <v>3</v>
      </c>
      <c r="E561" s="2" t="s">
        <v>2</v>
      </c>
      <c r="F561" s="3">
        <v>15.12</v>
      </c>
      <c r="G561" s="3">
        <v>4.63</v>
      </c>
      <c r="H561" s="3">
        <f t="shared" si="45"/>
        <v>19.75</v>
      </c>
      <c r="I561" s="3">
        <v>47.18</v>
      </c>
      <c r="J561" s="3">
        <v>10418.762000000001</v>
      </c>
      <c r="K561" s="3">
        <v>110.26</v>
      </c>
      <c r="L561" s="3">
        <v>1789.808</v>
      </c>
      <c r="M561" s="3">
        <v>9546.49</v>
      </c>
      <c r="N561" s="3">
        <v>15553.041999999999</v>
      </c>
      <c r="O561" s="3">
        <v>10418.762000000001</v>
      </c>
      <c r="P561" s="3">
        <f t="shared" si="39"/>
        <v>6749.9</v>
      </c>
      <c r="Q561" s="3">
        <v>1519.509</v>
      </c>
      <c r="R561" s="3">
        <v>886.43399999999997</v>
      </c>
      <c r="S561" s="3">
        <v>1400.6289999999999</v>
      </c>
      <c r="T561" s="3">
        <v>1849.2159999999999</v>
      </c>
      <c r="U561" s="3">
        <v>1280.5709999999999</v>
      </c>
      <c r="V561" s="3">
        <v>1519.509</v>
      </c>
      <c r="W561" s="3">
        <f t="shared" si="40"/>
        <v>1354.2125000000001</v>
      </c>
      <c r="X561" s="3">
        <v>13739.248</v>
      </c>
      <c r="Y561" s="3">
        <v>410.91199999999998</v>
      </c>
      <c r="Z561" s="3">
        <v>2646.634</v>
      </c>
      <c r="AA561" s="3">
        <v>12564.183999999999</v>
      </c>
      <c r="AB561" s="3">
        <v>20326.488000000001</v>
      </c>
      <c r="AC561" s="3">
        <v>13739.248</v>
      </c>
      <c r="AD561" s="3">
        <f t="shared" si="41"/>
        <v>8987.0545000000002</v>
      </c>
      <c r="AE561" s="2">
        <v>144.19999999999999</v>
      </c>
      <c r="AF561" s="2">
        <v>17.7</v>
      </c>
      <c r="AG561" s="2">
        <v>1</v>
      </c>
      <c r="AH561" s="3">
        <f t="shared" si="42"/>
        <v>0.4186095803306486</v>
      </c>
      <c r="AI561" s="3">
        <f t="shared" si="43"/>
        <v>0.32047477744807118</v>
      </c>
      <c r="AJ561" s="3">
        <f t="shared" si="44"/>
        <v>9.8134802882577366E-2</v>
      </c>
    </row>
    <row r="562" spans="1:36" s="2" customFormat="1">
      <c r="A562" s="2">
        <v>3096</v>
      </c>
      <c r="B562" s="2" t="s">
        <v>4</v>
      </c>
      <c r="C562" s="2" t="s">
        <v>18</v>
      </c>
      <c r="D562" s="2">
        <v>8</v>
      </c>
      <c r="E562" s="2" t="s">
        <v>1</v>
      </c>
      <c r="F562" s="3">
        <v>17.3</v>
      </c>
      <c r="G562" s="3">
        <v>6.25</v>
      </c>
      <c r="H562" s="3">
        <f t="shared" si="45"/>
        <v>23.55</v>
      </c>
      <c r="I562" s="3">
        <v>55.93</v>
      </c>
      <c r="J562" s="3">
        <v>12478.8</v>
      </c>
      <c r="K562" s="3">
        <v>664.90700000000004</v>
      </c>
      <c r="L562" s="3">
        <v>2266.5920000000001</v>
      </c>
      <c r="M562" s="3">
        <v>11398.076999999999</v>
      </c>
      <c r="N562" s="3">
        <v>18571.478999999999</v>
      </c>
      <c r="O562" s="3">
        <v>12478.8</v>
      </c>
      <c r="P562" s="3">
        <f t="shared" si="39"/>
        <v>8225.2637500000001</v>
      </c>
      <c r="Q562" s="3">
        <v>1884.0050000000001</v>
      </c>
      <c r="R562" s="3">
        <v>1476.0119999999999</v>
      </c>
      <c r="S562" s="3">
        <v>1852.1849999999999</v>
      </c>
      <c r="T562" s="3">
        <v>2228.6970000000001</v>
      </c>
      <c r="U562" s="3">
        <v>1582.35</v>
      </c>
      <c r="V562" s="3">
        <v>1884.0050000000001</v>
      </c>
      <c r="W562" s="3">
        <f t="shared" si="40"/>
        <v>1784.8110000000001</v>
      </c>
      <c r="X562" s="3">
        <v>14122.37</v>
      </c>
      <c r="Y562" s="3">
        <v>1222.299</v>
      </c>
      <c r="Z562" s="3">
        <v>2950.0729999999999</v>
      </c>
      <c r="AA562" s="3">
        <v>12847.837</v>
      </c>
      <c r="AB562" s="3">
        <v>20891.946</v>
      </c>
      <c r="AC562" s="3">
        <v>14122.37</v>
      </c>
      <c r="AD562" s="3">
        <f t="shared" si="41"/>
        <v>9478.0387499999997</v>
      </c>
      <c r="AE562" s="2">
        <v>160.19999999999999</v>
      </c>
      <c r="AF562" s="2">
        <v>21.3</v>
      </c>
      <c r="AG562" s="2">
        <v>1</v>
      </c>
      <c r="AH562" s="3">
        <f t="shared" si="42"/>
        <v>0.42106204183801182</v>
      </c>
      <c r="AI562" s="3">
        <f t="shared" si="43"/>
        <v>0.30931521544788132</v>
      </c>
      <c r="AJ562" s="3">
        <f t="shared" si="44"/>
        <v>0.11174682639013052</v>
      </c>
    </row>
    <row r="563" spans="1:36" s="2" customFormat="1">
      <c r="A563" s="2">
        <v>3096</v>
      </c>
      <c r="B563" s="2" t="s">
        <v>4</v>
      </c>
      <c r="C563" s="2" t="s">
        <v>18</v>
      </c>
      <c r="D563" s="2">
        <v>9</v>
      </c>
      <c r="E563" s="2" t="s">
        <v>2</v>
      </c>
      <c r="F563" s="3">
        <v>17.88</v>
      </c>
      <c r="G563" s="3">
        <v>5.82</v>
      </c>
      <c r="H563" s="3">
        <f t="shared" si="45"/>
        <v>23.7</v>
      </c>
      <c r="I563" s="3">
        <v>54.98</v>
      </c>
      <c r="J563" s="3">
        <v>11794.732</v>
      </c>
      <c r="K563" s="3">
        <v>447.53899999999999</v>
      </c>
      <c r="L563" s="3">
        <v>1943.3920000000001</v>
      </c>
      <c r="M563" s="3">
        <v>10646.262000000001</v>
      </c>
      <c r="N563" s="3">
        <v>17862.988000000001</v>
      </c>
      <c r="O563" s="3">
        <v>11794.732</v>
      </c>
      <c r="P563" s="3">
        <f t="shared" si="39"/>
        <v>7725.045250000001</v>
      </c>
      <c r="Q563" s="3">
        <v>3095.4690000000001</v>
      </c>
      <c r="R563" s="3">
        <v>2029.8009999999999</v>
      </c>
      <c r="S563" s="3">
        <v>2281.7759999999998</v>
      </c>
      <c r="T563" s="3">
        <v>3243.422</v>
      </c>
      <c r="U563" s="3">
        <v>3431.0569999999998</v>
      </c>
      <c r="V563" s="3">
        <v>3095.4690000000001</v>
      </c>
      <c r="W563" s="3">
        <f t="shared" si="40"/>
        <v>2746.5140000000001</v>
      </c>
      <c r="X563" s="3">
        <v>14373.857</v>
      </c>
      <c r="Y563" s="3">
        <v>991.51</v>
      </c>
      <c r="Z563" s="3">
        <v>2808.7190000000001</v>
      </c>
      <c r="AA563" s="3">
        <v>12877.200999999999</v>
      </c>
      <c r="AB563" s="3">
        <v>21697.437999999998</v>
      </c>
      <c r="AC563" s="3">
        <v>14373.857</v>
      </c>
      <c r="AD563" s="3">
        <f t="shared" si="41"/>
        <v>9593.7170000000006</v>
      </c>
      <c r="AE563" s="2">
        <v>137.80000000000001</v>
      </c>
      <c r="AF563" s="2">
        <v>25</v>
      </c>
      <c r="AG563" s="2">
        <v>1</v>
      </c>
      <c r="AH563" s="3">
        <f t="shared" si="42"/>
        <v>0.4310658421244089</v>
      </c>
      <c r="AI563" s="3">
        <f t="shared" si="43"/>
        <v>0.32520916696980723</v>
      </c>
      <c r="AJ563" s="3">
        <f t="shared" si="44"/>
        <v>0.10585667515460169</v>
      </c>
    </row>
    <row r="564" spans="1:36" s="2" customFormat="1">
      <c r="A564" s="2">
        <v>3096</v>
      </c>
      <c r="B564" s="2" t="s">
        <v>4</v>
      </c>
      <c r="C564" s="2" t="s">
        <v>18</v>
      </c>
      <c r="D564" s="2">
        <v>10</v>
      </c>
      <c r="E564" s="2" t="s">
        <v>2</v>
      </c>
      <c r="F564" s="3">
        <v>14.47</v>
      </c>
      <c r="G564" s="3">
        <v>4.96</v>
      </c>
      <c r="H564" s="3">
        <f t="shared" si="45"/>
        <v>19.43</v>
      </c>
      <c r="I564" s="3">
        <v>43.24</v>
      </c>
      <c r="J564" s="3">
        <v>9404.9320000000007</v>
      </c>
      <c r="K564" s="3">
        <v>558.49900000000002</v>
      </c>
      <c r="L564" s="3">
        <v>2039.02</v>
      </c>
      <c r="M564" s="3">
        <v>8571.9539999999997</v>
      </c>
      <c r="N564" s="3">
        <v>13956.213</v>
      </c>
      <c r="O564" s="3">
        <v>9404.9320000000007</v>
      </c>
      <c r="P564" s="3">
        <f t="shared" si="39"/>
        <v>6281.4215000000004</v>
      </c>
      <c r="Q564" s="3">
        <v>3208.1619999999998</v>
      </c>
      <c r="R564" s="3">
        <v>768.94899999999996</v>
      </c>
      <c r="S564" s="3">
        <v>1510.5409999999999</v>
      </c>
      <c r="T564" s="3">
        <v>3241.6990000000001</v>
      </c>
      <c r="U564" s="3">
        <v>4096.4059999999999</v>
      </c>
      <c r="V564" s="3">
        <v>3208.1619999999998</v>
      </c>
      <c r="W564" s="3">
        <f t="shared" si="40"/>
        <v>2404.3987500000003</v>
      </c>
      <c r="X564" s="3">
        <v>10533.602000000001</v>
      </c>
      <c r="Y564" s="3">
        <v>531.04200000000003</v>
      </c>
      <c r="Z564" s="3">
        <v>2178.873</v>
      </c>
      <c r="AA564" s="3">
        <v>9412.1010000000006</v>
      </c>
      <c r="AB564" s="3">
        <v>15979.86</v>
      </c>
      <c r="AC564" s="3">
        <v>10533.602000000001</v>
      </c>
      <c r="AD564" s="3">
        <f t="shared" si="41"/>
        <v>7025.4690000000001</v>
      </c>
      <c r="AE564" s="2">
        <v>183.4</v>
      </c>
      <c r="AF564" s="2">
        <v>7</v>
      </c>
      <c r="AG564" s="2">
        <v>1</v>
      </c>
      <c r="AH564" s="3">
        <f t="shared" si="42"/>
        <v>0.44935245143385749</v>
      </c>
      <c r="AI564" s="3">
        <f t="shared" si="43"/>
        <v>0.33464384828862165</v>
      </c>
      <c r="AJ564" s="3">
        <f t="shared" si="44"/>
        <v>0.11470860314523589</v>
      </c>
    </row>
    <row r="565" spans="1:36" s="2" customFormat="1">
      <c r="A565" s="2">
        <v>3096</v>
      </c>
      <c r="B565" s="2" t="s">
        <v>4</v>
      </c>
      <c r="C565" s="2" t="s">
        <v>18</v>
      </c>
      <c r="D565" s="2">
        <v>14</v>
      </c>
      <c r="E565" s="2" t="s">
        <v>2</v>
      </c>
      <c r="F565" s="3">
        <v>22.8</v>
      </c>
      <c r="G565" s="3">
        <v>9.66</v>
      </c>
      <c r="H565" s="3">
        <f t="shared" si="45"/>
        <v>32.46</v>
      </c>
      <c r="I565" s="3">
        <v>61.77</v>
      </c>
      <c r="J565" s="3">
        <v>11229.012000000001</v>
      </c>
      <c r="K565" s="3">
        <v>670.745</v>
      </c>
      <c r="L565" s="3">
        <v>2040.335</v>
      </c>
      <c r="M565" s="3">
        <v>10055.754000000001</v>
      </c>
      <c r="N565" s="3">
        <v>17067.904999999999</v>
      </c>
      <c r="O565" s="3">
        <v>11229.012000000001</v>
      </c>
      <c r="P565" s="3">
        <f t="shared" si="39"/>
        <v>7458.6847500000003</v>
      </c>
      <c r="Q565" s="3">
        <v>2107.9479999999999</v>
      </c>
      <c r="R565" s="3">
        <v>1338.4010000000001</v>
      </c>
      <c r="S565" s="3">
        <v>1793.4390000000001</v>
      </c>
      <c r="T565" s="3">
        <v>2376.7539999999999</v>
      </c>
      <c r="U565" s="3">
        <v>2044.057</v>
      </c>
      <c r="V565" s="3">
        <v>2107.9479999999999</v>
      </c>
      <c r="W565" s="3">
        <f t="shared" si="40"/>
        <v>1888.16275</v>
      </c>
      <c r="X565" s="3">
        <v>11142.725</v>
      </c>
      <c r="Y565" s="3">
        <v>1428.412</v>
      </c>
      <c r="Z565" s="3">
        <v>2723.6889999999999</v>
      </c>
      <c r="AA565" s="3">
        <v>9617.0290000000005</v>
      </c>
      <c r="AB565" s="3">
        <v>17272.018</v>
      </c>
      <c r="AC565" s="3">
        <v>11142.725</v>
      </c>
      <c r="AD565" s="3">
        <f t="shared" si="41"/>
        <v>7760.2870000000003</v>
      </c>
      <c r="AE565" s="2">
        <v>196.6</v>
      </c>
      <c r="AF565" s="2">
        <v>23.7</v>
      </c>
      <c r="AG565" s="2">
        <v>1</v>
      </c>
      <c r="AH565" s="3">
        <f t="shared" si="42"/>
        <v>0.52549781447304511</v>
      </c>
      <c r="AI565" s="3">
        <f t="shared" si="43"/>
        <v>0.36911121903836813</v>
      </c>
      <c r="AJ565" s="3">
        <f t="shared" si="44"/>
        <v>0.15638659543467703</v>
      </c>
    </row>
    <row r="566" spans="1:36" s="2" customFormat="1">
      <c r="A566" s="2">
        <v>3096</v>
      </c>
      <c r="B566" s="2" t="s">
        <v>4</v>
      </c>
      <c r="C566" s="2" t="s">
        <v>18</v>
      </c>
      <c r="D566" s="2">
        <v>15</v>
      </c>
      <c r="E566" s="2" t="s">
        <v>1</v>
      </c>
      <c r="F566" s="3">
        <v>12.93</v>
      </c>
      <c r="G566" s="3">
        <v>5.03</v>
      </c>
      <c r="H566" s="3">
        <f t="shared" si="45"/>
        <v>17.96</v>
      </c>
      <c r="I566" s="3">
        <v>46.6</v>
      </c>
      <c r="J566" s="3">
        <v>11320.837</v>
      </c>
      <c r="K566" s="3">
        <v>510.35399999999998</v>
      </c>
      <c r="L566" s="3">
        <v>2165.2150000000001</v>
      </c>
      <c r="M566" s="3">
        <v>10227.384</v>
      </c>
      <c r="N566" s="3">
        <v>17011.273000000001</v>
      </c>
      <c r="O566" s="3">
        <v>11320.837</v>
      </c>
      <c r="P566" s="3">
        <f t="shared" si="39"/>
        <v>7478.5565000000006</v>
      </c>
      <c r="Q566" s="3">
        <v>1716.0609999999999</v>
      </c>
      <c r="R566" s="3">
        <v>1070.0920000000001</v>
      </c>
      <c r="S566" s="3">
        <v>1598.655</v>
      </c>
      <c r="T566" s="3">
        <v>2099.078</v>
      </c>
      <c r="U566" s="3">
        <v>1391.971</v>
      </c>
      <c r="V566" s="3">
        <v>1716.0609999999999</v>
      </c>
      <c r="W566" s="3">
        <f t="shared" si="40"/>
        <v>1539.9490000000001</v>
      </c>
      <c r="X566" s="3">
        <v>11392.393</v>
      </c>
      <c r="Y566" s="3">
        <v>493.709</v>
      </c>
      <c r="Z566" s="3">
        <v>2193.6559999999999</v>
      </c>
      <c r="AA566" s="3">
        <v>10178.362999999999</v>
      </c>
      <c r="AB566" s="3">
        <v>17320.72</v>
      </c>
      <c r="AC566" s="3">
        <v>11392.393</v>
      </c>
      <c r="AD566" s="3">
        <f t="shared" si="41"/>
        <v>7546.6120000000001</v>
      </c>
      <c r="AE566" s="2">
        <v>156.69999999999999</v>
      </c>
      <c r="AF566" s="2">
        <v>12</v>
      </c>
      <c r="AG566" s="2">
        <v>1</v>
      </c>
      <c r="AH566" s="3">
        <f t="shared" si="42"/>
        <v>0.38540772532188844</v>
      </c>
      <c r="AI566" s="3">
        <f t="shared" si="43"/>
        <v>0.27746781115879826</v>
      </c>
      <c r="AJ566" s="3">
        <f t="shared" si="44"/>
        <v>0.10793991416309014</v>
      </c>
    </row>
    <row r="567" spans="1:36" s="2" customFormat="1">
      <c r="A567" s="2">
        <v>3096</v>
      </c>
      <c r="B567" s="2" t="s">
        <v>4</v>
      </c>
      <c r="C567" s="2" t="s">
        <v>18</v>
      </c>
      <c r="D567" s="2">
        <v>18</v>
      </c>
      <c r="E567" s="2" t="s">
        <v>1</v>
      </c>
      <c r="F567" s="3">
        <v>15.67</v>
      </c>
      <c r="G567" s="3">
        <v>6.2</v>
      </c>
      <c r="H567" s="3">
        <f t="shared" si="45"/>
        <v>21.87</v>
      </c>
      <c r="I567" s="3">
        <v>52.84</v>
      </c>
      <c r="J567" s="3">
        <v>11423.175999999999</v>
      </c>
      <c r="K567" s="3">
        <v>412.3</v>
      </c>
      <c r="L567" s="3">
        <v>2190.3090000000002</v>
      </c>
      <c r="M567" s="3">
        <v>10519.909</v>
      </c>
      <c r="N567" s="3">
        <v>16827.441999999999</v>
      </c>
      <c r="O567" s="3">
        <v>11423.175999999999</v>
      </c>
      <c r="P567" s="3">
        <f t="shared" si="39"/>
        <v>7487.49</v>
      </c>
      <c r="Q567" s="3">
        <v>1554.817</v>
      </c>
      <c r="R567" s="3">
        <v>957.97400000000005</v>
      </c>
      <c r="S567" s="3">
        <v>1315.278</v>
      </c>
      <c r="T567" s="3">
        <v>1900.6669999999999</v>
      </c>
      <c r="U567" s="3">
        <v>1343.5119999999999</v>
      </c>
      <c r="V567" s="3">
        <v>1554.817</v>
      </c>
      <c r="W567" s="3">
        <f t="shared" si="40"/>
        <v>1379.3577499999999</v>
      </c>
      <c r="X567" s="3">
        <v>13436.171</v>
      </c>
      <c r="Y567" s="3">
        <v>466.553</v>
      </c>
      <c r="Z567" s="3">
        <v>2550.33</v>
      </c>
      <c r="AA567" s="3">
        <v>12218.117</v>
      </c>
      <c r="AB567" s="3">
        <v>20021.657999999999</v>
      </c>
      <c r="AC567" s="3">
        <v>13436.171</v>
      </c>
      <c r="AD567" s="3">
        <f t="shared" si="41"/>
        <v>8814.164499999999</v>
      </c>
      <c r="AE567" s="2">
        <v>150.19999999999999</v>
      </c>
      <c r="AF567" s="2">
        <v>13.6</v>
      </c>
      <c r="AG567" s="2">
        <v>1</v>
      </c>
      <c r="AH567" s="3">
        <f t="shared" si="42"/>
        <v>0.41389099167297499</v>
      </c>
      <c r="AI567" s="3">
        <f t="shared" si="43"/>
        <v>0.296555639666919</v>
      </c>
      <c r="AJ567" s="3">
        <f t="shared" si="44"/>
        <v>0.11733535200605602</v>
      </c>
    </row>
    <row r="568" spans="1:36" s="2" customFormat="1">
      <c r="A568" s="2">
        <v>3096</v>
      </c>
      <c r="B568" s="2" t="s">
        <v>4</v>
      </c>
      <c r="C568" s="2" t="s">
        <v>18</v>
      </c>
      <c r="D568" s="2">
        <v>19</v>
      </c>
      <c r="E568" s="2" t="s">
        <v>1</v>
      </c>
      <c r="F568" s="3">
        <v>10.95</v>
      </c>
      <c r="G568" s="3">
        <v>4.78</v>
      </c>
      <c r="H568" s="3">
        <f t="shared" si="45"/>
        <v>15.73</v>
      </c>
      <c r="I568" s="3">
        <v>51.83</v>
      </c>
      <c r="J568" s="3">
        <v>11510.870999999999</v>
      </c>
      <c r="K568" s="3">
        <v>646.96600000000001</v>
      </c>
      <c r="L568" s="3">
        <v>2235.1559999999999</v>
      </c>
      <c r="M568" s="3">
        <v>10753.031999999999</v>
      </c>
      <c r="N568" s="3">
        <v>16688.91</v>
      </c>
      <c r="O568" s="3">
        <v>11510.870999999999</v>
      </c>
      <c r="P568" s="3">
        <f t="shared" si="39"/>
        <v>7581.0159999999996</v>
      </c>
      <c r="Q568" s="3">
        <v>2039.115</v>
      </c>
      <c r="R568" s="3">
        <v>1008.9640000000001</v>
      </c>
      <c r="S568" s="3">
        <v>1463.883</v>
      </c>
      <c r="T568" s="3">
        <v>2283.8670000000002</v>
      </c>
      <c r="U568" s="3">
        <v>2128.0639999999999</v>
      </c>
      <c r="V568" s="3">
        <v>2039.115</v>
      </c>
      <c r="W568" s="3">
        <f t="shared" si="40"/>
        <v>1721.1945000000001</v>
      </c>
      <c r="X568" s="3">
        <v>10487.300999999999</v>
      </c>
      <c r="Y568" s="3">
        <v>348.64699999999999</v>
      </c>
      <c r="Z568" s="3">
        <v>1963.1310000000001</v>
      </c>
      <c r="AA568" s="3">
        <v>9506.5990000000002</v>
      </c>
      <c r="AB568" s="3">
        <v>15779.380999999999</v>
      </c>
      <c r="AC568" s="3">
        <v>10487.300999999999</v>
      </c>
      <c r="AD568" s="3">
        <f t="shared" si="41"/>
        <v>6899.4395000000004</v>
      </c>
      <c r="AE568" s="2">
        <v>113.1</v>
      </c>
      <c r="AF568" s="2">
        <v>19.8</v>
      </c>
      <c r="AG568" s="2">
        <v>1</v>
      </c>
      <c r="AH568" s="3">
        <f t="shared" si="42"/>
        <v>0.30349218599266836</v>
      </c>
      <c r="AI568" s="3">
        <f t="shared" si="43"/>
        <v>0.21126760563380281</v>
      </c>
      <c r="AJ568" s="3">
        <f t="shared" si="44"/>
        <v>9.2224580358865535E-2</v>
      </c>
    </row>
    <row r="569" spans="1:36" s="2" customFormat="1">
      <c r="A569" s="2">
        <v>3096</v>
      </c>
      <c r="B569" s="2" t="s">
        <v>4</v>
      </c>
      <c r="C569" s="2" t="s">
        <v>18</v>
      </c>
      <c r="D569" s="2">
        <v>21</v>
      </c>
      <c r="E569" s="2" t="s">
        <v>1</v>
      </c>
      <c r="F569" s="3">
        <v>20.94</v>
      </c>
      <c r="G569" s="3">
        <v>10.93</v>
      </c>
      <c r="H569" s="3">
        <f t="shared" si="45"/>
        <v>31.87</v>
      </c>
      <c r="I569" s="3">
        <v>55.06</v>
      </c>
      <c r="J569" s="3">
        <v>10083.957</v>
      </c>
      <c r="K569" s="3">
        <v>332.161</v>
      </c>
      <c r="L569" s="3">
        <v>1783.175</v>
      </c>
      <c r="M569" s="3">
        <v>9140.357</v>
      </c>
      <c r="N569" s="3">
        <v>15198.489</v>
      </c>
      <c r="O569" s="3">
        <v>10083.957</v>
      </c>
      <c r="P569" s="3">
        <f t="shared" si="39"/>
        <v>6613.5455000000002</v>
      </c>
      <c r="Q569" s="3">
        <v>1582.598</v>
      </c>
      <c r="R569" s="3">
        <v>852.33699999999999</v>
      </c>
      <c r="S569" s="3">
        <v>1306.8530000000001</v>
      </c>
      <c r="T569" s="3">
        <v>1859.1189999999999</v>
      </c>
      <c r="U569" s="3">
        <v>1501.627</v>
      </c>
      <c r="V569" s="3">
        <v>1582.598</v>
      </c>
      <c r="W569" s="3">
        <f t="shared" si="40"/>
        <v>1379.9839999999999</v>
      </c>
      <c r="X569" s="3">
        <v>11225.422</v>
      </c>
      <c r="Y569" s="3">
        <v>265.01600000000002</v>
      </c>
      <c r="Z569" s="3">
        <v>1820.069</v>
      </c>
      <c r="AA569" s="3">
        <v>10058.385</v>
      </c>
      <c r="AB569" s="3">
        <v>17165.499</v>
      </c>
      <c r="AC569" s="3">
        <v>11225.422</v>
      </c>
      <c r="AD569" s="3">
        <f t="shared" si="41"/>
        <v>7327.2422500000002</v>
      </c>
      <c r="AE569" s="2">
        <v>197.4</v>
      </c>
      <c r="AF569" s="2">
        <v>19.600000000000001</v>
      </c>
      <c r="AG569" s="2">
        <v>1</v>
      </c>
      <c r="AH569" s="3">
        <f t="shared" si="42"/>
        <v>0.57882310207046861</v>
      </c>
      <c r="AI569" s="3">
        <f t="shared" si="43"/>
        <v>0.38031238648746823</v>
      </c>
      <c r="AJ569" s="3">
        <f t="shared" si="44"/>
        <v>0.19851071558300035</v>
      </c>
    </row>
    <row r="570" spans="1:36" s="2" customFormat="1">
      <c r="A570" s="2">
        <v>3096</v>
      </c>
      <c r="B570" s="2" t="s">
        <v>4</v>
      </c>
      <c r="C570" s="2" t="s">
        <v>18</v>
      </c>
      <c r="D570" s="2">
        <v>24</v>
      </c>
      <c r="E570" s="2" t="s">
        <v>2</v>
      </c>
      <c r="F570" s="3">
        <v>16.010000000000002</v>
      </c>
      <c r="G570" s="3">
        <v>10.84</v>
      </c>
      <c r="H570" s="3">
        <f t="shared" si="45"/>
        <v>26.85</v>
      </c>
      <c r="I570" s="3">
        <v>49.92</v>
      </c>
      <c r="J570" s="3">
        <v>11740.877</v>
      </c>
      <c r="K570" s="3">
        <v>182.67599999999999</v>
      </c>
      <c r="L570" s="3">
        <v>1912.616</v>
      </c>
      <c r="M570" s="3">
        <v>10711.647999999999</v>
      </c>
      <c r="N570" s="3">
        <v>17615.326000000001</v>
      </c>
      <c r="O570" s="3">
        <v>11740.877</v>
      </c>
      <c r="P570" s="3">
        <f t="shared" si="39"/>
        <v>7605.5664999999999</v>
      </c>
      <c r="Q570" s="3">
        <v>1749.846</v>
      </c>
      <c r="R570" s="3">
        <v>1002.62</v>
      </c>
      <c r="S570" s="3">
        <v>1475.645</v>
      </c>
      <c r="T570" s="3">
        <v>2095.8589999999999</v>
      </c>
      <c r="U570" s="3">
        <v>1548.7860000000001</v>
      </c>
      <c r="V570" s="3">
        <v>1749.846</v>
      </c>
      <c r="W570" s="3">
        <f t="shared" si="40"/>
        <v>1530.7275</v>
      </c>
      <c r="X570" s="3">
        <v>9372.5930000000008</v>
      </c>
      <c r="Y570" s="3">
        <v>217.374</v>
      </c>
      <c r="Z570" s="3">
        <v>1697.23</v>
      </c>
      <c r="AA570" s="3">
        <v>8313.4850000000006</v>
      </c>
      <c r="AB570" s="3">
        <v>14453.575999999999</v>
      </c>
      <c r="AC570" s="3">
        <v>9372.5930000000008</v>
      </c>
      <c r="AD570" s="3">
        <f t="shared" si="41"/>
        <v>6170.4162500000002</v>
      </c>
      <c r="AE570" s="2">
        <v>167.4</v>
      </c>
      <c r="AF570" s="2">
        <v>12.1</v>
      </c>
      <c r="AG570" s="2">
        <v>1</v>
      </c>
      <c r="AH570" s="3">
        <f t="shared" si="42"/>
        <v>0.53786057692307698</v>
      </c>
      <c r="AI570" s="3">
        <f t="shared" si="43"/>
        <v>0.32071314102564102</v>
      </c>
      <c r="AJ570" s="3">
        <f t="shared" si="44"/>
        <v>0.21714743589743588</v>
      </c>
    </row>
    <row r="571" spans="1:36" s="2" customFormat="1">
      <c r="A571" s="2">
        <v>5000</v>
      </c>
      <c r="B571" s="2" t="s">
        <v>4</v>
      </c>
      <c r="C571" s="2" t="s">
        <v>18</v>
      </c>
      <c r="D571" s="2">
        <v>1</v>
      </c>
      <c r="E571" s="2" t="s">
        <v>2</v>
      </c>
      <c r="F571" s="3">
        <v>15.94</v>
      </c>
      <c r="G571" s="3">
        <v>4.45</v>
      </c>
      <c r="H571" s="3">
        <f t="shared" si="45"/>
        <v>20.39</v>
      </c>
      <c r="I571" s="3">
        <v>51.27</v>
      </c>
      <c r="J571" s="3">
        <v>7689.0780000000004</v>
      </c>
      <c r="K571" s="3">
        <v>309.93700000000001</v>
      </c>
      <c r="L571" s="3">
        <v>1636.5070000000001</v>
      </c>
      <c r="M571" s="3">
        <v>6720.5469999999996</v>
      </c>
      <c r="N571" s="3">
        <v>11982.237999999999</v>
      </c>
      <c r="O571" s="3">
        <v>7689.0780000000004</v>
      </c>
      <c r="P571" s="3">
        <f t="shared" si="39"/>
        <v>5162.3072499999998</v>
      </c>
      <c r="Q571" s="3">
        <v>1538.2729999999999</v>
      </c>
      <c r="R571" s="3">
        <v>1182.8109999999999</v>
      </c>
      <c r="S571" s="3">
        <v>1491.808</v>
      </c>
      <c r="T571" s="3">
        <v>1884.9079999999999</v>
      </c>
      <c r="U571" s="3">
        <v>1244.8779999999999</v>
      </c>
      <c r="V571" s="3">
        <v>1538.2729999999999</v>
      </c>
      <c r="W571" s="3">
        <f t="shared" si="40"/>
        <v>1451.1012499999999</v>
      </c>
      <c r="X571" s="3">
        <v>9728.8880000000008</v>
      </c>
      <c r="Y571" s="3">
        <v>822.98599999999999</v>
      </c>
      <c r="Z571" s="3">
        <v>2167.9279999999999</v>
      </c>
      <c r="AA571" s="3">
        <v>8199.2829999999994</v>
      </c>
      <c r="AB571" s="3">
        <v>15549.953</v>
      </c>
      <c r="AC571" s="3">
        <v>9728.8880000000008</v>
      </c>
      <c r="AD571" s="3">
        <f t="shared" si="41"/>
        <v>6685.0375000000004</v>
      </c>
      <c r="AE571" s="2">
        <v>134.69999999999999</v>
      </c>
      <c r="AF571" s="2">
        <v>11.2</v>
      </c>
      <c r="AG571" s="2">
        <v>1</v>
      </c>
      <c r="AH571" s="3">
        <f t="shared" si="42"/>
        <v>0.39769845913789742</v>
      </c>
      <c r="AI571" s="3">
        <f t="shared" si="43"/>
        <v>0.31090306221962161</v>
      </c>
      <c r="AJ571" s="3">
        <f t="shared" si="44"/>
        <v>8.67953969182758E-2</v>
      </c>
    </row>
    <row r="572" spans="1:36" s="2" customFormat="1">
      <c r="A572" s="2">
        <v>5000</v>
      </c>
      <c r="B572" s="2" t="s">
        <v>4</v>
      </c>
      <c r="C572" s="2" t="s">
        <v>18</v>
      </c>
      <c r="D572" s="2">
        <v>2</v>
      </c>
      <c r="E572" s="2" t="s">
        <v>2</v>
      </c>
      <c r="F572" s="3">
        <v>11.5</v>
      </c>
      <c r="G572" s="3">
        <v>5.07</v>
      </c>
      <c r="H572" s="3">
        <f t="shared" si="45"/>
        <v>16.57</v>
      </c>
      <c r="I572" s="3">
        <v>44.79</v>
      </c>
      <c r="J572" s="3">
        <v>7143.7129999999997</v>
      </c>
      <c r="K572" s="3">
        <v>472.20699999999999</v>
      </c>
      <c r="L572" s="3">
        <v>1531.5809999999999</v>
      </c>
      <c r="M572" s="3">
        <v>6388.3620000000001</v>
      </c>
      <c r="N572" s="3">
        <v>10891.862999999999</v>
      </c>
      <c r="O572" s="3">
        <v>7143.7129999999997</v>
      </c>
      <c r="P572" s="3">
        <f t="shared" si="39"/>
        <v>4821.0032499999998</v>
      </c>
      <c r="Q572" s="3">
        <v>1529.4349999999999</v>
      </c>
      <c r="R572" s="3">
        <v>929.10199999999998</v>
      </c>
      <c r="S572" s="3">
        <v>1486.2650000000001</v>
      </c>
      <c r="T572" s="3">
        <v>1883.521</v>
      </c>
      <c r="U572" s="3">
        <v>1220.3520000000001</v>
      </c>
      <c r="V572" s="3">
        <v>1529.4349999999999</v>
      </c>
      <c r="W572" s="3">
        <f t="shared" si="40"/>
        <v>1379.81</v>
      </c>
      <c r="X572" s="3">
        <v>7770.0079999999998</v>
      </c>
      <c r="Y572" s="3">
        <v>453.41899999999998</v>
      </c>
      <c r="Z572" s="3">
        <v>1557.7070000000001</v>
      </c>
      <c r="AA572" s="3">
        <v>6587.3990000000003</v>
      </c>
      <c r="AB572" s="3">
        <v>12499.449000000001</v>
      </c>
      <c r="AC572" s="3">
        <v>7770.0079999999998</v>
      </c>
      <c r="AD572" s="3">
        <f t="shared" si="41"/>
        <v>5274.4935000000005</v>
      </c>
      <c r="AE572" s="2">
        <v>116.6</v>
      </c>
      <c r="AF572" s="2">
        <v>17.8</v>
      </c>
      <c r="AG572" s="2">
        <v>1</v>
      </c>
      <c r="AH572" s="3">
        <f t="shared" si="42"/>
        <v>0.36994864925206522</v>
      </c>
      <c r="AI572" s="3">
        <f t="shared" si="43"/>
        <v>0.25675373967403436</v>
      </c>
      <c r="AJ572" s="3">
        <f t="shared" si="44"/>
        <v>0.11319490957803081</v>
      </c>
    </row>
    <row r="573" spans="1:36" s="2" customFormat="1">
      <c r="A573" s="2">
        <v>5000</v>
      </c>
      <c r="B573" s="2" t="s">
        <v>4</v>
      </c>
      <c r="C573" s="2" t="s">
        <v>18</v>
      </c>
      <c r="D573" s="2">
        <v>4</v>
      </c>
      <c r="E573" s="2" t="s">
        <v>1</v>
      </c>
      <c r="F573" s="3">
        <v>10.01</v>
      </c>
      <c r="G573" s="3">
        <v>4.95</v>
      </c>
      <c r="H573" s="3">
        <f t="shared" si="45"/>
        <v>14.96</v>
      </c>
      <c r="I573" s="3">
        <v>44.39</v>
      </c>
      <c r="J573" s="3">
        <v>8896.7919999999995</v>
      </c>
      <c r="K573" s="3">
        <v>593.75699999999995</v>
      </c>
      <c r="L573" s="3">
        <v>1904.5709999999999</v>
      </c>
      <c r="M573" s="3">
        <v>8238.4869999999992</v>
      </c>
      <c r="N573" s="3">
        <v>13001.83</v>
      </c>
      <c r="O573" s="3">
        <v>8896.7919999999995</v>
      </c>
      <c r="P573" s="3">
        <f t="shared" si="39"/>
        <v>5934.6612499999992</v>
      </c>
      <c r="Q573" s="3">
        <v>1874.6389999999999</v>
      </c>
      <c r="R573" s="3">
        <v>1325.4449999999999</v>
      </c>
      <c r="S573" s="3">
        <v>1721.336</v>
      </c>
      <c r="T573" s="3">
        <v>2157.4899999999998</v>
      </c>
      <c r="U573" s="3">
        <v>1727.817</v>
      </c>
      <c r="V573" s="3">
        <v>1874.6389999999999</v>
      </c>
      <c r="W573" s="3">
        <f t="shared" si="40"/>
        <v>1733.0219999999999</v>
      </c>
      <c r="X573" s="3">
        <v>10790.442999999999</v>
      </c>
      <c r="Y573" s="3">
        <v>577.077</v>
      </c>
      <c r="Z573" s="3">
        <v>2147.107</v>
      </c>
      <c r="AA573" s="3">
        <v>9693.1630000000005</v>
      </c>
      <c r="AB573" s="3">
        <v>16310.65</v>
      </c>
      <c r="AC573" s="3">
        <v>10790.442999999999</v>
      </c>
      <c r="AD573" s="3">
        <f t="shared" si="41"/>
        <v>7181.9992500000008</v>
      </c>
      <c r="AE573" s="2">
        <v>80.599999999999994</v>
      </c>
      <c r="AF573" s="2">
        <v>7.6</v>
      </c>
      <c r="AG573" s="2">
        <v>1</v>
      </c>
      <c r="AH573" s="3">
        <f t="shared" si="42"/>
        <v>0.33701284072989413</v>
      </c>
      <c r="AI573" s="3">
        <f t="shared" si="43"/>
        <v>0.22550123901779678</v>
      </c>
      <c r="AJ573" s="3">
        <f t="shared" si="44"/>
        <v>0.11151160171209733</v>
      </c>
    </row>
    <row r="574" spans="1:36" s="2" customFormat="1">
      <c r="A574" s="2">
        <v>5000</v>
      </c>
      <c r="B574" s="2" t="s">
        <v>4</v>
      </c>
      <c r="C574" s="2" t="s">
        <v>18</v>
      </c>
      <c r="D574" s="2">
        <v>5</v>
      </c>
      <c r="E574" s="2" t="s">
        <v>1</v>
      </c>
      <c r="F574" s="3">
        <v>11.91</v>
      </c>
      <c r="G574" s="3">
        <v>3.84</v>
      </c>
      <c r="H574" s="3">
        <f t="shared" si="45"/>
        <v>15.75</v>
      </c>
      <c r="I574" s="3">
        <v>44.03</v>
      </c>
      <c r="J574" s="3">
        <v>7023.5230000000001</v>
      </c>
      <c r="K574" s="3">
        <v>806.15499999999997</v>
      </c>
      <c r="L574" s="3">
        <v>1946.759</v>
      </c>
      <c r="M574" s="3">
        <v>6307.165</v>
      </c>
      <c r="N574" s="3">
        <v>10493.7</v>
      </c>
      <c r="O574" s="3">
        <v>7023.5230000000001</v>
      </c>
      <c r="P574" s="3">
        <f t="shared" si="39"/>
        <v>4888.4447500000006</v>
      </c>
      <c r="Q574" s="3">
        <v>1568.393</v>
      </c>
      <c r="R574" s="3">
        <v>1022.061</v>
      </c>
      <c r="S574" s="3">
        <v>1508.5050000000001</v>
      </c>
      <c r="T574" s="3">
        <v>1897.355</v>
      </c>
      <c r="U574" s="3">
        <v>1310.8630000000001</v>
      </c>
      <c r="V574" s="3">
        <v>1568.393</v>
      </c>
      <c r="W574" s="3">
        <f t="shared" si="40"/>
        <v>1434.6960000000001</v>
      </c>
      <c r="X574" s="3">
        <v>8333.3539999999994</v>
      </c>
      <c r="Y574" s="3">
        <v>869.34400000000005</v>
      </c>
      <c r="Z574" s="3">
        <v>1886.7149999999999</v>
      </c>
      <c r="AA574" s="3">
        <v>7040.6859999999997</v>
      </c>
      <c r="AB574" s="3">
        <v>13317.378000000001</v>
      </c>
      <c r="AC574" s="3">
        <v>8333.3539999999994</v>
      </c>
      <c r="AD574" s="3">
        <f t="shared" si="41"/>
        <v>5778.5307499999999</v>
      </c>
      <c r="AE574" s="2">
        <v>128</v>
      </c>
      <c r="AF574" s="2">
        <v>22.6</v>
      </c>
      <c r="AG574" s="2">
        <v>1</v>
      </c>
      <c r="AH574" s="3">
        <f t="shared" si="42"/>
        <v>0.35771065182829886</v>
      </c>
      <c r="AI574" s="3">
        <f t="shared" si="43"/>
        <v>0.27049738814444696</v>
      </c>
      <c r="AJ574" s="3">
        <f t="shared" si="44"/>
        <v>8.7213263683851919E-2</v>
      </c>
    </row>
    <row r="575" spans="1:36" s="2" customFormat="1">
      <c r="A575" s="2">
        <v>5000</v>
      </c>
      <c r="B575" s="2" t="s">
        <v>4</v>
      </c>
      <c r="C575" s="2" t="s">
        <v>18</v>
      </c>
      <c r="D575" s="2">
        <v>6</v>
      </c>
      <c r="E575" s="2" t="s">
        <v>2</v>
      </c>
      <c r="F575" s="3">
        <v>14.23</v>
      </c>
      <c r="G575" s="3">
        <v>4.49</v>
      </c>
      <c r="H575" s="3">
        <f t="shared" si="45"/>
        <v>18.72</v>
      </c>
      <c r="I575" s="3">
        <v>43.9</v>
      </c>
      <c r="J575" s="3">
        <v>8714.1630000000005</v>
      </c>
      <c r="K575" s="3">
        <v>778.92499999999995</v>
      </c>
      <c r="L575" s="3">
        <v>1712.9190000000001</v>
      </c>
      <c r="M575" s="3">
        <v>7719.4660000000003</v>
      </c>
      <c r="N575" s="3">
        <v>13407.388000000001</v>
      </c>
      <c r="O575" s="3">
        <v>8714.1630000000005</v>
      </c>
      <c r="P575" s="3">
        <f t="shared" si="39"/>
        <v>5904.674500000001</v>
      </c>
      <c r="Q575" s="3">
        <v>1980.539</v>
      </c>
      <c r="R575" s="3">
        <v>1538.204</v>
      </c>
      <c r="S575" s="3">
        <v>1971.798</v>
      </c>
      <c r="T575" s="3">
        <v>2311.1460000000002</v>
      </c>
      <c r="U575" s="3">
        <v>1687.8620000000001</v>
      </c>
      <c r="V575" s="3">
        <v>1980.539</v>
      </c>
      <c r="W575" s="3">
        <f t="shared" si="40"/>
        <v>1877.2525000000001</v>
      </c>
      <c r="X575" s="3">
        <v>9739.8919999999998</v>
      </c>
      <c r="Y575" s="3">
        <v>934.13199999999995</v>
      </c>
      <c r="Z575" s="3">
        <v>2138.7979999999998</v>
      </c>
      <c r="AA575" s="3">
        <v>8280.7219999999998</v>
      </c>
      <c r="AB575" s="3">
        <v>15470.335999999999</v>
      </c>
      <c r="AC575" s="3">
        <v>9739.8919999999998</v>
      </c>
      <c r="AD575" s="3">
        <f t="shared" si="41"/>
        <v>6705.9969999999994</v>
      </c>
      <c r="AE575" s="2">
        <v>108.5</v>
      </c>
      <c r="AF575" s="2">
        <v>25.3</v>
      </c>
      <c r="AG575" s="2">
        <v>1</v>
      </c>
      <c r="AH575" s="3">
        <f t="shared" si="42"/>
        <v>0.42642369020501136</v>
      </c>
      <c r="AI575" s="3">
        <f t="shared" si="43"/>
        <v>0.32414578587699316</v>
      </c>
      <c r="AJ575" s="3">
        <f t="shared" si="44"/>
        <v>0.10227790432801823</v>
      </c>
    </row>
    <row r="576" spans="1:36" s="2" customFormat="1">
      <c r="A576" s="2">
        <v>5000</v>
      </c>
      <c r="B576" s="2" t="s">
        <v>4</v>
      </c>
      <c r="C576" s="2" t="s">
        <v>18</v>
      </c>
      <c r="D576" s="2">
        <v>12</v>
      </c>
      <c r="E576" s="2" t="s">
        <v>2</v>
      </c>
      <c r="F576" s="3">
        <v>10.42</v>
      </c>
      <c r="G576" s="3">
        <v>3.07</v>
      </c>
      <c r="H576" s="3">
        <f t="shared" si="45"/>
        <v>13.49</v>
      </c>
      <c r="I576" s="3">
        <v>36.33</v>
      </c>
      <c r="J576" s="3">
        <v>6606.9830000000002</v>
      </c>
      <c r="K576" s="3">
        <v>1927.848</v>
      </c>
      <c r="L576" s="3">
        <v>2329.835</v>
      </c>
      <c r="M576" s="3">
        <v>6093.8639999999996</v>
      </c>
      <c r="N576" s="3">
        <v>9421.4150000000009</v>
      </c>
      <c r="O576" s="3">
        <v>6606.9830000000002</v>
      </c>
      <c r="P576" s="3">
        <f t="shared" si="39"/>
        <v>4943.2404999999999</v>
      </c>
      <c r="Q576" s="3">
        <v>1667.6679999999999</v>
      </c>
      <c r="R576" s="3">
        <v>1093.047</v>
      </c>
      <c r="S576" s="3">
        <v>1563.15</v>
      </c>
      <c r="T576" s="3">
        <v>1981.6010000000001</v>
      </c>
      <c r="U576" s="3">
        <v>1449.8009999999999</v>
      </c>
      <c r="V576" s="3">
        <v>1667.6679999999999</v>
      </c>
      <c r="W576" s="3">
        <f t="shared" si="40"/>
        <v>1521.89975</v>
      </c>
      <c r="X576" s="3">
        <v>9869.1419999999998</v>
      </c>
      <c r="Y576" s="3">
        <v>984.33799999999997</v>
      </c>
      <c r="Z576" s="3">
        <v>2273.0659999999998</v>
      </c>
      <c r="AA576" s="3">
        <v>8750.1119999999992</v>
      </c>
      <c r="AB576" s="3">
        <v>14995.88</v>
      </c>
      <c r="AC576" s="3">
        <v>9869.1419999999998</v>
      </c>
      <c r="AD576" s="3">
        <f t="shared" si="41"/>
        <v>6750.8490000000002</v>
      </c>
      <c r="AE576" s="2">
        <v>83.7</v>
      </c>
      <c r="AF576" s="2">
        <v>3</v>
      </c>
      <c r="AG576" s="2">
        <v>1</v>
      </c>
      <c r="AH576" s="3">
        <f t="shared" si="42"/>
        <v>0.37131846958436554</v>
      </c>
      <c r="AI576" s="3">
        <f t="shared" si="43"/>
        <v>0.28681530415634465</v>
      </c>
      <c r="AJ576" s="3">
        <f t="shared" si="44"/>
        <v>8.4503165428020915E-2</v>
      </c>
    </row>
    <row r="577" spans="1:36" s="2" customFormat="1">
      <c r="A577" s="2">
        <v>5000</v>
      </c>
      <c r="B577" s="2" t="s">
        <v>4</v>
      </c>
      <c r="C577" s="2" t="s">
        <v>18</v>
      </c>
      <c r="D577" s="2">
        <v>13</v>
      </c>
      <c r="E577" s="2" t="s">
        <v>1</v>
      </c>
      <c r="F577" s="3">
        <v>10.9</v>
      </c>
      <c r="G577" s="3">
        <v>2.82</v>
      </c>
      <c r="H577" s="3">
        <f t="shared" si="45"/>
        <v>13.72</v>
      </c>
      <c r="I577" s="3">
        <v>42.59</v>
      </c>
      <c r="J577" s="3">
        <v>7082.8630000000003</v>
      </c>
      <c r="K577" s="3">
        <v>2007.2539999999999</v>
      </c>
      <c r="L577" s="3">
        <v>2762.2510000000002</v>
      </c>
      <c r="M577" s="3">
        <v>6544.8220000000001</v>
      </c>
      <c r="N577" s="3">
        <v>9933.7870000000003</v>
      </c>
      <c r="O577" s="3">
        <v>7082.8630000000003</v>
      </c>
      <c r="P577" s="3">
        <f t="shared" si="39"/>
        <v>5312.0285000000003</v>
      </c>
      <c r="Q577" s="3">
        <v>1270.9570000000001</v>
      </c>
      <c r="R577" s="3">
        <v>754.529</v>
      </c>
      <c r="S577" s="3">
        <v>1122.8620000000001</v>
      </c>
      <c r="T577" s="3">
        <v>1626.9159999999999</v>
      </c>
      <c r="U577" s="3">
        <v>1005.809</v>
      </c>
      <c r="V577" s="3">
        <v>1270.9570000000001</v>
      </c>
      <c r="W577" s="3">
        <f t="shared" si="40"/>
        <v>1127.529</v>
      </c>
      <c r="X577" s="3">
        <v>7412.942</v>
      </c>
      <c r="Y577" s="3">
        <v>333.58600000000001</v>
      </c>
      <c r="Z577" s="3">
        <v>1375.154</v>
      </c>
      <c r="AA577" s="3">
        <v>6235.5379999999996</v>
      </c>
      <c r="AB577" s="3">
        <v>12049.35</v>
      </c>
      <c r="AC577" s="3">
        <v>7412.942</v>
      </c>
      <c r="AD577" s="3">
        <f t="shared" si="41"/>
        <v>4998.4070000000002</v>
      </c>
      <c r="AE577" s="2">
        <v>100.3</v>
      </c>
      <c r="AF577" s="2">
        <v>15.9</v>
      </c>
      <c r="AG577" s="2">
        <v>1</v>
      </c>
      <c r="AH577" s="3">
        <f t="shared" si="42"/>
        <v>0.32214134773420988</v>
      </c>
      <c r="AI577" s="3">
        <f t="shared" si="43"/>
        <v>0.255928621742193</v>
      </c>
      <c r="AJ577" s="3">
        <f t="shared" si="44"/>
        <v>6.6212725992016899E-2</v>
      </c>
    </row>
    <row r="578" spans="1:36" s="2" customFormat="1">
      <c r="A578" s="2">
        <v>5000</v>
      </c>
      <c r="B578" s="2" t="s">
        <v>4</v>
      </c>
      <c r="C578" s="2" t="s">
        <v>18</v>
      </c>
      <c r="D578" s="2">
        <v>16</v>
      </c>
      <c r="E578" s="2" t="s">
        <v>2</v>
      </c>
      <c r="F578" s="3">
        <v>15.16</v>
      </c>
      <c r="G578" s="3">
        <v>5.13</v>
      </c>
      <c r="H578" s="3">
        <f t="shared" si="45"/>
        <v>20.29</v>
      </c>
      <c r="I578" s="3">
        <v>48.23</v>
      </c>
      <c r="J578" s="3">
        <v>10609.286</v>
      </c>
      <c r="K578" s="3">
        <v>1286.6199999999999</v>
      </c>
      <c r="L578" s="3">
        <v>2237.0819999999999</v>
      </c>
      <c r="M578" s="3">
        <v>9439.7080000000005</v>
      </c>
      <c r="N578" s="3">
        <v>16118.835999999999</v>
      </c>
      <c r="O578" s="3">
        <v>10609.286</v>
      </c>
      <c r="P578" s="3">
        <f t="shared" si="39"/>
        <v>7270.5614999999998</v>
      </c>
      <c r="Q578" s="3">
        <v>3894.377</v>
      </c>
      <c r="R578" s="3">
        <v>2463.2289999999998</v>
      </c>
      <c r="S578" s="3">
        <v>3313.413</v>
      </c>
      <c r="T578" s="3">
        <v>4003.297</v>
      </c>
      <c r="U578" s="3">
        <v>4181.6610000000001</v>
      </c>
      <c r="V578" s="3">
        <v>3894.377</v>
      </c>
      <c r="W578" s="3">
        <f t="shared" si="40"/>
        <v>3490.4</v>
      </c>
      <c r="X578" s="3">
        <v>12605.662</v>
      </c>
      <c r="Y578" s="3">
        <v>2114.4050000000002</v>
      </c>
      <c r="Z578" s="3">
        <v>3623.1129999999998</v>
      </c>
      <c r="AA578" s="3">
        <v>11056.434999999999</v>
      </c>
      <c r="AB578" s="3">
        <v>18981.415000000001</v>
      </c>
      <c r="AC578" s="3">
        <v>12605.662</v>
      </c>
      <c r="AD578" s="3">
        <f t="shared" si="41"/>
        <v>8943.8420000000006</v>
      </c>
      <c r="AE578" s="2">
        <v>155.19999999999999</v>
      </c>
      <c r="AF578" s="2">
        <v>14.1</v>
      </c>
      <c r="AG578" s="2">
        <v>1</v>
      </c>
      <c r="AH578" s="3">
        <f t="shared" si="42"/>
        <v>0.42069251503213767</v>
      </c>
      <c r="AI578" s="3">
        <f t="shared" si="43"/>
        <v>0.31432718225171058</v>
      </c>
      <c r="AJ578" s="3">
        <f t="shared" si="44"/>
        <v>0.10636533278042712</v>
      </c>
    </row>
    <row r="579" spans="1:36" s="2" customFormat="1">
      <c r="A579" s="2">
        <v>40118</v>
      </c>
      <c r="B579" s="2" t="s">
        <v>4</v>
      </c>
      <c r="C579" s="2" t="s">
        <v>18</v>
      </c>
      <c r="D579" s="2">
        <v>3</v>
      </c>
      <c r="E579" s="2" t="s">
        <v>1</v>
      </c>
      <c r="F579" s="3">
        <v>14.27</v>
      </c>
      <c r="G579" s="3">
        <v>5</v>
      </c>
      <c r="H579" s="3">
        <f t="shared" si="45"/>
        <v>19.27</v>
      </c>
      <c r="I579" s="3">
        <v>52.07</v>
      </c>
      <c r="J579" s="3">
        <v>9654.6489999999994</v>
      </c>
      <c r="K579" s="3">
        <v>560.46600000000001</v>
      </c>
      <c r="L579" s="3">
        <v>1849.44</v>
      </c>
      <c r="M579" s="3">
        <v>8532.3880000000008</v>
      </c>
      <c r="N579" s="3">
        <v>14903.388000000001</v>
      </c>
      <c r="O579" s="3">
        <v>9654.6489999999994</v>
      </c>
      <c r="P579" s="3">
        <f t="shared" si="39"/>
        <v>6461.4205000000002</v>
      </c>
      <c r="Q579" s="3">
        <v>2205.2730000000001</v>
      </c>
      <c r="R579" s="3">
        <v>2122.0630000000001</v>
      </c>
      <c r="S579" s="3">
        <v>2000.6659999999999</v>
      </c>
      <c r="T579" s="3">
        <v>2605.7370000000001</v>
      </c>
      <c r="U579" s="3">
        <v>1906.5519999999999</v>
      </c>
      <c r="V579" s="3">
        <v>2205.2730000000001</v>
      </c>
      <c r="W579" s="3">
        <f t="shared" si="40"/>
        <v>2158.7545</v>
      </c>
      <c r="X579" s="3">
        <v>10722.013999999999</v>
      </c>
      <c r="Y579" s="3">
        <v>1185.2249999999999</v>
      </c>
      <c r="Z579" s="3">
        <v>2428.4360000000001</v>
      </c>
      <c r="AA579" s="3">
        <v>9409.5310000000009</v>
      </c>
      <c r="AB579" s="3">
        <v>16478.694</v>
      </c>
      <c r="AC579" s="3">
        <v>10722.013999999999</v>
      </c>
      <c r="AD579" s="3">
        <f t="shared" si="41"/>
        <v>7375.4714999999997</v>
      </c>
      <c r="AE579" s="2">
        <v>162.5</v>
      </c>
      <c r="AF579" s="2">
        <v>18.7</v>
      </c>
      <c r="AG579" s="2">
        <v>1</v>
      </c>
      <c r="AH579" s="3">
        <f t="shared" si="42"/>
        <v>0.37007874015748032</v>
      </c>
      <c r="AI579" s="3">
        <f t="shared" si="43"/>
        <v>0.27405415786441328</v>
      </c>
      <c r="AJ579" s="3">
        <f t="shared" si="44"/>
        <v>9.6024582293067026E-2</v>
      </c>
    </row>
    <row r="580" spans="1:36" s="2" customFormat="1">
      <c r="A580" s="2">
        <v>40118</v>
      </c>
      <c r="B580" s="2" t="s">
        <v>4</v>
      </c>
      <c r="C580" s="2" t="s">
        <v>18</v>
      </c>
      <c r="D580" s="2">
        <v>4</v>
      </c>
      <c r="E580" s="2" t="s">
        <v>1</v>
      </c>
      <c r="F580" s="3">
        <v>10.46</v>
      </c>
      <c r="G580" s="3">
        <v>4.17</v>
      </c>
      <c r="H580" s="3">
        <f t="shared" si="45"/>
        <v>14.63</v>
      </c>
      <c r="I580" s="3">
        <v>43.78</v>
      </c>
      <c r="J580" s="3">
        <v>6271.6450000000004</v>
      </c>
      <c r="K580" s="3">
        <v>629.22699999999998</v>
      </c>
      <c r="L580" s="3">
        <v>1741.3779999999999</v>
      </c>
      <c r="M580" s="3">
        <v>5634.4380000000001</v>
      </c>
      <c r="N580" s="3">
        <v>9394.9590000000007</v>
      </c>
      <c r="O580" s="3">
        <v>6271.6450000000004</v>
      </c>
      <c r="P580" s="3">
        <f t="shared" si="39"/>
        <v>4350.0005000000001</v>
      </c>
      <c r="Q580" s="3">
        <v>1511.7460000000001</v>
      </c>
      <c r="R580" s="3">
        <v>1068.3630000000001</v>
      </c>
      <c r="S580" s="3">
        <v>1463.9449999999999</v>
      </c>
      <c r="T580" s="3">
        <v>1890.7070000000001</v>
      </c>
      <c r="U580" s="3">
        <v>1169.82</v>
      </c>
      <c r="V580" s="3">
        <v>1511.7460000000001</v>
      </c>
      <c r="W580" s="3">
        <f t="shared" si="40"/>
        <v>1398.20875</v>
      </c>
      <c r="X580" s="3">
        <v>9803.9249999999993</v>
      </c>
      <c r="Y580" s="3">
        <v>661.12699999999995</v>
      </c>
      <c r="Z580" s="3">
        <v>1988.2470000000001</v>
      </c>
      <c r="AA580" s="3">
        <v>8568.366</v>
      </c>
      <c r="AB580" s="3">
        <v>15236.909</v>
      </c>
      <c r="AC580" s="3">
        <v>9803.9249999999993</v>
      </c>
      <c r="AD580" s="3">
        <f t="shared" si="41"/>
        <v>6613.6622499999994</v>
      </c>
      <c r="AE580" s="2">
        <v>127.5</v>
      </c>
      <c r="AF580" s="2">
        <v>20.399999999999999</v>
      </c>
      <c r="AG580" s="2">
        <v>1</v>
      </c>
      <c r="AH580" s="3">
        <f t="shared" si="42"/>
        <v>0.33417085427135679</v>
      </c>
      <c r="AI580" s="3">
        <f t="shared" si="43"/>
        <v>0.23892188213796256</v>
      </c>
      <c r="AJ580" s="3">
        <f t="shared" si="44"/>
        <v>9.5248972133394241E-2</v>
      </c>
    </row>
    <row r="581" spans="1:36" s="2" customFormat="1">
      <c r="A581" s="2">
        <v>40118</v>
      </c>
      <c r="B581" s="2" t="s">
        <v>4</v>
      </c>
      <c r="C581" s="2" t="s">
        <v>18</v>
      </c>
      <c r="D581" s="2">
        <v>5</v>
      </c>
      <c r="E581" s="2" t="s">
        <v>2</v>
      </c>
      <c r="F581" s="3">
        <v>13.45</v>
      </c>
      <c r="G581" s="3">
        <v>5.47</v>
      </c>
      <c r="H581" s="3">
        <f t="shared" si="45"/>
        <v>18.919999999999998</v>
      </c>
      <c r="I581" s="3">
        <v>48.65</v>
      </c>
      <c r="J581" s="3">
        <v>8887.3439999999991</v>
      </c>
      <c r="K581" s="3">
        <v>733.24199999999996</v>
      </c>
      <c r="L581" s="3">
        <v>1923.971</v>
      </c>
      <c r="M581" s="3">
        <v>7921.2290000000003</v>
      </c>
      <c r="N581" s="3">
        <v>13531.482</v>
      </c>
      <c r="O581" s="3">
        <v>8887.3439999999991</v>
      </c>
      <c r="P581" s="3">
        <f t="shared" si="39"/>
        <v>6027.4809999999998</v>
      </c>
      <c r="Q581" s="3">
        <v>2627.279</v>
      </c>
      <c r="R581" s="3">
        <v>1377.1849999999999</v>
      </c>
      <c r="S581" s="3">
        <v>1760.8430000000001</v>
      </c>
      <c r="T581" s="3">
        <v>2799.1469999999999</v>
      </c>
      <c r="U581" s="3">
        <v>2952.9319999999998</v>
      </c>
      <c r="V581" s="3">
        <v>2627.279</v>
      </c>
      <c r="W581" s="3">
        <f t="shared" si="40"/>
        <v>2222.52675</v>
      </c>
      <c r="X581" s="3">
        <v>10861.9</v>
      </c>
      <c r="Y581" s="3">
        <v>985.99</v>
      </c>
      <c r="Z581" s="3">
        <v>2215.0970000000002</v>
      </c>
      <c r="AA581" s="3">
        <v>9461.9950000000008</v>
      </c>
      <c r="AB581" s="3">
        <v>16891.145</v>
      </c>
      <c r="AC581" s="3">
        <v>10861.9</v>
      </c>
      <c r="AD581" s="3">
        <f t="shared" si="41"/>
        <v>7388.5567500000006</v>
      </c>
      <c r="AE581" s="2">
        <v>131.19999999999999</v>
      </c>
      <c r="AF581" s="2">
        <v>11.3</v>
      </c>
      <c r="AG581" s="2">
        <v>1</v>
      </c>
      <c r="AH581" s="3">
        <f t="shared" si="42"/>
        <v>0.38890030832476874</v>
      </c>
      <c r="AI581" s="3">
        <f t="shared" si="43"/>
        <v>0.27646454265159298</v>
      </c>
      <c r="AJ581" s="3">
        <f t="shared" si="44"/>
        <v>0.11243576567317574</v>
      </c>
    </row>
    <row r="582" spans="1:36" s="2" customFormat="1">
      <c r="A582" s="2">
        <v>40118</v>
      </c>
      <c r="B582" s="2" t="s">
        <v>4</v>
      </c>
      <c r="C582" s="2" t="s">
        <v>18</v>
      </c>
      <c r="D582" s="2">
        <v>7</v>
      </c>
      <c r="E582" s="2" t="s">
        <v>1</v>
      </c>
      <c r="F582" s="3">
        <v>14.75</v>
      </c>
      <c r="G582" s="3">
        <v>6.33</v>
      </c>
      <c r="H582" s="3">
        <f t="shared" si="45"/>
        <v>21.08</v>
      </c>
      <c r="I582" s="3">
        <v>60.16</v>
      </c>
      <c r="J582" s="3">
        <v>8830.3690000000006</v>
      </c>
      <c r="K582" s="3">
        <v>740.87</v>
      </c>
      <c r="L582" s="3">
        <v>1819.1410000000001</v>
      </c>
      <c r="M582" s="3">
        <v>7663.5919999999996</v>
      </c>
      <c r="N582" s="3">
        <v>13838.966</v>
      </c>
      <c r="O582" s="3">
        <v>8830.3690000000006</v>
      </c>
      <c r="P582" s="3">
        <f t="shared" si="39"/>
        <v>6015.6422499999999</v>
      </c>
      <c r="Q582" s="3">
        <v>1757.9169999999999</v>
      </c>
      <c r="R582" s="3">
        <v>1370.9369999999999</v>
      </c>
      <c r="S582" s="3">
        <v>1640.6289999999999</v>
      </c>
      <c r="T582" s="3">
        <v>2134.2429999999999</v>
      </c>
      <c r="U582" s="3">
        <v>1444.192</v>
      </c>
      <c r="V582" s="3">
        <v>1757.9169999999999</v>
      </c>
      <c r="W582" s="3">
        <f t="shared" si="40"/>
        <v>1647.5002499999998</v>
      </c>
      <c r="X582" s="3">
        <v>10818.138000000001</v>
      </c>
      <c r="Y582" s="3">
        <v>1672.287</v>
      </c>
      <c r="Z582" s="3">
        <v>2696.2539999999999</v>
      </c>
      <c r="AA582" s="3">
        <v>9285.1440000000002</v>
      </c>
      <c r="AB582" s="3">
        <v>16856.278999999999</v>
      </c>
      <c r="AC582" s="3">
        <v>10818.138000000001</v>
      </c>
      <c r="AD582" s="3">
        <f t="shared" si="41"/>
        <v>7627.491</v>
      </c>
      <c r="AE582" s="2">
        <v>167.1</v>
      </c>
      <c r="AF582" s="2">
        <v>30</v>
      </c>
      <c r="AG582" s="2">
        <v>1</v>
      </c>
      <c r="AH582" s="3">
        <f t="shared" si="42"/>
        <v>0.35039893617021278</v>
      </c>
      <c r="AI582" s="3">
        <f t="shared" si="43"/>
        <v>0.24517952127659576</v>
      </c>
      <c r="AJ582" s="3">
        <f t="shared" si="44"/>
        <v>0.10521941489361702</v>
      </c>
    </row>
    <row r="583" spans="1:36" s="2" customFormat="1">
      <c r="A583" s="2">
        <v>40118</v>
      </c>
      <c r="B583" s="2" t="s">
        <v>4</v>
      </c>
      <c r="C583" s="2" t="s">
        <v>18</v>
      </c>
      <c r="D583" s="2">
        <v>8</v>
      </c>
      <c r="E583" s="2" t="s">
        <v>2</v>
      </c>
      <c r="F583" s="3">
        <v>11.78</v>
      </c>
      <c r="G583" s="3">
        <v>4.74</v>
      </c>
      <c r="H583" s="3">
        <f t="shared" si="45"/>
        <v>16.52</v>
      </c>
      <c r="I583" s="3">
        <v>46.4</v>
      </c>
      <c r="J583" s="3">
        <v>7260.2380000000003</v>
      </c>
      <c r="K583" s="3">
        <v>453.274</v>
      </c>
      <c r="L583" s="3">
        <v>1463.498</v>
      </c>
      <c r="M583" s="3">
        <v>6440.5190000000002</v>
      </c>
      <c r="N583" s="3">
        <v>11204.245000000001</v>
      </c>
      <c r="O583" s="3">
        <v>7260.2380000000003</v>
      </c>
      <c r="P583" s="3">
        <f t="shared" si="39"/>
        <v>4890.384</v>
      </c>
      <c r="Q583" s="3">
        <v>1519.7829999999999</v>
      </c>
      <c r="R583" s="3">
        <v>1278.6669999999999</v>
      </c>
      <c r="S583" s="3">
        <v>1396.394</v>
      </c>
      <c r="T583" s="3">
        <v>1890.547</v>
      </c>
      <c r="U583" s="3">
        <v>1223.8009999999999</v>
      </c>
      <c r="V583" s="3">
        <v>1519.7829999999999</v>
      </c>
      <c r="W583" s="3">
        <f t="shared" si="40"/>
        <v>1447.3522499999999</v>
      </c>
      <c r="X583" s="3">
        <v>9702.3860000000004</v>
      </c>
      <c r="Y583" s="3">
        <v>641.02599999999995</v>
      </c>
      <c r="Z583" s="3">
        <v>1763.3309999999999</v>
      </c>
      <c r="AA583" s="3">
        <v>8433.3619999999992</v>
      </c>
      <c r="AB583" s="3">
        <v>15240.116</v>
      </c>
      <c r="AC583" s="3">
        <v>9702.3860000000004</v>
      </c>
      <c r="AD583" s="3">
        <f t="shared" si="41"/>
        <v>6519.4587499999998</v>
      </c>
      <c r="AE583" s="2">
        <v>152.30000000000001</v>
      </c>
      <c r="AF583" s="2">
        <v>22.5</v>
      </c>
      <c r="AG583" s="2">
        <v>1</v>
      </c>
      <c r="AH583" s="3">
        <f t="shared" si="42"/>
        <v>0.35603448275862071</v>
      </c>
      <c r="AI583" s="3">
        <f t="shared" si="43"/>
        <v>0.25387931034482758</v>
      </c>
      <c r="AJ583" s="3">
        <f t="shared" si="44"/>
        <v>0.10215517241379311</v>
      </c>
    </row>
    <row r="584" spans="1:36" s="2" customFormat="1">
      <c r="A584" s="2">
        <v>40118</v>
      </c>
      <c r="B584" s="2" t="s">
        <v>4</v>
      </c>
      <c r="C584" s="2" t="s">
        <v>18</v>
      </c>
      <c r="D584" s="2">
        <v>10</v>
      </c>
      <c r="E584" s="2" t="s">
        <v>2</v>
      </c>
      <c r="F584" s="3">
        <v>11.48</v>
      </c>
      <c r="G584" s="3">
        <v>4.22</v>
      </c>
      <c r="H584" s="3">
        <f t="shared" si="45"/>
        <v>15.7</v>
      </c>
      <c r="I584" s="3">
        <v>47.41</v>
      </c>
      <c r="J584" s="3">
        <v>7603.65</v>
      </c>
      <c r="K584" s="3">
        <v>535.66300000000001</v>
      </c>
      <c r="L584" s="3">
        <v>1623.864</v>
      </c>
      <c r="M584" s="3">
        <v>6744.0389999999998</v>
      </c>
      <c r="N584" s="3">
        <v>11685.377</v>
      </c>
      <c r="O584" s="3">
        <v>7603.65</v>
      </c>
      <c r="P584" s="3">
        <f t="shared" si="39"/>
        <v>5147.2357499999998</v>
      </c>
      <c r="Q584" s="3">
        <v>1508.539</v>
      </c>
      <c r="R584" s="3">
        <v>1008.645</v>
      </c>
      <c r="S584" s="3">
        <v>1315.45</v>
      </c>
      <c r="T584" s="3">
        <v>1877.37</v>
      </c>
      <c r="U584" s="3">
        <v>1240.617</v>
      </c>
      <c r="V584" s="3">
        <v>1508.539</v>
      </c>
      <c r="W584" s="3">
        <f t="shared" si="40"/>
        <v>1360.5205000000001</v>
      </c>
      <c r="X584" s="3">
        <v>9335.3330000000005</v>
      </c>
      <c r="Y584" s="3">
        <v>592.56500000000005</v>
      </c>
      <c r="Z584" s="3">
        <v>1742.454</v>
      </c>
      <c r="AA584" s="3">
        <v>8018.598</v>
      </c>
      <c r="AB584" s="3">
        <v>14813.433999999999</v>
      </c>
      <c r="AC584" s="3">
        <v>9335.3330000000005</v>
      </c>
      <c r="AD584" s="3">
        <f t="shared" si="41"/>
        <v>6291.7627499999999</v>
      </c>
      <c r="AE584" s="2">
        <v>171.2</v>
      </c>
      <c r="AF584" s="2">
        <v>0</v>
      </c>
      <c r="AG584" s="2">
        <v>1</v>
      </c>
      <c r="AH584" s="3">
        <f t="shared" si="42"/>
        <v>0.33115376502847499</v>
      </c>
      <c r="AI584" s="3">
        <f t="shared" si="43"/>
        <v>0.24214300780426073</v>
      </c>
      <c r="AJ584" s="3">
        <f t="shared" si="44"/>
        <v>8.9010757224214296E-2</v>
      </c>
    </row>
    <row r="585" spans="1:36" s="2" customFormat="1">
      <c r="A585" s="2">
        <v>40118</v>
      </c>
      <c r="B585" s="2" t="s">
        <v>4</v>
      </c>
      <c r="C585" s="2" t="s">
        <v>18</v>
      </c>
      <c r="D585" s="2">
        <v>11</v>
      </c>
      <c r="E585" s="2" t="s">
        <v>1</v>
      </c>
      <c r="F585" s="3">
        <v>10.65</v>
      </c>
      <c r="G585" s="3">
        <v>3.09</v>
      </c>
      <c r="H585" s="3">
        <f t="shared" si="45"/>
        <v>13.74</v>
      </c>
      <c r="I585" s="3">
        <v>39.75</v>
      </c>
      <c r="J585" s="3">
        <v>6461.482</v>
      </c>
      <c r="K585" s="3">
        <v>301.35700000000003</v>
      </c>
      <c r="L585" s="3">
        <v>1486.394</v>
      </c>
      <c r="M585" s="3">
        <v>5956.2470000000003</v>
      </c>
      <c r="N585" s="3">
        <v>9560.2639999999992</v>
      </c>
      <c r="O585" s="3">
        <v>6461.482</v>
      </c>
      <c r="P585" s="3">
        <f t="shared" si="39"/>
        <v>4326.0654999999997</v>
      </c>
      <c r="Q585" s="3">
        <v>1622.0450000000001</v>
      </c>
      <c r="R585" s="3">
        <v>1655.5920000000001</v>
      </c>
      <c r="S585" s="3">
        <v>1656.598</v>
      </c>
      <c r="T585" s="3">
        <v>2014.944</v>
      </c>
      <c r="U585" s="3">
        <v>1233.721</v>
      </c>
      <c r="V585" s="3">
        <v>1622.0450000000001</v>
      </c>
      <c r="W585" s="3">
        <f t="shared" si="40"/>
        <v>1640.2137499999999</v>
      </c>
      <c r="X585" s="3">
        <v>8992.8119999999999</v>
      </c>
      <c r="Y585" s="3">
        <v>791.56299999999999</v>
      </c>
      <c r="Z585" s="3">
        <v>1957.25</v>
      </c>
      <c r="AA585" s="3">
        <v>7952.1469999999999</v>
      </c>
      <c r="AB585" s="3">
        <v>13804.86</v>
      </c>
      <c r="AC585" s="3">
        <v>8992.8119999999999</v>
      </c>
      <c r="AD585" s="3">
        <f t="shared" si="41"/>
        <v>6126.4549999999999</v>
      </c>
      <c r="AE585" s="2">
        <v>88.8</v>
      </c>
      <c r="AF585" s="2">
        <v>12.8</v>
      </c>
      <c r="AG585" s="2">
        <v>1</v>
      </c>
      <c r="AH585" s="3">
        <f t="shared" si="42"/>
        <v>0.34566037735849059</v>
      </c>
      <c r="AI585" s="3">
        <f t="shared" si="43"/>
        <v>0.26792452830188679</v>
      </c>
      <c r="AJ585" s="3">
        <f t="shared" si="44"/>
        <v>7.7735849056603773E-2</v>
      </c>
    </row>
    <row r="586" spans="1:36" s="2" customFormat="1">
      <c r="A586" s="2">
        <v>40118</v>
      </c>
      <c r="B586" s="2" t="s">
        <v>4</v>
      </c>
      <c r="C586" s="2" t="s">
        <v>18</v>
      </c>
      <c r="D586" s="2">
        <v>12</v>
      </c>
      <c r="E586" s="2" t="s">
        <v>2</v>
      </c>
      <c r="F586" s="3" t="s">
        <v>13</v>
      </c>
      <c r="G586" s="3" t="s">
        <v>13</v>
      </c>
      <c r="H586" s="3" t="s">
        <v>13</v>
      </c>
      <c r="I586" s="3" t="s">
        <v>13</v>
      </c>
      <c r="J586" s="3" t="s">
        <v>13</v>
      </c>
      <c r="K586" s="3" t="s">
        <v>13</v>
      </c>
      <c r="L586" s="3" t="s">
        <v>13</v>
      </c>
      <c r="M586" s="3" t="s">
        <v>13</v>
      </c>
      <c r="N586" s="3" t="s">
        <v>13</v>
      </c>
      <c r="O586" s="3" t="s">
        <v>13</v>
      </c>
      <c r="P586" s="3" t="s">
        <v>13</v>
      </c>
      <c r="Q586" s="3" t="s">
        <v>13</v>
      </c>
      <c r="R586" s="3" t="s">
        <v>13</v>
      </c>
      <c r="S586" s="3" t="s">
        <v>13</v>
      </c>
      <c r="T586" s="3" t="s">
        <v>13</v>
      </c>
      <c r="U586" s="3" t="s">
        <v>13</v>
      </c>
      <c r="V586" s="3" t="s">
        <v>13</v>
      </c>
      <c r="W586" s="3" t="s">
        <v>13</v>
      </c>
      <c r="X586" s="3" t="s">
        <v>13</v>
      </c>
      <c r="Y586" s="3" t="s">
        <v>13</v>
      </c>
      <c r="Z586" s="3" t="s">
        <v>13</v>
      </c>
      <c r="AA586" s="3" t="s">
        <v>13</v>
      </c>
      <c r="AB586" s="3" t="s">
        <v>13</v>
      </c>
      <c r="AC586" s="3" t="s">
        <v>13</v>
      </c>
      <c r="AD586" s="3" t="s">
        <v>13</v>
      </c>
      <c r="AE586" s="2">
        <v>128.1</v>
      </c>
      <c r="AF586" s="2">
        <v>11.9</v>
      </c>
      <c r="AG586" s="2">
        <v>1</v>
      </c>
      <c r="AH586" s="3" t="s">
        <v>13</v>
      </c>
      <c r="AI586" s="3" t="s">
        <v>13</v>
      </c>
      <c r="AJ586" s="3" t="s">
        <v>13</v>
      </c>
    </row>
    <row r="587" spans="1:36" s="2" customFormat="1">
      <c r="A587" s="2">
        <v>40118</v>
      </c>
      <c r="B587" s="2" t="s">
        <v>4</v>
      </c>
      <c r="C587" s="2" t="s">
        <v>18</v>
      </c>
      <c r="D587" s="2">
        <v>13</v>
      </c>
      <c r="E587" s="2" t="s">
        <v>1</v>
      </c>
      <c r="F587" s="3">
        <v>13.69</v>
      </c>
      <c r="G587" s="3">
        <v>5.0599999999999996</v>
      </c>
      <c r="H587" s="3">
        <f t="shared" si="45"/>
        <v>18.75</v>
      </c>
      <c r="I587" s="3">
        <v>48.34</v>
      </c>
      <c r="J587" s="3">
        <v>7413.9470000000001</v>
      </c>
      <c r="K587" s="3">
        <v>630.65200000000004</v>
      </c>
      <c r="L587" s="3">
        <v>1792.39</v>
      </c>
      <c r="M587" s="3">
        <v>6440.3739999999998</v>
      </c>
      <c r="N587" s="3">
        <v>11532.455</v>
      </c>
      <c r="O587" s="3">
        <v>7413.9470000000001</v>
      </c>
      <c r="P587" s="3">
        <f t="shared" si="39"/>
        <v>5098.9677499999998</v>
      </c>
      <c r="Q587" s="3">
        <v>1644.309</v>
      </c>
      <c r="R587" s="3">
        <v>1194.9380000000001</v>
      </c>
      <c r="S587" s="3">
        <v>1617.8910000000001</v>
      </c>
      <c r="T587" s="3">
        <v>2007.393</v>
      </c>
      <c r="U587" s="3">
        <v>1314.4090000000001</v>
      </c>
      <c r="V587" s="3">
        <v>1644.309</v>
      </c>
      <c r="W587" s="3">
        <f t="shared" si="40"/>
        <v>1533.6577499999999</v>
      </c>
      <c r="X587" s="3">
        <v>7670.9960000000001</v>
      </c>
      <c r="Y587" s="3">
        <v>622.73199999999997</v>
      </c>
      <c r="Z587" s="3">
        <v>1668.5450000000001</v>
      </c>
      <c r="AA587" s="3">
        <v>6505.68</v>
      </c>
      <c r="AB587" s="3">
        <v>12277.893</v>
      </c>
      <c r="AC587" s="3">
        <v>7670.9960000000001</v>
      </c>
      <c r="AD587" s="3">
        <f t="shared" si="41"/>
        <v>5268.7124999999996</v>
      </c>
      <c r="AE587" s="2">
        <v>155.4</v>
      </c>
      <c r="AF587" s="2">
        <v>25</v>
      </c>
      <c r="AG587" s="2">
        <v>1</v>
      </c>
      <c r="AH587" s="3">
        <f t="shared" si="42"/>
        <v>0.38787753413322296</v>
      </c>
      <c r="AI587" s="3">
        <f t="shared" si="43"/>
        <v>0.28320231692180386</v>
      </c>
      <c r="AJ587" s="3">
        <f t="shared" si="44"/>
        <v>0.10467521721141911</v>
      </c>
    </row>
    <row r="588" spans="1:36" s="2" customFormat="1">
      <c r="A588" s="2">
        <v>40118</v>
      </c>
      <c r="B588" s="2" t="s">
        <v>4</v>
      </c>
      <c r="C588" s="2" t="s">
        <v>18</v>
      </c>
      <c r="D588" s="2">
        <v>25</v>
      </c>
      <c r="E588" s="2" t="s">
        <v>2</v>
      </c>
      <c r="F588" s="3">
        <v>7.35</v>
      </c>
      <c r="G588" s="3">
        <v>1.99</v>
      </c>
      <c r="H588" s="3">
        <f t="shared" si="45"/>
        <v>9.34</v>
      </c>
      <c r="I588" s="3">
        <v>37.229999999999997</v>
      </c>
      <c r="J588" s="3">
        <v>7159.4489999999996</v>
      </c>
      <c r="K588" s="3">
        <v>454.51299999999998</v>
      </c>
      <c r="L588" s="3">
        <v>1720.194</v>
      </c>
      <c r="M588" s="3">
        <v>6612.9669999999996</v>
      </c>
      <c r="N588" s="3">
        <v>10499.121999999999</v>
      </c>
      <c r="O588" s="3">
        <v>7159.4489999999996</v>
      </c>
      <c r="P588" s="3">
        <f t="shared" si="39"/>
        <v>4821.6989999999996</v>
      </c>
      <c r="Q588" s="3">
        <v>1719.4369999999999</v>
      </c>
      <c r="R588" s="3">
        <v>1069.69</v>
      </c>
      <c r="S588" s="3">
        <v>1539.9110000000001</v>
      </c>
      <c r="T588" s="3">
        <v>2037.367</v>
      </c>
      <c r="U588" s="3">
        <v>1526.8589999999999</v>
      </c>
      <c r="V588" s="3">
        <v>1719.4369999999999</v>
      </c>
      <c r="W588" s="3">
        <f t="shared" si="40"/>
        <v>1543.4567499999998</v>
      </c>
      <c r="X588" s="3">
        <v>8794.9629999999997</v>
      </c>
      <c r="Y588" s="3">
        <v>756.28099999999995</v>
      </c>
      <c r="Z588" s="3">
        <v>1874.7159999999999</v>
      </c>
      <c r="AA588" s="3">
        <v>7949.5910000000003</v>
      </c>
      <c r="AB588" s="3">
        <v>13200.536</v>
      </c>
      <c r="AC588" s="3">
        <v>8794.9629999999997</v>
      </c>
      <c r="AD588" s="3">
        <f t="shared" si="41"/>
        <v>5945.2809999999999</v>
      </c>
      <c r="AE588" s="2">
        <v>85.7</v>
      </c>
      <c r="AF588" s="2" t="s">
        <v>13</v>
      </c>
      <c r="AG588" s="2">
        <v>1</v>
      </c>
      <c r="AH588" s="3">
        <f t="shared" si="42"/>
        <v>0.25087295192049425</v>
      </c>
      <c r="AI588" s="3">
        <f t="shared" si="43"/>
        <v>0.19742143432715553</v>
      </c>
      <c r="AJ588" s="3">
        <f t="shared" si="44"/>
        <v>5.3451517593338709E-2</v>
      </c>
    </row>
    <row r="589" spans="1:36" s="2" customFormat="1">
      <c r="A589" s="2">
        <v>40131</v>
      </c>
      <c r="B589" s="2" t="s">
        <v>4</v>
      </c>
      <c r="C589" s="2" t="s">
        <v>18</v>
      </c>
      <c r="D589" s="2">
        <v>2</v>
      </c>
      <c r="E589" s="2" t="s">
        <v>1</v>
      </c>
      <c r="F589" s="3">
        <v>16.420000000000002</v>
      </c>
      <c r="G589" s="3">
        <v>8.4</v>
      </c>
      <c r="H589" s="3">
        <f t="shared" si="45"/>
        <v>24.82</v>
      </c>
      <c r="I589" s="3">
        <v>54.54</v>
      </c>
      <c r="J589" s="3">
        <v>6205.53</v>
      </c>
      <c r="K589" s="3">
        <v>202.22</v>
      </c>
      <c r="L589" s="3">
        <v>1177.76</v>
      </c>
      <c r="M589" s="3">
        <v>5656.88</v>
      </c>
      <c r="N589" s="3">
        <v>9396.98</v>
      </c>
      <c r="O589" s="3">
        <v>6205.53</v>
      </c>
      <c r="P589" s="3">
        <f t="shared" si="39"/>
        <v>4108.46</v>
      </c>
      <c r="Q589" s="3">
        <v>1304.51</v>
      </c>
      <c r="R589" s="3">
        <v>715.89</v>
      </c>
      <c r="S589" s="3">
        <v>1086.93</v>
      </c>
      <c r="T589" s="3">
        <v>1705.3</v>
      </c>
      <c r="U589" s="3">
        <v>1003.22</v>
      </c>
      <c r="V589" s="3">
        <v>1304.51</v>
      </c>
      <c r="W589" s="3">
        <f t="shared" si="40"/>
        <v>1127.835</v>
      </c>
      <c r="X589" s="3">
        <v>8870.65</v>
      </c>
      <c r="Y589" s="3">
        <v>807.75</v>
      </c>
      <c r="Z589" s="3">
        <v>1887.84</v>
      </c>
      <c r="AA589" s="3">
        <v>7474.88</v>
      </c>
      <c r="AB589" s="3">
        <v>14254.37</v>
      </c>
      <c r="AC589" s="3">
        <v>8870.65</v>
      </c>
      <c r="AD589" s="3">
        <f t="shared" si="41"/>
        <v>6106.2100000000009</v>
      </c>
      <c r="AE589" s="2">
        <v>169.9</v>
      </c>
      <c r="AF589" s="2">
        <v>23.6</v>
      </c>
      <c r="AG589" s="2">
        <v>1</v>
      </c>
      <c r="AH589" s="3">
        <f t="shared" si="42"/>
        <v>0.45507884121745507</v>
      </c>
      <c r="AI589" s="3">
        <f t="shared" si="43"/>
        <v>0.30106343967730109</v>
      </c>
      <c r="AJ589" s="3">
        <f t="shared" si="44"/>
        <v>0.15401540154015403</v>
      </c>
    </row>
    <row r="590" spans="1:36" s="2" customFormat="1">
      <c r="A590" s="2">
        <v>40131</v>
      </c>
      <c r="B590" s="2" t="s">
        <v>4</v>
      </c>
      <c r="C590" s="2" t="s">
        <v>18</v>
      </c>
      <c r="D590" s="2">
        <v>4</v>
      </c>
      <c r="E590" s="2" t="s">
        <v>1</v>
      </c>
      <c r="F590" s="3">
        <v>15.18</v>
      </c>
      <c r="G590" s="3">
        <v>6.64</v>
      </c>
      <c r="H590" s="3">
        <f t="shared" si="45"/>
        <v>21.82</v>
      </c>
      <c r="I590" s="3">
        <v>61.65</v>
      </c>
      <c r="J590" s="3">
        <v>8467.4599999999991</v>
      </c>
      <c r="K590" s="3">
        <v>337.84</v>
      </c>
      <c r="L590" s="3">
        <v>1511.21</v>
      </c>
      <c r="M590" s="3">
        <v>7334.03</v>
      </c>
      <c r="N590" s="3">
        <v>13396.6</v>
      </c>
      <c r="O590" s="3">
        <v>8467.4599999999991</v>
      </c>
      <c r="P590" s="3">
        <f t="shared" si="39"/>
        <v>5644.92</v>
      </c>
      <c r="Q590" s="3">
        <v>3301.87</v>
      </c>
      <c r="R590" s="3">
        <v>2880.74</v>
      </c>
      <c r="S590" s="3">
        <v>3135.24</v>
      </c>
      <c r="T590" s="3">
        <v>3574.94</v>
      </c>
      <c r="U590" s="3">
        <v>3167.35</v>
      </c>
      <c r="V590" s="3">
        <v>3301.87</v>
      </c>
      <c r="W590" s="3">
        <f t="shared" si="40"/>
        <v>3189.5675000000001</v>
      </c>
      <c r="X590" s="3">
        <v>16195.7</v>
      </c>
      <c r="Y590" s="3">
        <v>6105.22</v>
      </c>
      <c r="Z590" s="3">
        <v>7975.97</v>
      </c>
      <c r="AA590" s="3">
        <v>14572.87</v>
      </c>
      <c r="AB590" s="3">
        <v>22311.88</v>
      </c>
      <c r="AC590" s="3">
        <v>16195.7</v>
      </c>
      <c r="AD590" s="3">
        <f t="shared" si="41"/>
        <v>12741.485000000001</v>
      </c>
      <c r="AE590" s="2">
        <v>198.6</v>
      </c>
      <c r="AF590" s="2">
        <v>20.8</v>
      </c>
      <c r="AG590" s="2">
        <v>1</v>
      </c>
      <c r="AH590" s="3">
        <f t="shared" si="42"/>
        <v>0.35393349553933495</v>
      </c>
      <c r="AI590" s="3">
        <f t="shared" si="43"/>
        <v>0.24622871046228711</v>
      </c>
      <c r="AJ590" s="3">
        <f t="shared" si="44"/>
        <v>0.10770478507704785</v>
      </c>
    </row>
    <row r="591" spans="1:36" s="2" customFormat="1">
      <c r="A591" s="2">
        <v>40131</v>
      </c>
      <c r="B591" s="2" t="s">
        <v>4</v>
      </c>
      <c r="C591" s="2" t="s">
        <v>18</v>
      </c>
      <c r="D591" s="2">
        <v>5</v>
      </c>
      <c r="E591" s="2" t="s">
        <v>2</v>
      </c>
      <c r="F591" s="3">
        <v>12.23</v>
      </c>
      <c r="G591" s="3">
        <v>5.72</v>
      </c>
      <c r="H591" s="3">
        <f t="shared" si="45"/>
        <v>17.95</v>
      </c>
      <c r="I591" s="3">
        <v>54.92</v>
      </c>
      <c r="J591" s="3">
        <v>5754.7</v>
      </c>
      <c r="K591" s="3">
        <v>134</v>
      </c>
      <c r="L591" s="3">
        <v>966.12</v>
      </c>
      <c r="M591" s="3">
        <v>5127.8500000000004</v>
      </c>
      <c r="N591" s="3">
        <v>8999.1200000000008</v>
      </c>
      <c r="O591" s="3">
        <v>5754.7</v>
      </c>
      <c r="P591" s="3">
        <f t="shared" si="39"/>
        <v>3806.7725</v>
      </c>
      <c r="Q591" s="3">
        <v>1576.18</v>
      </c>
      <c r="R591" s="3">
        <v>1109.6199999999999</v>
      </c>
      <c r="S591" s="3">
        <v>1332.92</v>
      </c>
      <c r="T591" s="3">
        <v>1859.39</v>
      </c>
      <c r="U591" s="3">
        <v>1474.87</v>
      </c>
      <c r="V591" s="3">
        <v>1576.18</v>
      </c>
      <c r="W591" s="3">
        <f t="shared" si="40"/>
        <v>1444.2</v>
      </c>
      <c r="X591" s="3">
        <v>9893.9599999999991</v>
      </c>
      <c r="Y591" s="3">
        <v>2213.4299999999998</v>
      </c>
      <c r="Z591" s="3">
        <v>3541.87</v>
      </c>
      <c r="AA591" s="3">
        <v>8586.64</v>
      </c>
      <c r="AB591" s="3">
        <v>14863.17</v>
      </c>
      <c r="AC591" s="3">
        <v>9893.9599999999991</v>
      </c>
      <c r="AD591" s="3">
        <f t="shared" si="41"/>
        <v>7301.2775000000001</v>
      </c>
      <c r="AE591" s="2">
        <v>164.7</v>
      </c>
      <c r="AF591" s="2">
        <v>3.2</v>
      </c>
      <c r="AG591" s="2">
        <v>1</v>
      </c>
      <c r="AH591" s="3">
        <f t="shared" si="42"/>
        <v>0.32683903860160229</v>
      </c>
      <c r="AI591" s="3">
        <f t="shared" si="43"/>
        <v>0.22268754552075748</v>
      </c>
      <c r="AJ591" s="3">
        <f t="shared" si="44"/>
        <v>0.10415149308084486</v>
      </c>
    </row>
    <row r="592" spans="1:36" s="2" customFormat="1">
      <c r="A592" s="2">
        <v>40131</v>
      </c>
      <c r="B592" s="2" t="s">
        <v>4</v>
      </c>
      <c r="C592" s="2" t="s">
        <v>18</v>
      </c>
      <c r="D592" s="2">
        <v>8</v>
      </c>
      <c r="E592" s="2" t="s">
        <v>2</v>
      </c>
      <c r="F592" s="3">
        <v>22.8</v>
      </c>
      <c r="G592" s="3">
        <v>7.76</v>
      </c>
      <c r="H592" s="3">
        <f t="shared" si="45"/>
        <v>30.560000000000002</v>
      </c>
      <c r="I592" s="3">
        <v>58.98</v>
      </c>
      <c r="J592" s="3">
        <v>5980.21</v>
      </c>
      <c r="K592" s="3">
        <v>271.02999999999997</v>
      </c>
      <c r="L592" s="3">
        <v>1442.95</v>
      </c>
      <c r="M592" s="3">
        <v>5351.04</v>
      </c>
      <c r="N592" s="3">
        <v>9105.81</v>
      </c>
      <c r="O592" s="3">
        <v>5980.21</v>
      </c>
      <c r="P592" s="3">
        <f t="shared" si="39"/>
        <v>4042.7075</v>
      </c>
      <c r="Q592" s="3">
        <v>1223.4100000000001</v>
      </c>
      <c r="R592" s="3">
        <v>929.84</v>
      </c>
      <c r="S592" s="3">
        <v>1127.0899999999999</v>
      </c>
      <c r="T592" s="3">
        <v>1600.49</v>
      </c>
      <c r="U592" s="3">
        <v>908.18</v>
      </c>
      <c r="V592" s="3">
        <v>1223.4100000000001</v>
      </c>
      <c r="W592" s="3">
        <f t="shared" si="40"/>
        <v>1141.4000000000001</v>
      </c>
      <c r="X592" s="3">
        <v>6834.38</v>
      </c>
      <c r="Y592" s="3">
        <v>216.36</v>
      </c>
      <c r="Z592" s="3">
        <v>1070.6300000000001</v>
      </c>
      <c r="AA592" s="3">
        <v>5477.03</v>
      </c>
      <c r="AB592" s="3">
        <v>11686.39</v>
      </c>
      <c r="AC592" s="3">
        <v>6834.38</v>
      </c>
      <c r="AD592" s="3">
        <f t="shared" si="41"/>
        <v>4612.6025</v>
      </c>
      <c r="AE592" s="2">
        <v>204.9</v>
      </c>
      <c r="AF592" s="2">
        <v>23.2</v>
      </c>
      <c r="AG592" s="2">
        <v>1</v>
      </c>
      <c r="AH592" s="3">
        <f t="shared" si="42"/>
        <v>0.51814174296371662</v>
      </c>
      <c r="AI592" s="3">
        <f t="shared" si="43"/>
        <v>0.38657171922685657</v>
      </c>
      <c r="AJ592" s="3">
        <f t="shared" si="44"/>
        <v>0.13157002373685994</v>
      </c>
    </row>
    <row r="593" spans="1:36" s="2" customFormat="1">
      <c r="A593" s="2">
        <v>40131</v>
      </c>
      <c r="B593" s="2" t="s">
        <v>4</v>
      </c>
      <c r="C593" s="2" t="s">
        <v>18</v>
      </c>
      <c r="D593" s="2">
        <v>9</v>
      </c>
      <c r="E593" s="2" t="s">
        <v>2</v>
      </c>
      <c r="F593" s="3">
        <v>15.83</v>
      </c>
      <c r="G593" s="3">
        <v>6.77</v>
      </c>
      <c r="H593" s="3">
        <f t="shared" si="45"/>
        <v>22.6</v>
      </c>
      <c r="I593" s="3">
        <v>53.34</v>
      </c>
      <c r="J593" s="3">
        <v>6195.47</v>
      </c>
      <c r="K593" s="3">
        <v>74.459999999999994</v>
      </c>
      <c r="L593" s="3">
        <v>1022.08</v>
      </c>
      <c r="M593" s="3">
        <v>5415.17</v>
      </c>
      <c r="N593" s="3">
        <v>9841.85</v>
      </c>
      <c r="O593" s="3">
        <v>6195.47</v>
      </c>
      <c r="P593" s="3">
        <f t="shared" si="39"/>
        <v>4088.3900000000003</v>
      </c>
      <c r="Q593" s="3">
        <v>1005.49</v>
      </c>
      <c r="R593" s="3">
        <v>541.17999999999995</v>
      </c>
      <c r="S593" s="3">
        <v>874.84</v>
      </c>
      <c r="T593" s="3">
        <v>1406.39</v>
      </c>
      <c r="U593" s="3">
        <v>672.54</v>
      </c>
      <c r="V593" s="3">
        <v>1005.49</v>
      </c>
      <c r="W593" s="3">
        <f t="shared" si="40"/>
        <v>873.73749999999995</v>
      </c>
      <c r="X593" s="3">
        <v>8586.2199999999993</v>
      </c>
      <c r="Y593" s="3">
        <v>519.04999999999995</v>
      </c>
      <c r="Z593" s="3">
        <v>1508.56</v>
      </c>
      <c r="AA593" s="3">
        <v>6995.72</v>
      </c>
      <c r="AB593" s="3">
        <v>14346.99</v>
      </c>
      <c r="AC593" s="3">
        <v>8586.2199999999993</v>
      </c>
      <c r="AD593" s="3">
        <f t="shared" si="41"/>
        <v>5842.58</v>
      </c>
      <c r="AE593" s="2">
        <v>190.7</v>
      </c>
      <c r="AF593" s="2">
        <v>26.8</v>
      </c>
      <c r="AG593" s="2">
        <v>1</v>
      </c>
      <c r="AH593" s="3">
        <f t="shared" si="42"/>
        <v>0.42369703787026619</v>
      </c>
      <c r="AI593" s="3">
        <f t="shared" si="43"/>
        <v>0.29677540307461564</v>
      </c>
      <c r="AJ593" s="3">
        <f t="shared" si="44"/>
        <v>0.12692163479565052</v>
      </c>
    </row>
    <row r="594" spans="1:36" s="2" customFormat="1">
      <c r="A594" s="2">
        <v>40131</v>
      </c>
      <c r="B594" s="2" t="s">
        <v>4</v>
      </c>
      <c r="C594" s="2" t="s">
        <v>18</v>
      </c>
      <c r="D594" s="2">
        <v>11</v>
      </c>
      <c r="E594" s="2" t="s">
        <v>1</v>
      </c>
      <c r="F594" s="3">
        <v>16.649999999999999</v>
      </c>
      <c r="G594" s="3">
        <v>7.65</v>
      </c>
      <c r="H594" s="3">
        <f t="shared" si="45"/>
        <v>24.299999999999997</v>
      </c>
      <c r="I594" s="3">
        <v>61.07</v>
      </c>
      <c r="J594" s="3">
        <v>6584.85</v>
      </c>
      <c r="K594" s="3">
        <v>242.23</v>
      </c>
      <c r="L594" s="3">
        <v>1214.08</v>
      </c>
      <c r="M594" s="3">
        <v>5777.43</v>
      </c>
      <c r="N594" s="3">
        <v>10342.26</v>
      </c>
      <c r="O594" s="3">
        <v>6584.85</v>
      </c>
      <c r="P594" s="3">
        <f t="shared" si="39"/>
        <v>4394</v>
      </c>
      <c r="Q594" s="3">
        <v>1579.5</v>
      </c>
      <c r="R594" s="3">
        <v>1249.68</v>
      </c>
      <c r="S594" s="3">
        <v>1538.47</v>
      </c>
      <c r="T594" s="3">
        <v>1893.26</v>
      </c>
      <c r="U594" s="3">
        <v>1343.27</v>
      </c>
      <c r="V594" s="3">
        <v>1579.5</v>
      </c>
      <c r="W594" s="3">
        <f t="shared" si="40"/>
        <v>1506.17</v>
      </c>
      <c r="X594" s="3">
        <v>9167.16</v>
      </c>
      <c r="Y594" s="3">
        <v>1379.17</v>
      </c>
      <c r="Z594" s="3">
        <v>2409.7600000000002</v>
      </c>
      <c r="AA594" s="3">
        <v>7714.07</v>
      </c>
      <c r="AB594" s="3">
        <v>14540.29</v>
      </c>
      <c r="AC594" s="3">
        <v>9167.16</v>
      </c>
      <c r="AD594" s="3">
        <f t="shared" si="41"/>
        <v>6510.8225000000002</v>
      </c>
      <c r="AE594" s="2">
        <v>198.7</v>
      </c>
      <c r="AF594" s="2">
        <v>12.6</v>
      </c>
      <c r="AG594" s="2">
        <v>1</v>
      </c>
      <c r="AH594" s="3">
        <f t="shared" si="42"/>
        <v>0.39790404453905348</v>
      </c>
      <c r="AI594" s="3">
        <f t="shared" si="43"/>
        <v>0.27263795644342553</v>
      </c>
      <c r="AJ594" s="3">
        <f t="shared" si="44"/>
        <v>0.12526608809562798</v>
      </c>
    </row>
    <row r="595" spans="1:36" s="2" customFormat="1">
      <c r="A595" s="2">
        <v>40131</v>
      </c>
      <c r="B595" s="2" t="s">
        <v>4</v>
      </c>
      <c r="C595" s="2" t="s">
        <v>18</v>
      </c>
      <c r="D595" s="2">
        <v>13</v>
      </c>
      <c r="E595" s="2" t="s">
        <v>2</v>
      </c>
      <c r="F595" s="3">
        <v>17.88</v>
      </c>
      <c r="G595" s="3">
        <v>9.15</v>
      </c>
      <c r="H595" s="3">
        <f t="shared" si="45"/>
        <v>27.03</v>
      </c>
      <c r="I595" s="3">
        <v>65.650000000000006</v>
      </c>
      <c r="J595" s="3">
        <v>7094.24</v>
      </c>
      <c r="K595" s="3">
        <v>123.71</v>
      </c>
      <c r="L595" s="3">
        <v>1069.92</v>
      </c>
      <c r="M595" s="3">
        <v>6196.24</v>
      </c>
      <c r="N595" s="3">
        <v>11275.23</v>
      </c>
      <c r="O595" s="3">
        <v>7094.24</v>
      </c>
      <c r="P595" s="3">
        <f t="shared" si="39"/>
        <v>4666.2749999999996</v>
      </c>
      <c r="Q595" s="3">
        <v>1478.88</v>
      </c>
      <c r="R595" s="3">
        <v>955.06</v>
      </c>
      <c r="S595" s="3">
        <v>1301.9000000000001</v>
      </c>
      <c r="T595" s="3">
        <v>1835.28</v>
      </c>
      <c r="U595" s="3">
        <v>1227.9000000000001</v>
      </c>
      <c r="V595" s="3">
        <v>1478.88</v>
      </c>
      <c r="W595" s="3">
        <f t="shared" si="40"/>
        <v>1330.0349999999999</v>
      </c>
      <c r="X595" s="3">
        <v>8576.7099999999991</v>
      </c>
      <c r="Y595" s="3">
        <v>664.69</v>
      </c>
      <c r="Z595" s="3">
        <v>1665.76</v>
      </c>
      <c r="AA595" s="3">
        <v>7076.86</v>
      </c>
      <c r="AB595" s="3">
        <v>14102.71</v>
      </c>
      <c r="AC595" s="3">
        <v>8576.7099999999991</v>
      </c>
      <c r="AD595" s="3">
        <f t="shared" si="41"/>
        <v>5877.5049999999992</v>
      </c>
      <c r="AE595" s="2">
        <v>215.2</v>
      </c>
      <c r="AF595" s="2">
        <v>2.5</v>
      </c>
      <c r="AG595" s="2">
        <v>1</v>
      </c>
      <c r="AH595" s="3">
        <f t="shared" si="42"/>
        <v>0.4117288651942117</v>
      </c>
      <c r="AI595" s="3">
        <f t="shared" si="43"/>
        <v>0.27235338918507229</v>
      </c>
      <c r="AJ595" s="3">
        <f t="shared" si="44"/>
        <v>0.13937547600913938</v>
      </c>
    </row>
    <row r="596" spans="1:36" s="2" customFormat="1">
      <c r="A596" s="2">
        <v>40131</v>
      </c>
      <c r="B596" s="2" t="s">
        <v>4</v>
      </c>
      <c r="C596" s="2" t="s">
        <v>18</v>
      </c>
      <c r="D596" s="2">
        <v>15</v>
      </c>
      <c r="E596" s="2" t="s">
        <v>1</v>
      </c>
      <c r="F596" s="3">
        <v>18.05</v>
      </c>
      <c r="G596" s="3">
        <v>7.52</v>
      </c>
      <c r="H596" s="3">
        <f t="shared" si="45"/>
        <v>25.57</v>
      </c>
      <c r="I596" s="3">
        <v>66.5</v>
      </c>
      <c r="J596" s="3">
        <v>7986.72</v>
      </c>
      <c r="K596" s="3">
        <v>95.42</v>
      </c>
      <c r="L596" s="3">
        <v>1329.7</v>
      </c>
      <c r="M596" s="3">
        <v>7007.14</v>
      </c>
      <c r="N596" s="3">
        <v>12553.46</v>
      </c>
      <c r="O596" s="3">
        <v>7986.72</v>
      </c>
      <c r="P596" s="3">
        <f t="shared" si="39"/>
        <v>5246.43</v>
      </c>
      <c r="Q596" s="3">
        <v>1308.33</v>
      </c>
      <c r="R596" s="3">
        <v>911.51</v>
      </c>
      <c r="S596" s="3">
        <v>1161.21</v>
      </c>
      <c r="T596" s="3">
        <v>1695.34</v>
      </c>
      <c r="U596" s="3">
        <v>999.7</v>
      </c>
      <c r="V596" s="3">
        <v>1308.33</v>
      </c>
      <c r="W596" s="3">
        <f t="shared" si="40"/>
        <v>1191.94</v>
      </c>
      <c r="X596" s="3">
        <v>11212.49</v>
      </c>
      <c r="Y596" s="3">
        <v>2545.59</v>
      </c>
      <c r="Z596" s="3">
        <v>3843.23</v>
      </c>
      <c r="AA596" s="3">
        <v>9705.2199999999993</v>
      </c>
      <c r="AB596" s="3">
        <v>16885.490000000002</v>
      </c>
      <c r="AC596" s="3">
        <v>11212.49</v>
      </c>
      <c r="AD596" s="3">
        <f t="shared" si="41"/>
        <v>8244.8824999999997</v>
      </c>
      <c r="AE596" s="2">
        <v>205.8</v>
      </c>
      <c r="AF596" s="2">
        <v>14.7</v>
      </c>
      <c r="AG596" s="2">
        <v>1</v>
      </c>
      <c r="AH596" s="3">
        <f t="shared" si="42"/>
        <v>0.38451127819548875</v>
      </c>
      <c r="AI596" s="3">
        <f t="shared" si="43"/>
        <v>0.27142857142857146</v>
      </c>
      <c r="AJ596" s="3">
        <f t="shared" si="44"/>
        <v>0.11308270676691728</v>
      </c>
    </row>
    <row r="597" spans="1:36" s="2" customFormat="1">
      <c r="A597" s="2">
        <v>40131</v>
      </c>
      <c r="B597" s="2" t="s">
        <v>4</v>
      </c>
      <c r="C597" s="2" t="s">
        <v>18</v>
      </c>
      <c r="D597" s="2">
        <v>17</v>
      </c>
      <c r="E597" s="2" t="s">
        <v>1</v>
      </c>
      <c r="F597" s="3">
        <v>14.11</v>
      </c>
      <c r="G597" s="3">
        <v>6.28</v>
      </c>
      <c r="H597" s="3">
        <f t="shared" si="45"/>
        <v>20.39</v>
      </c>
      <c r="I597" s="3">
        <v>54.82</v>
      </c>
      <c r="J597" s="3">
        <v>6950.85</v>
      </c>
      <c r="K597" s="3">
        <v>311.81</v>
      </c>
      <c r="L597" s="3">
        <v>1239.44</v>
      </c>
      <c r="M597" s="3">
        <v>6177.04</v>
      </c>
      <c r="N597" s="3">
        <v>10785.44</v>
      </c>
      <c r="O597" s="3">
        <v>6950.85</v>
      </c>
      <c r="P597" s="3">
        <f t="shared" si="39"/>
        <v>4628.4324999999999</v>
      </c>
      <c r="Q597" s="3">
        <v>1586.85</v>
      </c>
      <c r="R597" s="3">
        <v>1365.54</v>
      </c>
      <c r="S597" s="3">
        <v>1539.4</v>
      </c>
      <c r="T597" s="3">
        <v>1959.39</v>
      </c>
      <c r="U597" s="3">
        <v>1253.98</v>
      </c>
      <c r="V597" s="3">
        <v>1586.85</v>
      </c>
      <c r="W597" s="3">
        <f t="shared" si="40"/>
        <v>1529.5774999999999</v>
      </c>
      <c r="X597" s="3">
        <v>9407.8700000000008</v>
      </c>
      <c r="Y597" s="3">
        <v>1682.39</v>
      </c>
      <c r="Z597" s="3">
        <v>2982.55</v>
      </c>
      <c r="AA597" s="3">
        <v>8177.27</v>
      </c>
      <c r="AB597" s="3">
        <v>14260.24</v>
      </c>
      <c r="AC597" s="3">
        <v>9407.8700000000008</v>
      </c>
      <c r="AD597" s="3">
        <f t="shared" si="41"/>
        <v>6775.6125000000002</v>
      </c>
      <c r="AE597" s="2">
        <v>134</v>
      </c>
      <c r="AF597" s="2">
        <v>6</v>
      </c>
      <c r="AG597" s="2">
        <v>1</v>
      </c>
      <c r="AH597" s="3">
        <f t="shared" si="42"/>
        <v>0.37194454578620945</v>
      </c>
      <c r="AI597" s="3">
        <f t="shared" si="43"/>
        <v>0.25738781466618021</v>
      </c>
      <c r="AJ597" s="3">
        <f t="shared" si="44"/>
        <v>0.11455673112002919</v>
      </c>
    </row>
    <row r="598" spans="1:36" s="2" customFormat="1">
      <c r="A598" s="2">
        <v>40131</v>
      </c>
      <c r="B598" s="2" t="s">
        <v>4</v>
      </c>
      <c r="C598" s="2" t="s">
        <v>18</v>
      </c>
      <c r="D598" s="2">
        <v>20</v>
      </c>
      <c r="E598" s="2" t="s">
        <v>2</v>
      </c>
      <c r="F598" s="3">
        <v>15.59</v>
      </c>
      <c r="G598" s="3">
        <v>7.07</v>
      </c>
      <c r="H598" s="3">
        <f t="shared" si="45"/>
        <v>22.66</v>
      </c>
      <c r="I598" s="3">
        <v>58.43</v>
      </c>
      <c r="J598" s="3">
        <v>7112.45</v>
      </c>
      <c r="K598" s="3">
        <v>232.07</v>
      </c>
      <c r="L598" s="3">
        <v>1199.3499999999999</v>
      </c>
      <c r="M598" s="3">
        <v>6321.38</v>
      </c>
      <c r="N598" s="3">
        <v>11064.84</v>
      </c>
      <c r="O598" s="3">
        <v>7112.45</v>
      </c>
      <c r="P598" s="3">
        <f t="shared" si="39"/>
        <v>4704.41</v>
      </c>
      <c r="Q598" s="3">
        <v>2515.46</v>
      </c>
      <c r="R598" s="3">
        <v>859.08</v>
      </c>
      <c r="S598" s="3">
        <v>1308.54</v>
      </c>
      <c r="T598" s="3">
        <v>2510.0700000000002</v>
      </c>
      <c r="U598" s="3">
        <v>3283.63</v>
      </c>
      <c r="V598" s="3">
        <v>2515.46</v>
      </c>
      <c r="W598" s="3">
        <f t="shared" si="40"/>
        <v>1990.3300000000002</v>
      </c>
      <c r="X598" s="3">
        <v>8390.61</v>
      </c>
      <c r="Y598" s="3">
        <v>532.41999999999996</v>
      </c>
      <c r="Z598" s="3">
        <v>1448.83</v>
      </c>
      <c r="AA598" s="3">
        <v>7112.41</v>
      </c>
      <c r="AB598" s="3">
        <v>13553.96</v>
      </c>
      <c r="AC598" s="3">
        <v>8390.61</v>
      </c>
      <c r="AD598" s="3">
        <f t="shared" si="41"/>
        <v>5661.9049999999997</v>
      </c>
      <c r="AE598" s="2">
        <v>211.3</v>
      </c>
      <c r="AF598" s="2">
        <v>10.7</v>
      </c>
      <c r="AG598" s="2">
        <v>1</v>
      </c>
      <c r="AH598" s="3">
        <f t="shared" si="42"/>
        <v>0.38781447886359749</v>
      </c>
      <c r="AI598" s="3">
        <f t="shared" si="43"/>
        <v>0.26681499229847683</v>
      </c>
      <c r="AJ598" s="3">
        <f t="shared" si="44"/>
        <v>0.12099948656512066</v>
      </c>
    </row>
    <row r="599" spans="1:36" s="2" customFormat="1">
      <c r="A599" s="2">
        <v>40132</v>
      </c>
      <c r="B599" s="2" t="s">
        <v>4</v>
      </c>
      <c r="C599" s="2" t="s">
        <v>18</v>
      </c>
      <c r="D599" s="2">
        <v>1</v>
      </c>
      <c r="E599" s="2" t="s">
        <v>1</v>
      </c>
      <c r="F599" s="3">
        <v>13.47</v>
      </c>
      <c r="G599" s="3">
        <v>4.78</v>
      </c>
      <c r="H599" s="3">
        <f t="shared" si="45"/>
        <v>18.25</v>
      </c>
      <c r="I599" s="3">
        <v>48.64</v>
      </c>
      <c r="J599" s="3">
        <v>7701.9740000000002</v>
      </c>
      <c r="K599" s="3">
        <v>166.06899999999999</v>
      </c>
      <c r="L599" s="3">
        <v>1164.8330000000001</v>
      </c>
      <c r="M599" s="3">
        <v>6803.83</v>
      </c>
      <c r="N599" s="3">
        <v>12075.963</v>
      </c>
      <c r="O599" s="3">
        <v>7701.9740000000002</v>
      </c>
      <c r="P599" s="3">
        <f t="shared" si="39"/>
        <v>5052.6737499999999</v>
      </c>
      <c r="Q599" s="3">
        <v>1380.5239999999999</v>
      </c>
      <c r="R599" s="3">
        <v>1013.58</v>
      </c>
      <c r="S599" s="3">
        <v>1223.528</v>
      </c>
      <c r="T599" s="3">
        <v>1765.454</v>
      </c>
      <c r="U599" s="3">
        <v>1075.5920000000001</v>
      </c>
      <c r="V599" s="3">
        <v>1380.5239999999999</v>
      </c>
      <c r="W599" s="3">
        <f t="shared" si="40"/>
        <v>1269.5385000000001</v>
      </c>
      <c r="X599" s="3">
        <v>8884.5640000000003</v>
      </c>
      <c r="Y599" s="3">
        <v>713.37300000000005</v>
      </c>
      <c r="Z599" s="3">
        <v>1761.828</v>
      </c>
      <c r="AA599" s="3">
        <v>7581.5510000000004</v>
      </c>
      <c r="AB599" s="3">
        <v>14166.36</v>
      </c>
      <c r="AC599" s="3">
        <v>8884.5640000000003</v>
      </c>
      <c r="AD599" s="3">
        <f t="shared" si="41"/>
        <v>6055.7780000000002</v>
      </c>
      <c r="AE599" s="2">
        <v>145.30000000000001</v>
      </c>
      <c r="AF599" s="2">
        <v>18.8</v>
      </c>
      <c r="AG599" s="2">
        <v>1</v>
      </c>
      <c r="AH599" s="3">
        <f t="shared" si="42"/>
        <v>0.37520559210526316</v>
      </c>
      <c r="AI599" s="3">
        <f t="shared" si="43"/>
        <v>0.27693256578947367</v>
      </c>
      <c r="AJ599" s="3">
        <f t="shared" si="44"/>
        <v>9.8273026315789477E-2</v>
      </c>
    </row>
    <row r="600" spans="1:36" s="2" customFormat="1">
      <c r="A600" s="2">
        <v>40132</v>
      </c>
      <c r="B600" s="2" t="s">
        <v>4</v>
      </c>
      <c r="C600" s="2" t="s">
        <v>18</v>
      </c>
      <c r="D600" s="2">
        <v>2</v>
      </c>
      <c r="E600" s="2" t="s">
        <v>2</v>
      </c>
      <c r="F600" s="3">
        <v>15.3</v>
      </c>
      <c r="G600" s="3">
        <v>6.03</v>
      </c>
      <c r="H600" s="3">
        <f t="shared" si="45"/>
        <v>21.330000000000002</v>
      </c>
      <c r="I600" s="3">
        <v>55.66</v>
      </c>
      <c r="J600" s="3">
        <v>8984.34</v>
      </c>
      <c r="K600" s="3">
        <v>489.74900000000002</v>
      </c>
      <c r="L600" s="3">
        <v>1776.252</v>
      </c>
      <c r="M600" s="3">
        <v>7583.241</v>
      </c>
      <c r="N600" s="3">
        <v>14471.324000000001</v>
      </c>
      <c r="O600" s="3">
        <v>8984.34</v>
      </c>
      <c r="P600" s="3">
        <f t="shared" si="39"/>
        <v>6080.1414999999997</v>
      </c>
      <c r="Q600" s="3">
        <v>1892.778</v>
      </c>
      <c r="R600" s="3">
        <v>2471.1840000000002</v>
      </c>
      <c r="S600" s="3">
        <v>1923.921</v>
      </c>
      <c r="T600" s="3">
        <v>2296.6329999999998</v>
      </c>
      <c r="U600" s="3">
        <v>1499.7059999999999</v>
      </c>
      <c r="V600" s="3">
        <v>1892.778</v>
      </c>
      <c r="W600" s="3">
        <f t="shared" si="40"/>
        <v>2047.8610000000001</v>
      </c>
      <c r="X600" s="3">
        <v>16162.933000000001</v>
      </c>
      <c r="Y600" s="3">
        <v>6081.5739999999996</v>
      </c>
      <c r="Z600" s="3">
        <v>7905.9949999999999</v>
      </c>
      <c r="AA600" s="3">
        <v>14165.614</v>
      </c>
      <c r="AB600" s="3">
        <v>22961.722000000002</v>
      </c>
      <c r="AC600" s="3">
        <v>16162.933000000001</v>
      </c>
      <c r="AD600" s="3">
        <f t="shared" si="41"/>
        <v>12778.72625</v>
      </c>
      <c r="AE600" s="2">
        <v>184.6</v>
      </c>
      <c r="AF600" s="2">
        <v>18.600000000000001</v>
      </c>
      <c r="AG600" s="2">
        <v>1</v>
      </c>
      <c r="AH600" s="3">
        <f t="shared" si="42"/>
        <v>0.38321954725116786</v>
      </c>
      <c r="AI600" s="3">
        <f t="shared" si="43"/>
        <v>0.2748832195472512</v>
      </c>
      <c r="AJ600" s="3">
        <f t="shared" si="44"/>
        <v>0.10833632770391664</v>
      </c>
    </row>
    <row r="601" spans="1:36" s="2" customFormat="1">
      <c r="A601" s="2">
        <v>40132</v>
      </c>
      <c r="B601" s="2" t="s">
        <v>4</v>
      </c>
      <c r="C601" s="2" t="s">
        <v>18</v>
      </c>
      <c r="D601" s="2">
        <v>3</v>
      </c>
      <c r="E601" s="2" t="s">
        <v>2</v>
      </c>
      <c r="F601" s="3">
        <v>13.76</v>
      </c>
      <c r="G601" s="3">
        <v>3.86</v>
      </c>
      <c r="H601" s="3">
        <f t="shared" si="45"/>
        <v>17.62</v>
      </c>
      <c r="I601" s="3">
        <v>46.4</v>
      </c>
      <c r="J601" s="3">
        <v>5202.0429999999997</v>
      </c>
      <c r="K601" s="3">
        <v>645.84799999999996</v>
      </c>
      <c r="L601" s="3">
        <v>1328.222</v>
      </c>
      <c r="M601" s="3">
        <v>4607.1580000000004</v>
      </c>
      <c r="N601" s="3">
        <v>8008.1440000000002</v>
      </c>
      <c r="O601" s="3">
        <v>5202.0429999999997</v>
      </c>
      <c r="P601" s="3">
        <f t="shared" si="39"/>
        <v>3647.3429999999998</v>
      </c>
      <c r="Q601" s="3">
        <v>1269.4749999999999</v>
      </c>
      <c r="R601" s="3">
        <v>853.25699999999995</v>
      </c>
      <c r="S601" s="3">
        <v>1137.924</v>
      </c>
      <c r="T601" s="3">
        <v>1663.8109999999999</v>
      </c>
      <c r="U601" s="3">
        <v>936.10299999999995</v>
      </c>
      <c r="V601" s="3">
        <v>1269.4749999999999</v>
      </c>
      <c r="W601" s="3">
        <f t="shared" si="40"/>
        <v>1147.7737500000001</v>
      </c>
      <c r="X601" s="3">
        <v>7624.2550000000001</v>
      </c>
      <c r="Y601" s="3">
        <v>778.73500000000001</v>
      </c>
      <c r="Z601" s="3">
        <v>1560.3050000000001</v>
      </c>
      <c r="AA601" s="3">
        <v>6416.87</v>
      </c>
      <c r="AB601" s="3">
        <v>12323.583000000001</v>
      </c>
      <c r="AC601" s="3">
        <v>7624.2550000000001</v>
      </c>
      <c r="AD601" s="3">
        <f t="shared" si="41"/>
        <v>5269.8732500000006</v>
      </c>
      <c r="AE601" s="2">
        <v>127.3</v>
      </c>
      <c r="AF601" s="2">
        <v>8.4</v>
      </c>
      <c r="AG601" s="2">
        <v>1</v>
      </c>
      <c r="AH601" s="3">
        <f t="shared" si="42"/>
        <v>0.37974137931034485</v>
      </c>
      <c r="AI601" s="3">
        <f t="shared" si="43"/>
        <v>0.29655172413793102</v>
      </c>
      <c r="AJ601" s="3">
        <f t="shared" si="44"/>
        <v>8.3189655172413793E-2</v>
      </c>
    </row>
    <row r="602" spans="1:36" s="2" customFormat="1">
      <c r="A602" s="2">
        <v>40132</v>
      </c>
      <c r="B602" s="2" t="s">
        <v>4</v>
      </c>
      <c r="C602" s="2" t="s">
        <v>18</v>
      </c>
      <c r="D602" s="2">
        <v>4</v>
      </c>
      <c r="E602" s="2" t="s">
        <v>2</v>
      </c>
      <c r="F602" s="3">
        <v>15.54</v>
      </c>
      <c r="G602" s="3">
        <v>4.38</v>
      </c>
      <c r="H602" s="3">
        <f t="shared" si="45"/>
        <v>19.919999999999998</v>
      </c>
      <c r="I602" s="3">
        <v>49.63</v>
      </c>
      <c r="J602" s="3">
        <v>7041.4229999999998</v>
      </c>
      <c r="K602" s="3">
        <v>97.65</v>
      </c>
      <c r="L602" s="3">
        <v>1572.259</v>
      </c>
      <c r="M602" s="3">
        <v>6226.9049999999997</v>
      </c>
      <c r="N602" s="3">
        <v>10840.843999999999</v>
      </c>
      <c r="O602" s="3">
        <v>7041.4229999999998</v>
      </c>
      <c r="P602" s="3">
        <f t="shared" si="39"/>
        <v>4684.4144999999999</v>
      </c>
      <c r="Q602" s="3">
        <v>1776.338</v>
      </c>
      <c r="R602" s="3">
        <v>2587.797</v>
      </c>
      <c r="S602" s="3">
        <v>1665.778</v>
      </c>
      <c r="T602" s="3">
        <v>2138.5650000000001</v>
      </c>
      <c r="U602" s="3">
        <v>1517.623</v>
      </c>
      <c r="V602" s="3">
        <v>1776.338</v>
      </c>
      <c r="W602" s="3">
        <f t="shared" si="40"/>
        <v>1977.4407499999998</v>
      </c>
      <c r="X602" s="3">
        <v>9381.7530000000006</v>
      </c>
      <c r="Y602" s="3">
        <v>283.887</v>
      </c>
      <c r="Z602" s="3">
        <v>1677.838</v>
      </c>
      <c r="AA602" s="3">
        <v>7895.3789999999999</v>
      </c>
      <c r="AB602" s="3">
        <v>15205.566000000001</v>
      </c>
      <c r="AC602" s="3">
        <v>9381.7530000000006</v>
      </c>
      <c r="AD602" s="3">
        <f t="shared" si="41"/>
        <v>6265.6674999999996</v>
      </c>
      <c r="AE602" s="2">
        <v>148.9</v>
      </c>
      <c r="AF602" s="2">
        <v>23.8</v>
      </c>
      <c r="AG602" s="2">
        <v>1</v>
      </c>
      <c r="AH602" s="3">
        <f t="shared" si="42"/>
        <v>0.40137013902881313</v>
      </c>
      <c r="AI602" s="3">
        <f t="shared" si="43"/>
        <v>0.31311706629055003</v>
      </c>
      <c r="AJ602" s="3">
        <f t="shared" si="44"/>
        <v>8.8253072738263147E-2</v>
      </c>
    </row>
    <row r="603" spans="1:36" s="2" customFormat="1">
      <c r="A603" s="2">
        <v>40132</v>
      </c>
      <c r="B603" s="2" t="s">
        <v>4</v>
      </c>
      <c r="C603" s="2" t="s">
        <v>18</v>
      </c>
      <c r="D603" s="2">
        <v>5</v>
      </c>
      <c r="E603" s="2" t="s">
        <v>1</v>
      </c>
      <c r="F603" s="3">
        <v>15.19</v>
      </c>
      <c r="G603" s="3">
        <v>5.93</v>
      </c>
      <c r="H603" s="3">
        <f t="shared" si="45"/>
        <v>21.119999999999997</v>
      </c>
      <c r="I603" s="3">
        <v>52.33</v>
      </c>
      <c r="J603" s="3">
        <v>8680.5030000000006</v>
      </c>
      <c r="K603" s="3">
        <v>510.149</v>
      </c>
      <c r="L603" s="3">
        <v>2110.4969999999998</v>
      </c>
      <c r="M603" s="3">
        <v>7661.3739999999998</v>
      </c>
      <c r="N603" s="3">
        <v>13241.165999999999</v>
      </c>
      <c r="O603" s="3">
        <v>8680.5030000000006</v>
      </c>
      <c r="P603" s="3">
        <f t="shared" si="39"/>
        <v>5880.7965000000004</v>
      </c>
      <c r="Q603" s="3">
        <v>1655.7719999999999</v>
      </c>
      <c r="R603" s="3">
        <v>1177.135</v>
      </c>
      <c r="S603" s="3">
        <v>1621.0640000000001</v>
      </c>
      <c r="T603" s="3">
        <v>2010.3440000000001</v>
      </c>
      <c r="U603" s="3">
        <v>1342.595</v>
      </c>
      <c r="V603" s="3">
        <v>1655.7719999999999</v>
      </c>
      <c r="W603" s="3">
        <f t="shared" si="40"/>
        <v>1537.7845</v>
      </c>
      <c r="X603" s="3">
        <v>8478.268</v>
      </c>
      <c r="Y603" s="3">
        <v>608.49699999999996</v>
      </c>
      <c r="Z603" s="3">
        <v>1870.5540000000001</v>
      </c>
      <c r="AA603" s="3">
        <v>7286.6859999999997</v>
      </c>
      <c r="AB603" s="3">
        <v>13352.981</v>
      </c>
      <c r="AC603" s="3">
        <v>8478.268</v>
      </c>
      <c r="AD603" s="3">
        <f t="shared" si="41"/>
        <v>5779.6795000000002</v>
      </c>
      <c r="AE603" s="2">
        <v>162.30000000000001</v>
      </c>
      <c r="AF603" s="2">
        <v>22.4</v>
      </c>
      <c r="AG603" s="2">
        <v>1</v>
      </c>
      <c r="AH603" s="3">
        <f t="shared" si="42"/>
        <v>0.40359258551500093</v>
      </c>
      <c r="AI603" s="3">
        <f t="shared" si="43"/>
        <v>0.29027326581310914</v>
      </c>
      <c r="AJ603" s="3">
        <f t="shared" si="44"/>
        <v>0.11331931970189184</v>
      </c>
    </row>
    <row r="604" spans="1:36" s="2" customFormat="1">
      <c r="A604" s="2">
        <v>40132</v>
      </c>
      <c r="B604" s="2" t="s">
        <v>4</v>
      </c>
      <c r="C604" s="2" t="s">
        <v>18</v>
      </c>
      <c r="D604" s="2">
        <v>9</v>
      </c>
      <c r="E604" s="2" t="s">
        <v>2</v>
      </c>
      <c r="F604" s="3">
        <v>13.01</v>
      </c>
      <c r="G604" s="3">
        <v>5.78</v>
      </c>
      <c r="H604" s="3">
        <f t="shared" si="45"/>
        <v>18.79</v>
      </c>
      <c r="I604" s="3">
        <v>49.37</v>
      </c>
      <c r="J604" s="3">
        <v>8308.31</v>
      </c>
      <c r="K604" s="3">
        <v>864.34900000000005</v>
      </c>
      <c r="L604" s="3">
        <v>1801.633</v>
      </c>
      <c r="M604" s="3">
        <v>7364.4390000000003</v>
      </c>
      <c r="N604" s="3">
        <v>12730.05</v>
      </c>
      <c r="O604" s="3">
        <v>8308.31</v>
      </c>
      <c r="P604" s="3">
        <f t="shared" si="39"/>
        <v>5690.1177499999994</v>
      </c>
      <c r="Q604" s="3">
        <v>1421.874</v>
      </c>
      <c r="R604" s="3">
        <v>918.41899999999998</v>
      </c>
      <c r="S604" s="3">
        <v>1244.44</v>
      </c>
      <c r="T604" s="3">
        <v>1797.74</v>
      </c>
      <c r="U604" s="3">
        <v>1137.4190000000001</v>
      </c>
      <c r="V604" s="3">
        <v>1421.874</v>
      </c>
      <c r="W604" s="3">
        <f t="shared" si="40"/>
        <v>1274.5045</v>
      </c>
      <c r="X604" s="3">
        <v>6780.6270000000004</v>
      </c>
      <c r="Y604" s="3">
        <v>580.43499999999995</v>
      </c>
      <c r="Z604" s="3">
        <v>1426.76</v>
      </c>
      <c r="AA604" s="3">
        <v>5754.0069999999996</v>
      </c>
      <c r="AB604" s="3">
        <v>10891.215</v>
      </c>
      <c r="AC604" s="3">
        <v>6780.6270000000004</v>
      </c>
      <c r="AD604" s="3">
        <f t="shared" si="41"/>
        <v>4663.1042500000003</v>
      </c>
      <c r="AE604" s="2">
        <v>141.1</v>
      </c>
      <c r="AF604" s="2">
        <v>11.6</v>
      </c>
      <c r="AG604" s="2">
        <v>1</v>
      </c>
      <c r="AH604" s="3">
        <f t="shared" si="42"/>
        <v>0.38059550334211062</v>
      </c>
      <c r="AI604" s="3">
        <f t="shared" si="43"/>
        <v>0.26352035649179667</v>
      </c>
      <c r="AJ604" s="3">
        <f t="shared" si="44"/>
        <v>0.11707514685031396</v>
      </c>
    </row>
    <row r="605" spans="1:36" s="2" customFormat="1">
      <c r="A605" s="2">
        <v>40132</v>
      </c>
      <c r="B605" s="2" t="s">
        <v>4</v>
      </c>
      <c r="C605" s="2" t="s">
        <v>18</v>
      </c>
      <c r="D605" s="2">
        <v>11</v>
      </c>
      <c r="E605" s="2" t="s">
        <v>1</v>
      </c>
      <c r="F605" s="3">
        <v>15.61</v>
      </c>
      <c r="G605" s="3">
        <v>5.77</v>
      </c>
      <c r="H605" s="3">
        <f t="shared" si="45"/>
        <v>21.38</v>
      </c>
      <c r="I605" s="3">
        <v>58.72</v>
      </c>
      <c r="J605" s="3">
        <v>8867.7909999999993</v>
      </c>
      <c r="K605" s="3">
        <v>538.66499999999996</v>
      </c>
      <c r="L605" s="3">
        <v>1769.499</v>
      </c>
      <c r="M605" s="3">
        <v>7621.5919999999996</v>
      </c>
      <c r="N605" s="3">
        <v>14035.107</v>
      </c>
      <c r="O605" s="3">
        <v>8867.7909999999993</v>
      </c>
      <c r="P605" s="3">
        <f t="shared" si="39"/>
        <v>5991.2157499999994</v>
      </c>
      <c r="Q605" s="3">
        <v>2122.0149999999999</v>
      </c>
      <c r="R605" s="3">
        <v>1409.34</v>
      </c>
      <c r="S605" s="3">
        <v>2018.1769999999999</v>
      </c>
      <c r="T605" s="3">
        <v>2441.5100000000002</v>
      </c>
      <c r="U605" s="3">
        <v>1883.2739999999999</v>
      </c>
      <c r="V605" s="3">
        <v>2122.0149999999999</v>
      </c>
      <c r="W605" s="3">
        <f t="shared" si="40"/>
        <v>1938.0752499999999</v>
      </c>
      <c r="X605" s="3">
        <v>9725.6759999999995</v>
      </c>
      <c r="Y605" s="3">
        <v>985.62099999999998</v>
      </c>
      <c r="Z605" s="3">
        <v>2101.0830000000001</v>
      </c>
      <c r="AA605" s="3">
        <v>8072.4570000000003</v>
      </c>
      <c r="AB605" s="3">
        <v>15778.143</v>
      </c>
      <c r="AC605" s="3">
        <v>9725.6759999999995</v>
      </c>
      <c r="AD605" s="3">
        <f t="shared" si="41"/>
        <v>6734.326</v>
      </c>
      <c r="AE605" s="2">
        <v>160.69999999999999</v>
      </c>
      <c r="AF605" s="2">
        <v>17.2</v>
      </c>
      <c r="AG605" s="2">
        <v>1</v>
      </c>
      <c r="AH605" s="3">
        <f t="shared" si="42"/>
        <v>0.3641008174386921</v>
      </c>
      <c r="AI605" s="3">
        <f t="shared" si="43"/>
        <v>0.26583787465940056</v>
      </c>
      <c r="AJ605" s="3">
        <f t="shared" si="44"/>
        <v>9.8262942779291554E-2</v>
      </c>
    </row>
    <row r="606" spans="1:36" s="2" customFormat="1">
      <c r="A606" s="2">
        <v>40132</v>
      </c>
      <c r="B606" s="2" t="s">
        <v>4</v>
      </c>
      <c r="C606" s="2" t="s">
        <v>18</v>
      </c>
      <c r="D606" s="2">
        <v>13</v>
      </c>
      <c r="E606" s="2" t="s">
        <v>1</v>
      </c>
      <c r="F606" s="3">
        <v>14.86</v>
      </c>
      <c r="G606" s="3">
        <v>3.5</v>
      </c>
      <c r="H606" s="3">
        <f t="shared" si="45"/>
        <v>18.36</v>
      </c>
      <c r="I606" s="3">
        <v>46.64</v>
      </c>
      <c r="J606" s="3">
        <v>6781.848</v>
      </c>
      <c r="K606" s="3">
        <v>349.18700000000001</v>
      </c>
      <c r="L606" s="3">
        <v>1572.415</v>
      </c>
      <c r="M606" s="3">
        <v>5889.5510000000004</v>
      </c>
      <c r="N606" s="3">
        <v>10616.9</v>
      </c>
      <c r="O606" s="3">
        <v>6781.848</v>
      </c>
      <c r="P606" s="3">
        <f t="shared" si="39"/>
        <v>4607.01325</v>
      </c>
      <c r="Q606" s="3">
        <v>1588.424</v>
      </c>
      <c r="R606" s="3">
        <v>1149.1590000000001</v>
      </c>
      <c r="S606" s="3">
        <v>1531.433</v>
      </c>
      <c r="T606" s="3">
        <v>1965.605</v>
      </c>
      <c r="U606" s="3">
        <v>1250.769</v>
      </c>
      <c r="V606" s="3">
        <v>1588.424</v>
      </c>
      <c r="W606" s="3">
        <f t="shared" si="40"/>
        <v>1474.2415000000001</v>
      </c>
      <c r="X606" s="3">
        <v>10112.495999999999</v>
      </c>
      <c r="Y606" s="3">
        <v>1755.2460000000001</v>
      </c>
      <c r="Z606" s="3">
        <v>3027.91</v>
      </c>
      <c r="AA606" s="3">
        <v>8529.0889999999999</v>
      </c>
      <c r="AB606" s="3">
        <v>15833.264999999999</v>
      </c>
      <c r="AC606" s="3">
        <v>10112.495999999999</v>
      </c>
      <c r="AD606" s="3">
        <f t="shared" si="41"/>
        <v>7286.3774999999996</v>
      </c>
      <c r="AE606" s="2">
        <v>109.2</v>
      </c>
      <c r="AF606" s="2">
        <v>17</v>
      </c>
      <c r="AG606" s="2">
        <v>1</v>
      </c>
      <c r="AH606" s="3">
        <f t="shared" si="42"/>
        <v>0.39365351629502571</v>
      </c>
      <c r="AI606" s="3">
        <f t="shared" si="43"/>
        <v>0.31861063464837047</v>
      </c>
      <c r="AJ606" s="3">
        <f t="shared" si="44"/>
        <v>7.5042881646655235E-2</v>
      </c>
    </row>
    <row r="607" spans="1:36" s="2" customFormat="1">
      <c r="A607" s="2">
        <v>40132</v>
      </c>
      <c r="B607" s="2" t="s">
        <v>4</v>
      </c>
      <c r="C607" s="2" t="s">
        <v>18</v>
      </c>
      <c r="D607" s="2">
        <v>14</v>
      </c>
      <c r="E607" s="2" t="s">
        <v>1</v>
      </c>
      <c r="F607" s="3">
        <v>11.35</v>
      </c>
      <c r="G607" s="3">
        <v>3.9</v>
      </c>
      <c r="H607" s="3">
        <f t="shared" si="45"/>
        <v>15.25</v>
      </c>
      <c r="I607" s="3">
        <v>44.8</v>
      </c>
      <c r="J607" s="3">
        <v>7247.2460000000001</v>
      </c>
      <c r="K607" s="3">
        <v>221.95599999999999</v>
      </c>
      <c r="L607" s="3">
        <v>1270.748</v>
      </c>
      <c r="M607" s="3">
        <v>6457.3029999999999</v>
      </c>
      <c r="N607" s="3">
        <v>11226.611000000001</v>
      </c>
      <c r="O607" s="3">
        <v>7247.2460000000001</v>
      </c>
      <c r="P607" s="3">
        <f t="shared" si="39"/>
        <v>4794.1545000000006</v>
      </c>
      <c r="Q607" s="3">
        <v>1580.56</v>
      </c>
      <c r="R607" s="3">
        <v>1223.989</v>
      </c>
      <c r="S607" s="3">
        <v>1533.6590000000001</v>
      </c>
      <c r="T607" s="3">
        <v>2047.5709999999999</v>
      </c>
      <c r="U607" s="3">
        <v>1103.367</v>
      </c>
      <c r="V607" s="3">
        <v>1580.56</v>
      </c>
      <c r="W607" s="3">
        <f t="shared" si="40"/>
        <v>1477.1465000000001</v>
      </c>
      <c r="X607" s="3">
        <v>8896.23</v>
      </c>
      <c r="Y607" s="3">
        <v>1401.954</v>
      </c>
      <c r="Z607" s="3">
        <v>2244.9769999999999</v>
      </c>
      <c r="AA607" s="3">
        <v>7553.7849999999999</v>
      </c>
      <c r="AB607" s="3">
        <v>14065.083000000001</v>
      </c>
      <c r="AC607" s="3">
        <v>8896.23</v>
      </c>
      <c r="AD607" s="3">
        <f t="shared" si="41"/>
        <v>6316.4497499999998</v>
      </c>
      <c r="AE607" s="2">
        <v>123.9</v>
      </c>
      <c r="AF607" s="2">
        <v>23.7</v>
      </c>
      <c r="AG607" s="2">
        <v>1</v>
      </c>
      <c r="AH607" s="3">
        <f t="shared" si="42"/>
        <v>0.34040178571428575</v>
      </c>
      <c r="AI607" s="3">
        <f t="shared" si="43"/>
        <v>0.2533482142857143</v>
      </c>
      <c r="AJ607" s="3">
        <f t="shared" si="44"/>
        <v>8.7053571428571438E-2</v>
      </c>
    </row>
    <row r="608" spans="1:36" s="2" customFormat="1">
      <c r="A608" s="2">
        <v>40132</v>
      </c>
      <c r="B608" s="2" t="s">
        <v>4</v>
      </c>
      <c r="C608" s="2" t="s">
        <v>18</v>
      </c>
      <c r="D608" s="2">
        <v>17</v>
      </c>
      <c r="E608" s="2" t="s">
        <v>2</v>
      </c>
      <c r="F608" s="3">
        <v>16.21</v>
      </c>
      <c r="G608" s="3">
        <v>3.46</v>
      </c>
      <c r="H608" s="3">
        <f t="shared" si="45"/>
        <v>19.670000000000002</v>
      </c>
      <c r="I608" s="3">
        <v>54.23</v>
      </c>
      <c r="J608" s="3">
        <v>8348.125</v>
      </c>
      <c r="K608" s="3">
        <v>259.86700000000002</v>
      </c>
      <c r="L608" s="3">
        <v>1486.758</v>
      </c>
      <c r="M608" s="3">
        <v>7312.2030000000004</v>
      </c>
      <c r="N608" s="3">
        <v>13084.838</v>
      </c>
      <c r="O608" s="3">
        <v>8348.125</v>
      </c>
      <c r="P608" s="3">
        <f t="shared" si="39"/>
        <v>5535.9165000000003</v>
      </c>
      <c r="Q608" s="3">
        <v>1720.479</v>
      </c>
      <c r="R608" s="3">
        <v>1284.646</v>
      </c>
      <c r="S608" s="3">
        <v>1603.47</v>
      </c>
      <c r="T608" s="3">
        <v>2105.0430000000001</v>
      </c>
      <c r="U608" s="3">
        <v>1392.634</v>
      </c>
      <c r="V608" s="3">
        <v>1720.479</v>
      </c>
      <c r="W608" s="3">
        <f t="shared" si="40"/>
        <v>1596.4482499999999</v>
      </c>
      <c r="X608" s="3">
        <v>12160.937</v>
      </c>
      <c r="Y608" s="3">
        <v>2323.2829999999999</v>
      </c>
      <c r="Z608" s="3">
        <v>3769.933</v>
      </c>
      <c r="AA608" s="3">
        <v>10551.517</v>
      </c>
      <c r="AB608" s="3">
        <v>18407.77</v>
      </c>
      <c r="AC608" s="3">
        <v>12160.937</v>
      </c>
      <c r="AD608" s="3">
        <f t="shared" si="41"/>
        <v>8763.1257499999992</v>
      </c>
      <c r="AE608" s="2">
        <v>159.80000000000001</v>
      </c>
      <c r="AF608" s="2">
        <v>15.2</v>
      </c>
      <c r="AG608" s="2">
        <v>1</v>
      </c>
      <c r="AH608" s="3">
        <f t="shared" si="42"/>
        <v>0.36271436474276236</v>
      </c>
      <c r="AI608" s="3">
        <f t="shared" si="43"/>
        <v>0.29891204130555049</v>
      </c>
      <c r="AJ608" s="3">
        <f t="shared" si="44"/>
        <v>6.3802323437211872E-2</v>
      </c>
    </row>
    <row r="609" spans="1:36" s="2" customFormat="1">
      <c r="A609" s="2">
        <v>40143</v>
      </c>
      <c r="B609" s="2" t="s">
        <v>4</v>
      </c>
      <c r="C609" s="2" t="s">
        <v>18</v>
      </c>
      <c r="D609" s="2">
        <v>3</v>
      </c>
      <c r="E609" s="2" t="s">
        <v>2</v>
      </c>
      <c r="F609" s="3">
        <v>19.12</v>
      </c>
      <c r="G609" s="3">
        <v>6.29</v>
      </c>
      <c r="H609" s="3">
        <f t="shared" si="45"/>
        <v>25.41</v>
      </c>
      <c r="I609" s="3">
        <v>58.69</v>
      </c>
      <c r="J609" s="3" t="s">
        <v>13</v>
      </c>
      <c r="K609" s="3" t="s">
        <v>13</v>
      </c>
      <c r="L609" s="3" t="s">
        <v>13</v>
      </c>
      <c r="M609" s="3" t="s">
        <v>13</v>
      </c>
      <c r="N609" s="3" t="s">
        <v>13</v>
      </c>
      <c r="O609" s="3" t="s">
        <v>13</v>
      </c>
      <c r="P609" s="3" t="s">
        <v>13</v>
      </c>
      <c r="Q609" s="3" t="s">
        <v>13</v>
      </c>
      <c r="R609" s="3" t="s">
        <v>13</v>
      </c>
      <c r="S609" s="3" t="s">
        <v>13</v>
      </c>
      <c r="T609" s="3" t="s">
        <v>13</v>
      </c>
      <c r="U609" s="3" t="s">
        <v>13</v>
      </c>
      <c r="V609" s="3" t="s">
        <v>13</v>
      </c>
      <c r="W609" s="3" t="s">
        <v>13</v>
      </c>
      <c r="X609" s="3" t="s">
        <v>13</v>
      </c>
      <c r="Y609" s="3" t="s">
        <v>13</v>
      </c>
      <c r="Z609" s="3" t="s">
        <v>13</v>
      </c>
      <c r="AA609" s="3" t="s">
        <v>13</v>
      </c>
      <c r="AB609" s="3" t="s">
        <v>13</v>
      </c>
      <c r="AC609" s="3" t="s">
        <v>13</v>
      </c>
      <c r="AD609" s="3" t="s">
        <v>13</v>
      </c>
      <c r="AE609" s="2">
        <v>215.7</v>
      </c>
      <c r="AF609" s="2">
        <v>13.7</v>
      </c>
      <c r="AG609" s="2">
        <v>1</v>
      </c>
      <c r="AH609" s="3">
        <f t="shared" si="42"/>
        <v>0.43295280286249788</v>
      </c>
      <c r="AI609" s="3">
        <f t="shared" si="43"/>
        <v>0.32577951950928613</v>
      </c>
      <c r="AJ609" s="3">
        <f t="shared" si="44"/>
        <v>0.1071732833532118</v>
      </c>
    </row>
    <row r="610" spans="1:36" s="2" customFormat="1">
      <c r="A610" s="2">
        <v>40143</v>
      </c>
      <c r="B610" s="2" t="s">
        <v>4</v>
      </c>
      <c r="C610" s="2" t="s">
        <v>18</v>
      </c>
      <c r="D610" s="2">
        <v>8</v>
      </c>
      <c r="E610" s="2" t="s">
        <v>2</v>
      </c>
      <c r="F610" s="3" t="s">
        <v>13</v>
      </c>
      <c r="G610" s="3" t="s">
        <v>13</v>
      </c>
      <c r="H610" s="3" t="s">
        <v>13</v>
      </c>
      <c r="I610" s="3" t="s">
        <v>13</v>
      </c>
      <c r="J610" s="3" t="s">
        <v>13</v>
      </c>
      <c r="K610" s="3" t="s">
        <v>13</v>
      </c>
      <c r="L610" s="3" t="s">
        <v>13</v>
      </c>
      <c r="M610" s="3" t="s">
        <v>13</v>
      </c>
      <c r="N610" s="3" t="s">
        <v>13</v>
      </c>
      <c r="O610" s="3" t="s">
        <v>13</v>
      </c>
      <c r="P610" s="3" t="s">
        <v>13</v>
      </c>
      <c r="Q610" s="3" t="s">
        <v>13</v>
      </c>
      <c r="R610" s="3" t="s">
        <v>13</v>
      </c>
      <c r="S610" s="3" t="s">
        <v>13</v>
      </c>
      <c r="T610" s="3" t="s">
        <v>13</v>
      </c>
      <c r="U610" s="3" t="s">
        <v>13</v>
      </c>
      <c r="V610" s="3" t="s">
        <v>13</v>
      </c>
      <c r="W610" s="3" t="s">
        <v>13</v>
      </c>
      <c r="X610" s="3" t="s">
        <v>13</v>
      </c>
      <c r="Y610" s="3" t="s">
        <v>13</v>
      </c>
      <c r="Z610" s="3" t="s">
        <v>13</v>
      </c>
      <c r="AA610" s="3" t="s">
        <v>13</v>
      </c>
      <c r="AB610" s="3" t="s">
        <v>13</v>
      </c>
      <c r="AC610" s="3" t="s">
        <v>13</v>
      </c>
      <c r="AD610" s="3" t="s">
        <v>13</v>
      </c>
      <c r="AE610" s="2">
        <v>85</v>
      </c>
      <c r="AF610" s="2">
        <v>9.5</v>
      </c>
      <c r="AG610" s="2">
        <v>1</v>
      </c>
      <c r="AH610" s="3" t="s">
        <v>13</v>
      </c>
      <c r="AI610" s="3" t="s">
        <v>13</v>
      </c>
      <c r="AJ610" s="3" t="s">
        <v>13</v>
      </c>
    </row>
    <row r="611" spans="1:36" s="2" customFormat="1">
      <c r="A611" s="2">
        <v>40143</v>
      </c>
      <c r="B611" s="2" t="s">
        <v>4</v>
      </c>
      <c r="C611" s="2" t="s">
        <v>18</v>
      </c>
      <c r="D611" s="2">
        <v>19</v>
      </c>
      <c r="E611" s="2" t="s">
        <v>2</v>
      </c>
      <c r="F611" s="3">
        <v>18.96</v>
      </c>
      <c r="G611" s="3">
        <v>5.87</v>
      </c>
      <c r="H611" s="3">
        <f t="shared" si="45"/>
        <v>24.830000000000002</v>
      </c>
      <c r="I611" s="3">
        <v>60.66</v>
      </c>
      <c r="J611" s="3" t="s">
        <v>13</v>
      </c>
      <c r="K611" s="3" t="s">
        <v>13</v>
      </c>
      <c r="L611" s="3" t="s">
        <v>13</v>
      </c>
      <c r="M611" s="3" t="s">
        <v>13</v>
      </c>
      <c r="N611" s="3" t="s">
        <v>13</v>
      </c>
      <c r="O611" s="3" t="s">
        <v>13</v>
      </c>
      <c r="P611" s="3" t="s">
        <v>13</v>
      </c>
      <c r="Q611" s="3" t="s">
        <v>13</v>
      </c>
      <c r="R611" s="3" t="s">
        <v>13</v>
      </c>
      <c r="S611" s="3" t="s">
        <v>13</v>
      </c>
      <c r="T611" s="3" t="s">
        <v>13</v>
      </c>
      <c r="U611" s="3" t="s">
        <v>13</v>
      </c>
      <c r="V611" s="3" t="s">
        <v>13</v>
      </c>
      <c r="W611" s="3" t="s">
        <v>13</v>
      </c>
      <c r="X611" s="3" t="s">
        <v>13</v>
      </c>
      <c r="Y611" s="3" t="s">
        <v>13</v>
      </c>
      <c r="Z611" s="3" t="s">
        <v>13</v>
      </c>
      <c r="AA611" s="3" t="s">
        <v>13</v>
      </c>
      <c r="AB611" s="3" t="s">
        <v>13</v>
      </c>
      <c r="AC611" s="3" t="s">
        <v>13</v>
      </c>
      <c r="AD611" s="3" t="s">
        <v>13</v>
      </c>
      <c r="AE611" s="2">
        <v>248.5</v>
      </c>
      <c r="AF611" s="2">
        <v>24.1</v>
      </c>
      <c r="AG611" s="2">
        <v>1</v>
      </c>
      <c r="AH611" s="3">
        <f t="shared" si="42"/>
        <v>0.40933069568084413</v>
      </c>
      <c r="AI611" s="3">
        <f t="shared" si="43"/>
        <v>0.31256181998021765</v>
      </c>
      <c r="AJ611" s="3">
        <f t="shared" si="44"/>
        <v>9.676887570062645E-2</v>
      </c>
    </row>
    <row r="612" spans="1:36" s="2" customFormat="1">
      <c r="A612" s="2">
        <v>107</v>
      </c>
      <c r="B612" s="2" t="s">
        <v>0</v>
      </c>
      <c r="C612" s="2" t="s">
        <v>5</v>
      </c>
      <c r="D612" s="2">
        <v>1</v>
      </c>
      <c r="E612" s="2" t="s">
        <v>1</v>
      </c>
      <c r="F612" s="3" t="s">
        <v>13</v>
      </c>
      <c r="G612" s="3" t="s">
        <v>13</v>
      </c>
      <c r="H612" s="3" t="s">
        <v>13</v>
      </c>
      <c r="I612" s="3" t="s">
        <v>13</v>
      </c>
      <c r="J612" s="3" t="s">
        <v>13</v>
      </c>
      <c r="K612" s="3" t="s">
        <v>13</v>
      </c>
      <c r="L612" s="3" t="s">
        <v>13</v>
      </c>
      <c r="M612" s="3" t="s">
        <v>13</v>
      </c>
      <c r="N612" s="3" t="s">
        <v>13</v>
      </c>
      <c r="O612" s="3" t="s">
        <v>13</v>
      </c>
      <c r="P612" s="3" t="s">
        <v>13</v>
      </c>
      <c r="Q612" s="3" t="s">
        <v>13</v>
      </c>
      <c r="R612" s="3" t="s">
        <v>13</v>
      </c>
      <c r="S612" s="3" t="s">
        <v>13</v>
      </c>
      <c r="T612" s="3" t="s">
        <v>13</v>
      </c>
      <c r="U612" s="3" t="s">
        <v>13</v>
      </c>
      <c r="V612" s="3" t="s">
        <v>13</v>
      </c>
      <c r="W612" s="3" t="s">
        <v>13</v>
      </c>
      <c r="X612" s="3" t="s">
        <v>13</v>
      </c>
      <c r="Y612" s="3" t="s">
        <v>13</v>
      </c>
      <c r="Z612" s="3" t="s">
        <v>13</v>
      </c>
      <c r="AA612" s="3" t="s">
        <v>13</v>
      </c>
      <c r="AB612" s="3" t="s">
        <v>13</v>
      </c>
      <c r="AC612" s="3" t="s">
        <v>13</v>
      </c>
      <c r="AD612" s="3" t="s">
        <v>13</v>
      </c>
      <c r="AE612" s="2">
        <v>140.69999999999999</v>
      </c>
      <c r="AF612" s="2">
        <v>10.4</v>
      </c>
      <c r="AG612" s="2">
        <v>2</v>
      </c>
      <c r="AH612" s="3" t="s">
        <v>13</v>
      </c>
      <c r="AI612" s="3" t="s">
        <v>13</v>
      </c>
      <c r="AJ612" s="3" t="s">
        <v>13</v>
      </c>
    </row>
    <row r="613" spans="1:36" s="2" customFormat="1">
      <c r="A613" s="2">
        <v>107</v>
      </c>
      <c r="B613" s="2" t="s">
        <v>0</v>
      </c>
      <c r="C613" s="2" t="s">
        <v>5</v>
      </c>
      <c r="D613" s="2">
        <v>2</v>
      </c>
      <c r="E613" s="2" t="s">
        <v>2</v>
      </c>
      <c r="F613" s="3" t="s">
        <v>13</v>
      </c>
      <c r="G613" s="3" t="s">
        <v>13</v>
      </c>
      <c r="H613" s="3" t="s">
        <v>13</v>
      </c>
      <c r="I613" s="3" t="s">
        <v>13</v>
      </c>
      <c r="J613" s="3" t="s">
        <v>13</v>
      </c>
      <c r="K613" s="3" t="s">
        <v>13</v>
      </c>
      <c r="L613" s="3" t="s">
        <v>13</v>
      </c>
      <c r="M613" s="3" t="s">
        <v>13</v>
      </c>
      <c r="N613" s="3" t="s">
        <v>13</v>
      </c>
      <c r="O613" s="3" t="s">
        <v>13</v>
      </c>
      <c r="P613" s="3" t="s">
        <v>13</v>
      </c>
      <c r="Q613" s="3" t="s">
        <v>13</v>
      </c>
      <c r="R613" s="3" t="s">
        <v>13</v>
      </c>
      <c r="S613" s="3" t="s">
        <v>13</v>
      </c>
      <c r="T613" s="3" t="s">
        <v>13</v>
      </c>
      <c r="U613" s="3" t="s">
        <v>13</v>
      </c>
      <c r="V613" s="3" t="s">
        <v>13</v>
      </c>
      <c r="W613" s="3" t="s">
        <v>13</v>
      </c>
      <c r="X613" s="3" t="s">
        <v>13</v>
      </c>
      <c r="Y613" s="3" t="s">
        <v>13</v>
      </c>
      <c r="Z613" s="3" t="s">
        <v>13</v>
      </c>
      <c r="AA613" s="3" t="s">
        <v>13</v>
      </c>
      <c r="AB613" s="3" t="s">
        <v>13</v>
      </c>
      <c r="AC613" s="3" t="s">
        <v>13</v>
      </c>
      <c r="AD613" s="3" t="s">
        <v>13</v>
      </c>
      <c r="AE613" s="2">
        <v>128.5</v>
      </c>
      <c r="AF613" s="2">
        <v>14.6</v>
      </c>
      <c r="AG613" s="2">
        <v>2</v>
      </c>
      <c r="AH613" s="3" t="s">
        <v>13</v>
      </c>
      <c r="AI613" s="3" t="s">
        <v>13</v>
      </c>
      <c r="AJ613" s="3" t="s">
        <v>13</v>
      </c>
    </row>
    <row r="614" spans="1:36" s="2" customFormat="1">
      <c r="A614" s="2">
        <v>107</v>
      </c>
      <c r="B614" s="2" t="s">
        <v>0</v>
      </c>
      <c r="C614" s="2" t="s">
        <v>5</v>
      </c>
      <c r="D614" s="2">
        <v>3</v>
      </c>
      <c r="E614" s="2" t="s">
        <v>1</v>
      </c>
      <c r="F614" s="3" t="s">
        <v>13</v>
      </c>
      <c r="G614" s="3" t="s">
        <v>13</v>
      </c>
      <c r="H614" s="3" t="s">
        <v>13</v>
      </c>
      <c r="I614" s="3" t="s">
        <v>13</v>
      </c>
      <c r="J614" s="3" t="s">
        <v>13</v>
      </c>
      <c r="K614" s="3" t="s">
        <v>13</v>
      </c>
      <c r="L614" s="3" t="s">
        <v>13</v>
      </c>
      <c r="M614" s="3" t="s">
        <v>13</v>
      </c>
      <c r="N614" s="3" t="s">
        <v>13</v>
      </c>
      <c r="O614" s="3" t="s">
        <v>13</v>
      </c>
      <c r="P614" s="3" t="s">
        <v>13</v>
      </c>
      <c r="Q614" s="3" t="s">
        <v>13</v>
      </c>
      <c r="R614" s="3" t="s">
        <v>13</v>
      </c>
      <c r="S614" s="3" t="s">
        <v>13</v>
      </c>
      <c r="T614" s="3" t="s">
        <v>13</v>
      </c>
      <c r="U614" s="3" t="s">
        <v>13</v>
      </c>
      <c r="V614" s="3" t="s">
        <v>13</v>
      </c>
      <c r="W614" s="3" t="s">
        <v>13</v>
      </c>
      <c r="X614" s="3" t="s">
        <v>13</v>
      </c>
      <c r="Y614" s="3" t="s">
        <v>13</v>
      </c>
      <c r="Z614" s="3" t="s">
        <v>13</v>
      </c>
      <c r="AA614" s="3" t="s">
        <v>13</v>
      </c>
      <c r="AB614" s="3" t="s">
        <v>13</v>
      </c>
      <c r="AC614" s="3" t="s">
        <v>13</v>
      </c>
      <c r="AD614" s="3" t="s">
        <v>13</v>
      </c>
      <c r="AE614" s="2">
        <v>133.80000000000001</v>
      </c>
      <c r="AF614" s="2">
        <v>12.9</v>
      </c>
      <c r="AG614" s="2">
        <v>2</v>
      </c>
      <c r="AH614" s="3" t="s">
        <v>13</v>
      </c>
      <c r="AI614" s="3" t="s">
        <v>13</v>
      </c>
      <c r="AJ614" s="3" t="s">
        <v>13</v>
      </c>
    </row>
    <row r="615" spans="1:36" s="2" customFormat="1">
      <c r="A615" s="2">
        <v>107</v>
      </c>
      <c r="B615" s="2" t="s">
        <v>0</v>
      </c>
      <c r="C615" s="2" t="s">
        <v>5</v>
      </c>
      <c r="D615" s="2">
        <v>4</v>
      </c>
      <c r="E615" s="2" t="s">
        <v>1</v>
      </c>
      <c r="F615" s="3" t="s">
        <v>13</v>
      </c>
      <c r="G615" s="3" t="s">
        <v>13</v>
      </c>
      <c r="H615" s="3" t="s">
        <v>13</v>
      </c>
      <c r="I615" s="3" t="s">
        <v>13</v>
      </c>
      <c r="J615" s="3" t="s">
        <v>13</v>
      </c>
      <c r="K615" s="3" t="s">
        <v>13</v>
      </c>
      <c r="L615" s="3" t="s">
        <v>13</v>
      </c>
      <c r="M615" s="3" t="s">
        <v>13</v>
      </c>
      <c r="N615" s="3" t="s">
        <v>13</v>
      </c>
      <c r="O615" s="3" t="s">
        <v>13</v>
      </c>
      <c r="P615" s="3" t="s">
        <v>13</v>
      </c>
      <c r="Q615" s="3" t="s">
        <v>13</v>
      </c>
      <c r="R615" s="3" t="s">
        <v>13</v>
      </c>
      <c r="S615" s="3" t="s">
        <v>13</v>
      </c>
      <c r="T615" s="3" t="s">
        <v>13</v>
      </c>
      <c r="U615" s="3" t="s">
        <v>13</v>
      </c>
      <c r="V615" s="3" t="s">
        <v>13</v>
      </c>
      <c r="W615" s="3" t="s">
        <v>13</v>
      </c>
      <c r="X615" s="3" t="s">
        <v>13</v>
      </c>
      <c r="Y615" s="3" t="s">
        <v>13</v>
      </c>
      <c r="Z615" s="3" t="s">
        <v>13</v>
      </c>
      <c r="AA615" s="3" t="s">
        <v>13</v>
      </c>
      <c r="AB615" s="3" t="s">
        <v>13</v>
      </c>
      <c r="AC615" s="3" t="s">
        <v>13</v>
      </c>
      <c r="AD615" s="3" t="s">
        <v>13</v>
      </c>
      <c r="AE615" s="2">
        <v>159.6</v>
      </c>
      <c r="AF615" s="2">
        <v>20.6</v>
      </c>
      <c r="AG615" s="2">
        <v>2</v>
      </c>
      <c r="AH615" s="3" t="s">
        <v>13</v>
      </c>
      <c r="AI615" s="3" t="s">
        <v>13</v>
      </c>
      <c r="AJ615" s="3" t="s">
        <v>13</v>
      </c>
    </row>
    <row r="616" spans="1:36" s="2" customFormat="1">
      <c r="A616" s="2">
        <v>107</v>
      </c>
      <c r="B616" s="2" t="s">
        <v>0</v>
      </c>
      <c r="C616" s="2" t="s">
        <v>5</v>
      </c>
      <c r="D616" s="2">
        <v>5</v>
      </c>
      <c r="E616" s="2" t="s">
        <v>1</v>
      </c>
      <c r="F616" s="3" t="s">
        <v>13</v>
      </c>
      <c r="G616" s="3" t="s">
        <v>13</v>
      </c>
      <c r="H616" s="3" t="s">
        <v>13</v>
      </c>
      <c r="I616" s="3" t="s">
        <v>13</v>
      </c>
      <c r="J616" s="3" t="s">
        <v>13</v>
      </c>
      <c r="K616" s="3" t="s">
        <v>13</v>
      </c>
      <c r="L616" s="3" t="s">
        <v>13</v>
      </c>
      <c r="M616" s="3" t="s">
        <v>13</v>
      </c>
      <c r="N616" s="3" t="s">
        <v>13</v>
      </c>
      <c r="O616" s="3" t="s">
        <v>13</v>
      </c>
      <c r="P616" s="3" t="s">
        <v>13</v>
      </c>
      <c r="Q616" s="3" t="s">
        <v>13</v>
      </c>
      <c r="R616" s="3" t="s">
        <v>13</v>
      </c>
      <c r="S616" s="3" t="s">
        <v>13</v>
      </c>
      <c r="T616" s="3" t="s">
        <v>13</v>
      </c>
      <c r="U616" s="3" t="s">
        <v>13</v>
      </c>
      <c r="V616" s="3" t="s">
        <v>13</v>
      </c>
      <c r="W616" s="3" t="s">
        <v>13</v>
      </c>
      <c r="X616" s="3" t="s">
        <v>13</v>
      </c>
      <c r="Y616" s="3" t="s">
        <v>13</v>
      </c>
      <c r="Z616" s="3" t="s">
        <v>13</v>
      </c>
      <c r="AA616" s="3" t="s">
        <v>13</v>
      </c>
      <c r="AB616" s="3" t="s">
        <v>13</v>
      </c>
      <c r="AC616" s="3" t="s">
        <v>13</v>
      </c>
      <c r="AD616" s="3" t="s">
        <v>13</v>
      </c>
      <c r="AE616" s="2">
        <v>143.30000000000001</v>
      </c>
      <c r="AF616" s="2">
        <v>15.9</v>
      </c>
      <c r="AG616" s="2">
        <v>2</v>
      </c>
      <c r="AH616" s="3" t="s">
        <v>13</v>
      </c>
      <c r="AI616" s="3" t="s">
        <v>13</v>
      </c>
      <c r="AJ616" s="3" t="s">
        <v>13</v>
      </c>
    </row>
    <row r="617" spans="1:36" s="2" customFormat="1">
      <c r="A617" s="2">
        <v>107</v>
      </c>
      <c r="B617" s="2" t="s">
        <v>0</v>
      </c>
      <c r="C617" s="2" t="s">
        <v>5</v>
      </c>
      <c r="D617" s="2">
        <v>6</v>
      </c>
      <c r="E617" s="2" t="s">
        <v>2</v>
      </c>
      <c r="F617" s="3" t="s">
        <v>13</v>
      </c>
      <c r="G617" s="3" t="s">
        <v>13</v>
      </c>
      <c r="H617" s="3" t="s">
        <v>13</v>
      </c>
      <c r="I617" s="3" t="s">
        <v>13</v>
      </c>
      <c r="J617" s="3" t="s">
        <v>13</v>
      </c>
      <c r="K617" s="3" t="s">
        <v>13</v>
      </c>
      <c r="L617" s="3" t="s">
        <v>13</v>
      </c>
      <c r="M617" s="3" t="s">
        <v>13</v>
      </c>
      <c r="N617" s="3" t="s">
        <v>13</v>
      </c>
      <c r="O617" s="3" t="s">
        <v>13</v>
      </c>
      <c r="P617" s="3" t="s">
        <v>13</v>
      </c>
      <c r="Q617" s="3" t="s">
        <v>13</v>
      </c>
      <c r="R617" s="3" t="s">
        <v>13</v>
      </c>
      <c r="S617" s="3" t="s">
        <v>13</v>
      </c>
      <c r="T617" s="3" t="s">
        <v>13</v>
      </c>
      <c r="U617" s="3" t="s">
        <v>13</v>
      </c>
      <c r="V617" s="3" t="s">
        <v>13</v>
      </c>
      <c r="W617" s="3" t="s">
        <v>13</v>
      </c>
      <c r="X617" s="3" t="s">
        <v>13</v>
      </c>
      <c r="Y617" s="3" t="s">
        <v>13</v>
      </c>
      <c r="Z617" s="3" t="s">
        <v>13</v>
      </c>
      <c r="AA617" s="3" t="s">
        <v>13</v>
      </c>
      <c r="AB617" s="3" t="s">
        <v>13</v>
      </c>
      <c r="AC617" s="3" t="s">
        <v>13</v>
      </c>
      <c r="AD617" s="3" t="s">
        <v>13</v>
      </c>
      <c r="AE617" s="2">
        <v>188.5</v>
      </c>
      <c r="AF617" s="2">
        <v>6.3</v>
      </c>
      <c r="AG617" s="2">
        <v>2</v>
      </c>
      <c r="AH617" s="3" t="s">
        <v>13</v>
      </c>
      <c r="AI617" s="3" t="s">
        <v>13</v>
      </c>
      <c r="AJ617" s="3" t="s">
        <v>13</v>
      </c>
    </row>
    <row r="618" spans="1:36" s="2" customFormat="1">
      <c r="A618" s="2">
        <v>107</v>
      </c>
      <c r="B618" s="2" t="s">
        <v>0</v>
      </c>
      <c r="C618" s="2" t="s">
        <v>5</v>
      </c>
      <c r="D618" s="2">
        <v>7</v>
      </c>
      <c r="E618" s="2" t="s">
        <v>2</v>
      </c>
      <c r="F618" s="3" t="s">
        <v>13</v>
      </c>
      <c r="G618" s="3" t="s">
        <v>13</v>
      </c>
      <c r="H618" s="3" t="s">
        <v>13</v>
      </c>
      <c r="I618" s="3" t="s">
        <v>13</v>
      </c>
      <c r="J618" s="3" t="s">
        <v>13</v>
      </c>
      <c r="K618" s="3" t="s">
        <v>13</v>
      </c>
      <c r="L618" s="3" t="s">
        <v>13</v>
      </c>
      <c r="M618" s="3" t="s">
        <v>13</v>
      </c>
      <c r="N618" s="3" t="s">
        <v>13</v>
      </c>
      <c r="O618" s="3" t="s">
        <v>13</v>
      </c>
      <c r="P618" s="3" t="s">
        <v>13</v>
      </c>
      <c r="Q618" s="3" t="s">
        <v>13</v>
      </c>
      <c r="R618" s="3" t="s">
        <v>13</v>
      </c>
      <c r="S618" s="3" t="s">
        <v>13</v>
      </c>
      <c r="T618" s="3" t="s">
        <v>13</v>
      </c>
      <c r="U618" s="3" t="s">
        <v>13</v>
      </c>
      <c r="V618" s="3" t="s">
        <v>13</v>
      </c>
      <c r="W618" s="3" t="s">
        <v>13</v>
      </c>
      <c r="X618" s="3" t="s">
        <v>13</v>
      </c>
      <c r="Y618" s="3" t="s">
        <v>13</v>
      </c>
      <c r="Z618" s="3" t="s">
        <v>13</v>
      </c>
      <c r="AA618" s="3" t="s">
        <v>13</v>
      </c>
      <c r="AB618" s="3" t="s">
        <v>13</v>
      </c>
      <c r="AC618" s="3" t="s">
        <v>13</v>
      </c>
      <c r="AD618" s="3" t="s">
        <v>13</v>
      </c>
      <c r="AE618" s="2">
        <v>142</v>
      </c>
      <c r="AF618" s="2">
        <v>11.1</v>
      </c>
      <c r="AG618" s="2">
        <v>2</v>
      </c>
      <c r="AH618" s="3" t="s">
        <v>13</v>
      </c>
      <c r="AI618" s="3" t="s">
        <v>13</v>
      </c>
      <c r="AJ618" s="3" t="s">
        <v>13</v>
      </c>
    </row>
    <row r="619" spans="1:36" s="2" customFormat="1">
      <c r="A619" s="2">
        <v>107</v>
      </c>
      <c r="B619" s="2" t="s">
        <v>0</v>
      </c>
      <c r="C619" s="2" t="s">
        <v>5</v>
      </c>
      <c r="D619" s="2">
        <v>8</v>
      </c>
      <c r="E619" s="2" t="s">
        <v>1</v>
      </c>
      <c r="F619" s="3" t="s">
        <v>13</v>
      </c>
      <c r="G619" s="3" t="s">
        <v>13</v>
      </c>
      <c r="H619" s="3" t="s">
        <v>13</v>
      </c>
      <c r="I619" s="3" t="s">
        <v>13</v>
      </c>
      <c r="J619" s="3" t="s">
        <v>13</v>
      </c>
      <c r="K619" s="3" t="s">
        <v>13</v>
      </c>
      <c r="L619" s="3" t="s">
        <v>13</v>
      </c>
      <c r="M619" s="3" t="s">
        <v>13</v>
      </c>
      <c r="N619" s="3" t="s">
        <v>13</v>
      </c>
      <c r="O619" s="3" t="s">
        <v>13</v>
      </c>
      <c r="P619" s="3" t="s">
        <v>13</v>
      </c>
      <c r="Q619" s="3" t="s">
        <v>13</v>
      </c>
      <c r="R619" s="3" t="s">
        <v>13</v>
      </c>
      <c r="S619" s="3" t="s">
        <v>13</v>
      </c>
      <c r="T619" s="3" t="s">
        <v>13</v>
      </c>
      <c r="U619" s="3" t="s">
        <v>13</v>
      </c>
      <c r="V619" s="3" t="s">
        <v>13</v>
      </c>
      <c r="W619" s="3" t="s">
        <v>13</v>
      </c>
      <c r="X619" s="3" t="s">
        <v>13</v>
      </c>
      <c r="Y619" s="3" t="s">
        <v>13</v>
      </c>
      <c r="Z619" s="3" t="s">
        <v>13</v>
      </c>
      <c r="AA619" s="3" t="s">
        <v>13</v>
      </c>
      <c r="AB619" s="3" t="s">
        <v>13</v>
      </c>
      <c r="AC619" s="3" t="s">
        <v>13</v>
      </c>
      <c r="AD619" s="3" t="s">
        <v>13</v>
      </c>
      <c r="AE619" s="2">
        <v>148.80000000000001</v>
      </c>
      <c r="AF619" s="2">
        <v>17.899999999999999</v>
      </c>
      <c r="AG619" s="2">
        <v>2</v>
      </c>
      <c r="AH619" s="3" t="s">
        <v>13</v>
      </c>
      <c r="AI619" s="3" t="s">
        <v>13</v>
      </c>
      <c r="AJ619" s="3" t="s">
        <v>13</v>
      </c>
    </row>
    <row r="620" spans="1:36" s="2" customFormat="1">
      <c r="A620" s="2">
        <v>107</v>
      </c>
      <c r="B620" s="2" t="s">
        <v>0</v>
      </c>
      <c r="C620" s="2" t="s">
        <v>5</v>
      </c>
      <c r="D620" s="2">
        <v>16</v>
      </c>
      <c r="E620" s="2" t="s">
        <v>2</v>
      </c>
      <c r="F620" s="3" t="s">
        <v>13</v>
      </c>
      <c r="G620" s="3" t="s">
        <v>13</v>
      </c>
      <c r="H620" s="3" t="s">
        <v>13</v>
      </c>
      <c r="I620" s="3" t="s">
        <v>13</v>
      </c>
      <c r="J620" s="3" t="s">
        <v>13</v>
      </c>
      <c r="K620" s="3" t="s">
        <v>13</v>
      </c>
      <c r="L620" s="3" t="s">
        <v>13</v>
      </c>
      <c r="M620" s="3" t="s">
        <v>13</v>
      </c>
      <c r="N620" s="3" t="s">
        <v>13</v>
      </c>
      <c r="O620" s="3" t="s">
        <v>13</v>
      </c>
      <c r="P620" s="3" t="s">
        <v>13</v>
      </c>
      <c r="Q620" s="3" t="s">
        <v>13</v>
      </c>
      <c r="R620" s="3" t="s">
        <v>13</v>
      </c>
      <c r="S620" s="3" t="s">
        <v>13</v>
      </c>
      <c r="T620" s="3" t="s">
        <v>13</v>
      </c>
      <c r="U620" s="3" t="s">
        <v>13</v>
      </c>
      <c r="V620" s="3" t="s">
        <v>13</v>
      </c>
      <c r="W620" s="3" t="s">
        <v>13</v>
      </c>
      <c r="X620" s="3" t="s">
        <v>13</v>
      </c>
      <c r="Y620" s="3" t="s">
        <v>13</v>
      </c>
      <c r="Z620" s="3" t="s">
        <v>13</v>
      </c>
      <c r="AA620" s="3" t="s">
        <v>13</v>
      </c>
      <c r="AB620" s="3" t="s">
        <v>13</v>
      </c>
      <c r="AC620" s="3" t="s">
        <v>13</v>
      </c>
      <c r="AD620" s="3" t="s">
        <v>13</v>
      </c>
      <c r="AE620" s="2">
        <v>149.4</v>
      </c>
      <c r="AF620" s="2">
        <v>19.100000000000001</v>
      </c>
      <c r="AG620" s="2">
        <v>2</v>
      </c>
      <c r="AH620" s="3" t="s">
        <v>13</v>
      </c>
      <c r="AI620" s="3" t="s">
        <v>13</v>
      </c>
      <c r="AJ620" s="3" t="s">
        <v>13</v>
      </c>
    </row>
    <row r="621" spans="1:36" s="2" customFormat="1">
      <c r="A621" s="2">
        <v>107</v>
      </c>
      <c r="B621" s="2" t="s">
        <v>0</v>
      </c>
      <c r="C621" s="2" t="s">
        <v>5</v>
      </c>
      <c r="D621" s="2">
        <v>21</v>
      </c>
      <c r="E621" s="2" t="s">
        <v>2</v>
      </c>
      <c r="F621" s="3" t="s">
        <v>13</v>
      </c>
      <c r="G621" s="3" t="s">
        <v>13</v>
      </c>
      <c r="H621" s="3" t="s">
        <v>13</v>
      </c>
      <c r="I621" s="3" t="s">
        <v>13</v>
      </c>
      <c r="J621" s="3" t="s">
        <v>13</v>
      </c>
      <c r="K621" s="3" t="s">
        <v>13</v>
      </c>
      <c r="L621" s="3" t="s">
        <v>13</v>
      </c>
      <c r="M621" s="3" t="s">
        <v>13</v>
      </c>
      <c r="N621" s="3" t="s">
        <v>13</v>
      </c>
      <c r="O621" s="3" t="s">
        <v>13</v>
      </c>
      <c r="P621" s="3" t="s">
        <v>13</v>
      </c>
      <c r="Q621" s="3" t="s">
        <v>13</v>
      </c>
      <c r="R621" s="3" t="s">
        <v>13</v>
      </c>
      <c r="S621" s="3" t="s">
        <v>13</v>
      </c>
      <c r="T621" s="3" t="s">
        <v>13</v>
      </c>
      <c r="U621" s="3" t="s">
        <v>13</v>
      </c>
      <c r="V621" s="3" t="s">
        <v>13</v>
      </c>
      <c r="W621" s="3" t="s">
        <v>13</v>
      </c>
      <c r="X621" s="3" t="s">
        <v>13</v>
      </c>
      <c r="Y621" s="3" t="s">
        <v>13</v>
      </c>
      <c r="Z621" s="3" t="s">
        <v>13</v>
      </c>
      <c r="AA621" s="3" t="s">
        <v>13</v>
      </c>
      <c r="AB621" s="3" t="s">
        <v>13</v>
      </c>
      <c r="AC621" s="3" t="s">
        <v>13</v>
      </c>
      <c r="AD621" s="3" t="s">
        <v>13</v>
      </c>
      <c r="AE621" s="2">
        <v>172.7</v>
      </c>
      <c r="AF621" s="2">
        <v>9.4</v>
      </c>
      <c r="AG621" s="2">
        <v>2</v>
      </c>
      <c r="AH621" s="3" t="s">
        <v>13</v>
      </c>
      <c r="AI621" s="3" t="s">
        <v>13</v>
      </c>
      <c r="AJ621" s="3" t="s">
        <v>13</v>
      </c>
    </row>
    <row r="622" spans="1:36" s="2" customFormat="1">
      <c r="A622" s="2">
        <v>119</v>
      </c>
      <c r="B622" s="2" t="s">
        <v>0</v>
      </c>
      <c r="C622" s="2" t="s">
        <v>5</v>
      </c>
      <c r="D622" s="2">
        <v>1</v>
      </c>
      <c r="E622" s="2" t="s">
        <v>2</v>
      </c>
      <c r="F622" s="3" t="s">
        <v>13</v>
      </c>
      <c r="G622" s="3" t="s">
        <v>13</v>
      </c>
      <c r="H622" s="3" t="s">
        <v>13</v>
      </c>
      <c r="I622" s="3" t="s">
        <v>13</v>
      </c>
      <c r="J622" s="3" t="s">
        <v>13</v>
      </c>
      <c r="K622" s="3" t="s">
        <v>13</v>
      </c>
      <c r="L622" s="3" t="s">
        <v>13</v>
      </c>
      <c r="M622" s="3" t="s">
        <v>13</v>
      </c>
      <c r="N622" s="3" t="s">
        <v>13</v>
      </c>
      <c r="O622" s="3" t="s">
        <v>13</v>
      </c>
      <c r="P622" s="3" t="s">
        <v>13</v>
      </c>
      <c r="Q622" s="3" t="s">
        <v>13</v>
      </c>
      <c r="R622" s="3" t="s">
        <v>13</v>
      </c>
      <c r="S622" s="3" t="s">
        <v>13</v>
      </c>
      <c r="T622" s="3" t="s">
        <v>13</v>
      </c>
      <c r="U622" s="3" t="s">
        <v>13</v>
      </c>
      <c r="V622" s="3" t="s">
        <v>13</v>
      </c>
      <c r="W622" s="3" t="s">
        <v>13</v>
      </c>
      <c r="X622" s="3" t="s">
        <v>13</v>
      </c>
      <c r="Y622" s="3" t="s">
        <v>13</v>
      </c>
      <c r="Z622" s="3" t="s">
        <v>13</v>
      </c>
      <c r="AA622" s="3" t="s">
        <v>13</v>
      </c>
      <c r="AB622" s="3" t="s">
        <v>13</v>
      </c>
      <c r="AC622" s="3" t="s">
        <v>13</v>
      </c>
      <c r="AD622" s="3" t="s">
        <v>13</v>
      </c>
      <c r="AE622" s="2">
        <v>219.6</v>
      </c>
      <c r="AF622" s="2">
        <v>14.3</v>
      </c>
      <c r="AG622" s="2">
        <v>2</v>
      </c>
      <c r="AH622" s="3" t="s">
        <v>13</v>
      </c>
      <c r="AI622" s="3" t="s">
        <v>13</v>
      </c>
      <c r="AJ622" s="3" t="s">
        <v>13</v>
      </c>
    </row>
    <row r="623" spans="1:36" s="2" customFormat="1">
      <c r="A623" s="2">
        <v>119</v>
      </c>
      <c r="B623" s="2" t="s">
        <v>0</v>
      </c>
      <c r="C623" s="2" t="s">
        <v>5</v>
      </c>
      <c r="D623" s="2">
        <v>2</v>
      </c>
      <c r="E623" s="2" t="s">
        <v>1</v>
      </c>
      <c r="F623" s="3" t="s">
        <v>13</v>
      </c>
      <c r="G623" s="3" t="s">
        <v>13</v>
      </c>
      <c r="H623" s="3" t="s">
        <v>13</v>
      </c>
      <c r="I623" s="3" t="s">
        <v>13</v>
      </c>
      <c r="J623" s="3" t="s">
        <v>13</v>
      </c>
      <c r="K623" s="3" t="s">
        <v>13</v>
      </c>
      <c r="L623" s="3" t="s">
        <v>13</v>
      </c>
      <c r="M623" s="3" t="s">
        <v>13</v>
      </c>
      <c r="N623" s="3" t="s">
        <v>13</v>
      </c>
      <c r="O623" s="3" t="s">
        <v>13</v>
      </c>
      <c r="P623" s="3" t="s">
        <v>13</v>
      </c>
      <c r="Q623" s="3" t="s">
        <v>13</v>
      </c>
      <c r="R623" s="3" t="s">
        <v>13</v>
      </c>
      <c r="S623" s="3" t="s">
        <v>13</v>
      </c>
      <c r="T623" s="3" t="s">
        <v>13</v>
      </c>
      <c r="U623" s="3" t="s">
        <v>13</v>
      </c>
      <c r="V623" s="3" t="s">
        <v>13</v>
      </c>
      <c r="W623" s="3" t="s">
        <v>13</v>
      </c>
      <c r="X623" s="3" t="s">
        <v>13</v>
      </c>
      <c r="Y623" s="3" t="s">
        <v>13</v>
      </c>
      <c r="Z623" s="3" t="s">
        <v>13</v>
      </c>
      <c r="AA623" s="3" t="s">
        <v>13</v>
      </c>
      <c r="AB623" s="3" t="s">
        <v>13</v>
      </c>
      <c r="AC623" s="3" t="s">
        <v>13</v>
      </c>
      <c r="AD623" s="3" t="s">
        <v>13</v>
      </c>
      <c r="AE623" s="2">
        <v>203.4</v>
      </c>
      <c r="AF623" s="2">
        <v>11.7</v>
      </c>
      <c r="AG623" s="2">
        <v>2</v>
      </c>
      <c r="AH623" s="3" t="s">
        <v>13</v>
      </c>
      <c r="AI623" s="3" t="s">
        <v>13</v>
      </c>
      <c r="AJ623" s="3" t="s">
        <v>13</v>
      </c>
    </row>
    <row r="624" spans="1:36" s="2" customFormat="1">
      <c r="A624" s="2">
        <v>119</v>
      </c>
      <c r="B624" s="2" t="s">
        <v>0</v>
      </c>
      <c r="C624" s="2" t="s">
        <v>5</v>
      </c>
      <c r="D624" s="2">
        <v>3</v>
      </c>
      <c r="E624" s="2" t="s">
        <v>2</v>
      </c>
      <c r="F624" s="3" t="s">
        <v>13</v>
      </c>
      <c r="G624" s="3" t="s">
        <v>13</v>
      </c>
      <c r="H624" s="3" t="s">
        <v>13</v>
      </c>
      <c r="I624" s="3" t="s">
        <v>13</v>
      </c>
      <c r="J624" s="3" t="s">
        <v>13</v>
      </c>
      <c r="K624" s="3" t="s">
        <v>13</v>
      </c>
      <c r="L624" s="3" t="s">
        <v>13</v>
      </c>
      <c r="M624" s="3" t="s">
        <v>13</v>
      </c>
      <c r="N624" s="3" t="s">
        <v>13</v>
      </c>
      <c r="O624" s="3" t="s">
        <v>13</v>
      </c>
      <c r="P624" s="3" t="s">
        <v>13</v>
      </c>
      <c r="Q624" s="3" t="s">
        <v>13</v>
      </c>
      <c r="R624" s="3" t="s">
        <v>13</v>
      </c>
      <c r="S624" s="3" t="s">
        <v>13</v>
      </c>
      <c r="T624" s="3" t="s">
        <v>13</v>
      </c>
      <c r="U624" s="3" t="s">
        <v>13</v>
      </c>
      <c r="V624" s="3" t="s">
        <v>13</v>
      </c>
      <c r="W624" s="3" t="s">
        <v>13</v>
      </c>
      <c r="X624" s="3" t="s">
        <v>13</v>
      </c>
      <c r="Y624" s="3" t="s">
        <v>13</v>
      </c>
      <c r="Z624" s="3" t="s">
        <v>13</v>
      </c>
      <c r="AA624" s="3" t="s">
        <v>13</v>
      </c>
      <c r="AB624" s="3" t="s">
        <v>13</v>
      </c>
      <c r="AC624" s="3" t="s">
        <v>13</v>
      </c>
      <c r="AD624" s="3" t="s">
        <v>13</v>
      </c>
      <c r="AE624" s="2">
        <v>230</v>
      </c>
      <c r="AF624" s="2">
        <v>33.700000000000003</v>
      </c>
      <c r="AG624" s="2">
        <v>2</v>
      </c>
      <c r="AH624" s="3" t="s">
        <v>13</v>
      </c>
      <c r="AI624" s="3" t="s">
        <v>13</v>
      </c>
      <c r="AJ624" s="3" t="s">
        <v>13</v>
      </c>
    </row>
    <row r="625" spans="1:36" s="2" customFormat="1">
      <c r="A625" s="2">
        <v>119</v>
      </c>
      <c r="B625" s="2" t="s">
        <v>0</v>
      </c>
      <c r="C625" s="2" t="s">
        <v>5</v>
      </c>
      <c r="D625" s="2">
        <v>4</v>
      </c>
      <c r="E625" s="2" t="s">
        <v>2</v>
      </c>
      <c r="F625" s="3" t="s">
        <v>13</v>
      </c>
      <c r="G625" s="3" t="s">
        <v>13</v>
      </c>
      <c r="H625" s="3" t="s">
        <v>13</v>
      </c>
      <c r="I625" s="3" t="s">
        <v>13</v>
      </c>
      <c r="J625" s="3" t="s">
        <v>13</v>
      </c>
      <c r="K625" s="3" t="s">
        <v>13</v>
      </c>
      <c r="L625" s="3" t="s">
        <v>13</v>
      </c>
      <c r="M625" s="3" t="s">
        <v>13</v>
      </c>
      <c r="N625" s="3" t="s">
        <v>13</v>
      </c>
      <c r="O625" s="3" t="s">
        <v>13</v>
      </c>
      <c r="P625" s="3" t="s">
        <v>13</v>
      </c>
      <c r="Q625" s="3" t="s">
        <v>13</v>
      </c>
      <c r="R625" s="3" t="s">
        <v>13</v>
      </c>
      <c r="S625" s="3" t="s">
        <v>13</v>
      </c>
      <c r="T625" s="3" t="s">
        <v>13</v>
      </c>
      <c r="U625" s="3" t="s">
        <v>13</v>
      </c>
      <c r="V625" s="3" t="s">
        <v>13</v>
      </c>
      <c r="W625" s="3" t="s">
        <v>13</v>
      </c>
      <c r="X625" s="3" t="s">
        <v>13</v>
      </c>
      <c r="Y625" s="3" t="s">
        <v>13</v>
      </c>
      <c r="Z625" s="3" t="s">
        <v>13</v>
      </c>
      <c r="AA625" s="3" t="s">
        <v>13</v>
      </c>
      <c r="AB625" s="3" t="s">
        <v>13</v>
      </c>
      <c r="AC625" s="3" t="s">
        <v>13</v>
      </c>
      <c r="AD625" s="3" t="s">
        <v>13</v>
      </c>
      <c r="AE625" s="2">
        <v>232.1</v>
      </c>
      <c r="AF625" s="2">
        <v>17.7</v>
      </c>
      <c r="AG625" s="2">
        <v>2</v>
      </c>
      <c r="AH625" s="3" t="s">
        <v>13</v>
      </c>
      <c r="AI625" s="3" t="s">
        <v>13</v>
      </c>
      <c r="AJ625" s="3" t="s">
        <v>13</v>
      </c>
    </row>
    <row r="626" spans="1:36" s="2" customFormat="1">
      <c r="A626" s="2">
        <v>119</v>
      </c>
      <c r="B626" s="2" t="s">
        <v>0</v>
      </c>
      <c r="C626" s="2" t="s">
        <v>5</v>
      </c>
      <c r="D626" s="2">
        <v>5</v>
      </c>
      <c r="E626" s="2" t="s">
        <v>2</v>
      </c>
      <c r="F626" s="3" t="s">
        <v>13</v>
      </c>
      <c r="G626" s="3" t="s">
        <v>13</v>
      </c>
      <c r="H626" s="3" t="s">
        <v>13</v>
      </c>
      <c r="I626" s="3" t="s">
        <v>13</v>
      </c>
      <c r="J626" s="3" t="s">
        <v>13</v>
      </c>
      <c r="K626" s="3" t="s">
        <v>13</v>
      </c>
      <c r="L626" s="3" t="s">
        <v>13</v>
      </c>
      <c r="M626" s="3" t="s">
        <v>13</v>
      </c>
      <c r="N626" s="3" t="s">
        <v>13</v>
      </c>
      <c r="O626" s="3" t="s">
        <v>13</v>
      </c>
      <c r="P626" s="3" t="s">
        <v>13</v>
      </c>
      <c r="Q626" s="3" t="s">
        <v>13</v>
      </c>
      <c r="R626" s="3" t="s">
        <v>13</v>
      </c>
      <c r="S626" s="3" t="s">
        <v>13</v>
      </c>
      <c r="T626" s="3" t="s">
        <v>13</v>
      </c>
      <c r="U626" s="3" t="s">
        <v>13</v>
      </c>
      <c r="V626" s="3" t="s">
        <v>13</v>
      </c>
      <c r="W626" s="3" t="s">
        <v>13</v>
      </c>
      <c r="X626" s="3" t="s">
        <v>13</v>
      </c>
      <c r="Y626" s="3" t="s">
        <v>13</v>
      </c>
      <c r="Z626" s="3" t="s">
        <v>13</v>
      </c>
      <c r="AA626" s="3" t="s">
        <v>13</v>
      </c>
      <c r="AB626" s="3" t="s">
        <v>13</v>
      </c>
      <c r="AC626" s="3" t="s">
        <v>13</v>
      </c>
      <c r="AD626" s="3" t="s">
        <v>13</v>
      </c>
      <c r="AE626" s="2">
        <v>192.2</v>
      </c>
      <c r="AF626" s="2">
        <v>22</v>
      </c>
      <c r="AG626" s="2">
        <v>2</v>
      </c>
      <c r="AH626" s="3" t="s">
        <v>13</v>
      </c>
      <c r="AI626" s="3" t="s">
        <v>13</v>
      </c>
      <c r="AJ626" s="3" t="s">
        <v>13</v>
      </c>
    </row>
    <row r="627" spans="1:36" s="2" customFormat="1">
      <c r="A627" s="2">
        <v>119</v>
      </c>
      <c r="B627" s="2" t="s">
        <v>0</v>
      </c>
      <c r="C627" s="2" t="s">
        <v>5</v>
      </c>
      <c r="D627" s="2">
        <v>7</v>
      </c>
      <c r="E627" s="2" t="s">
        <v>1</v>
      </c>
      <c r="F627" s="3" t="s">
        <v>13</v>
      </c>
      <c r="G627" s="3" t="s">
        <v>13</v>
      </c>
      <c r="H627" s="3" t="s">
        <v>13</v>
      </c>
      <c r="I627" s="3" t="s">
        <v>13</v>
      </c>
      <c r="J627" s="3" t="s">
        <v>13</v>
      </c>
      <c r="K627" s="3" t="s">
        <v>13</v>
      </c>
      <c r="L627" s="3" t="s">
        <v>13</v>
      </c>
      <c r="M627" s="3" t="s">
        <v>13</v>
      </c>
      <c r="N627" s="3" t="s">
        <v>13</v>
      </c>
      <c r="O627" s="3" t="s">
        <v>13</v>
      </c>
      <c r="P627" s="3" t="s">
        <v>13</v>
      </c>
      <c r="Q627" s="3" t="s">
        <v>13</v>
      </c>
      <c r="R627" s="3" t="s">
        <v>13</v>
      </c>
      <c r="S627" s="3" t="s">
        <v>13</v>
      </c>
      <c r="T627" s="3" t="s">
        <v>13</v>
      </c>
      <c r="U627" s="3" t="s">
        <v>13</v>
      </c>
      <c r="V627" s="3" t="s">
        <v>13</v>
      </c>
      <c r="W627" s="3" t="s">
        <v>13</v>
      </c>
      <c r="X627" s="3" t="s">
        <v>13</v>
      </c>
      <c r="Y627" s="3" t="s">
        <v>13</v>
      </c>
      <c r="Z627" s="3" t="s">
        <v>13</v>
      </c>
      <c r="AA627" s="3" t="s">
        <v>13</v>
      </c>
      <c r="AB627" s="3" t="s">
        <v>13</v>
      </c>
      <c r="AC627" s="3" t="s">
        <v>13</v>
      </c>
      <c r="AD627" s="3" t="s">
        <v>13</v>
      </c>
      <c r="AE627" s="2">
        <v>190.5</v>
      </c>
      <c r="AF627" s="2">
        <v>27.6</v>
      </c>
      <c r="AG627" s="2">
        <v>2</v>
      </c>
      <c r="AH627" s="3" t="s">
        <v>13</v>
      </c>
      <c r="AI627" s="3" t="s">
        <v>13</v>
      </c>
      <c r="AJ627" s="3" t="s">
        <v>13</v>
      </c>
    </row>
    <row r="628" spans="1:36" s="2" customFormat="1">
      <c r="A628" s="2">
        <v>119</v>
      </c>
      <c r="B628" s="2" t="s">
        <v>0</v>
      </c>
      <c r="C628" s="2" t="s">
        <v>5</v>
      </c>
      <c r="D628" s="2">
        <v>9</v>
      </c>
      <c r="E628" s="2" t="s">
        <v>1</v>
      </c>
      <c r="F628" s="3" t="s">
        <v>13</v>
      </c>
      <c r="G628" s="3" t="s">
        <v>13</v>
      </c>
      <c r="H628" s="3" t="s">
        <v>13</v>
      </c>
      <c r="I628" s="3" t="s">
        <v>13</v>
      </c>
      <c r="J628" s="3" t="s">
        <v>13</v>
      </c>
      <c r="K628" s="3" t="s">
        <v>13</v>
      </c>
      <c r="L628" s="3" t="s">
        <v>13</v>
      </c>
      <c r="M628" s="3" t="s">
        <v>13</v>
      </c>
      <c r="N628" s="3" t="s">
        <v>13</v>
      </c>
      <c r="O628" s="3" t="s">
        <v>13</v>
      </c>
      <c r="P628" s="3" t="s">
        <v>13</v>
      </c>
      <c r="Q628" s="3" t="s">
        <v>13</v>
      </c>
      <c r="R628" s="3" t="s">
        <v>13</v>
      </c>
      <c r="S628" s="3" t="s">
        <v>13</v>
      </c>
      <c r="T628" s="3" t="s">
        <v>13</v>
      </c>
      <c r="U628" s="3" t="s">
        <v>13</v>
      </c>
      <c r="V628" s="3" t="s">
        <v>13</v>
      </c>
      <c r="W628" s="3" t="s">
        <v>13</v>
      </c>
      <c r="X628" s="3" t="s">
        <v>13</v>
      </c>
      <c r="Y628" s="3" t="s">
        <v>13</v>
      </c>
      <c r="Z628" s="3" t="s">
        <v>13</v>
      </c>
      <c r="AA628" s="3" t="s">
        <v>13</v>
      </c>
      <c r="AB628" s="3" t="s">
        <v>13</v>
      </c>
      <c r="AC628" s="3" t="s">
        <v>13</v>
      </c>
      <c r="AD628" s="3" t="s">
        <v>13</v>
      </c>
      <c r="AE628" s="2">
        <v>199.8</v>
      </c>
      <c r="AF628" s="2">
        <v>21</v>
      </c>
      <c r="AG628" s="2">
        <v>2</v>
      </c>
      <c r="AH628" s="3" t="s">
        <v>13</v>
      </c>
      <c r="AI628" s="3" t="s">
        <v>13</v>
      </c>
      <c r="AJ628" s="3" t="s">
        <v>13</v>
      </c>
    </row>
    <row r="629" spans="1:36" s="2" customFormat="1">
      <c r="A629" s="2">
        <v>119</v>
      </c>
      <c r="B629" s="2" t="s">
        <v>0</v>
      </c>
      <c r="C629" s="2" t="s">
        <v>5</v>
      </c>
      <c r="D629" s="2">
        <v>10</v>
      </c>
      <c r="E629" s="2" t="s">
        <v>2</v>
      </c>
      <c r="F629" s="3" t="s">
        <v>13</v>
      </c>
      <c r="G629" s="3" t="s">
        <v>13</v>
      </c>
      <c r="H629" s="3" t="s">
        <v>13</v>
      </c>
      <c r="I629" s="3" t="s">
        <v>13</v>
      </c>
      <c r="J629" s="3" t="s">
        <v>13</v>
      </c>
      <c r="K629" s="3" t="s">
        <v>13</v>
      </c>
      <c r="L629" s="3" t="s">
        <v>13</v>
      </c>
      <c r="M629" s="3" t="s">
        <v>13</v>
      </c>
      <c r="N629" s="3" t="s">
        <v>13</v>
      </c>
      <c r="O629" s="3" t="s">
        <v>13</v>
      </c>
      <c r="P629" s="3" t="s">
        <v>13</v>
      </c>
      <c r="Q629" s="3" t="s">
        <v>13</v>
      </c>
      <c r="R629" s="3" t="s">
        <v>13</v>
      </c>
      <c r="S629" s="3" t="s">
        <v>13</v>
      </c>
      <c r="T629" s="3" t="s">
        <v>13</v>
      </c>
      <c r="U629" s="3" t="s">
        <v>13</v>
      </c>
      <c r="V629" s="3" t="s">
        <v>13</v>
      </c>
      <c r="W629" s="3" t="s">
        <v>13</v>
      </c>
      <c r="X629" s="3" t="s">
        <v>13</v>
      </c>
      <c r="Y629" s="3" t="s">
        <v>13</v>
      </c>
      <c r="Z629" s="3" t="s">
        <v>13</v>
      </c>
      <c r="AA629" s="3" t="s">
        <v>13</v>
      </c>
      <c r="AB629" s="3" t="s">
        <v>13</v>
      </c>
      <c r="AC629" s="3" t="s">
        <v>13</v>
      </c>
      <c r="AD629" s="3" t="s">
        <v>13</v>
      </c>
      <c r="AE629" s="2">
        <v>230.8</v>
      </c>
      <c r="AF629" s="2">
        <v>10.4</v>
      </c>
      <c r="AG629" s="2">
        <v>2</v>
      </c>
      <c r="AH629" s="3" t="s">
        <v>13</v>
      </c>
      <c r="AI629" s="3" t="s">
        <v>13</v>
      </c>
      <c r="AJ629" s="3" t="s">
        <v>13</v>
      </c>
    </row>
    <row r="630" spans="1:36" s="2" customFormat="1">
      <c r="A630" s="2">
        <v>119</v>
      </c>
      <c r="B630" s="2" t="s">
        <v>0</v>
      </c>
      <c r="C630" s="2" t="s">
        <v>5</v>
      </c>
      <c r="D630" s="2">
        <v>13</v>
      </c>
      <c r="E630" s="2" t="s">
        <v>1</v>
      </c>
      <c r="F630" s="3" t="s">
        <v>13</v>
      </c>
      <c r="G630" s="3" t="s">
        <v>13</v>
      </c>
      <c r="H630" s="3" t="s">
        <v>13</v>
      </c>
      <c r="I630" s="3" t="s">
        <v>13</v>
      </c>
      <c r="J630" s="3" t="s">
        <v>13</v>
      </c>
      <c r="K630" s="3" t="s">
        <v>13</v>
      </c>
      <c r="L630" s="3" t="s">
        <v>13</v>
      </c>
      <c r="M630" s="3" t="s">
        <v>13</v>
      </c>
      <c r="N630" s="3" t="s">
        <v>13</v>
      </c>
      <c r="O630" s="3" t="s">
        <v>13</v>
      </c>
      <c r="P630" s="3" t="s">
        <v>13</v>
      </c>
      <c r="Q630" s="3" t="s">
        <v>13</v>
      </c>
      <c r="R630" s="3" t="s">
        <v>13</v>
      </c>
      <c r="S630" s="3" t="s">
        <v>13</v>
      </c>
      <c r="T630" s="3" t="s">
        <v>13</v>
      </c>
      <c r="U630" s="3" t="s">
        <v>13</v>
      </c>
      <c r="V630" s="3" t="s">
        <v>13</v>
      </c>
      <c r="W630" s="3" t="s">
        <v>13</v>
      </c>
      <c r="X630" s="3" t="s">
        <v>13</v>
      </c>
      <c r="Y630" s="3" t="s">
        <v>13</v>
      </c>
      <c r="Z630" s="3" t="s">
        <v>13</v>
      </c>
      <c r="AA630" s="3" t="s">
        <v>13</v>
      </c>
      <c r="AB630" s="3" t="s">
        <v>13</v>
      </c>
      <c r="AC630" s="3" t="s">
        <v>13</v>
      </c>
      <c r="AD630" s="3" t="s">
        <v>13</v>
      </c>
      <c r="AE630" s="2">
        <v>198</v>
      </c>
      <c r="AF630" s="2">
        <v>8.3000000000000007</v>
      </c>
      <c r="AG630" s="2">
        <v>2</v>
      </c>
      <c r="AH630" s="3" t="s">
        <v>13</v>
      </c>
      <c r="AI630" s="3" t="s">
        <v>13</v>
      </c>
      <c r="AJ630" s="3" t="s">
        <v>13</v>
      </c>
    </row>
    <row r="631" spans="1:36" s="2" customFormat="1">
      <c r="A631" s="2">
        <v>125</v>
      </c>
      <c r="B631" s="2" t="s">
        <v>0</v>
      </c>
      <c r="C631" s="2" t="s">
        <v>5</v>
      </c>
      <c r="D631" s="2">
        <v>1</v>
      </c>
      <c r="E631" s="2" t="s">
        <v>2</v>
      </c>
      <c r="F631" s="3">
        <v>11.05</v>
      </c>
      <c r="G631" s="3">
        <v>4.82</v>
      </c>
      <c r="H631" s="3">
        <f t="shared" ref="H631:H669" si="46">SUM(F631:G631)</f>
        <v>15.870000000000001</v>
      </c>
      <c r="I631" s="3">
        <v>52.83</v>
      </c>
      <c r="J631" s="3" t="s">
        <v>13</v>
      </c>
      <c r="K631" s="3" t="s">
        <v>13</v>
      </c>
      <c r="L631" s="3" t="s">
        <v>13</v>
      </c>
      <c r="M631" s="3" t="s">
        <v>13</v>
      </c>
      <c r="N631" s="3" t="s">
        <v>13</v>
      </c>
      <c r="O631" s="3" t="s">
        <v>13</v>
      </c>
      <c r="P631" s="3" t="s">
        <v>13</v>
      </c>
      <c r="Q631" s="3" t="s">
        <v>13</v>
      </c>
      <c r="R631" s="3" t="s">
        <v>13</v>
      </c>
      <c r="S631" s="3" t="s">
        <v>13</v>
      </c>
      <c r="T631" s="3" t="s">
        <v>13</v>
      </c>
      <c r="U631" s="3" t="s">
        <v>13</v>
      </c>
      <c r="V631" s="3" t="s">
        <v>13</v>
      </c>
      <c r="W631" s="3" t="s">
        <v>13</v>
      </c>
      <c r="X631" s="3" t="s">
        <v>13</v>
      </c>
      <c r="Y631" s="3" t="s">
        <v>13</v>
      </c>
      <c r="Z631" s="3" t="s">
        <v>13</v>
      </c>
      <c r="AA631" s="3" t="s">
        <v>13</v>
      </c>
      <c r="AB631" s="3" t="s">
        <v>13</v>
      </c>
      <c r="AC631" s="3" t="s">
        <v>13</v>
      </c>
      <c r="AD631" s="3" t="s">
        <v>13</v>
      </c>
      <c r="AE631" s="2">
        <v>163</v>
      </c>
      <c r="AF631" s="2">
        <v>6.5</v>
      </c>
      <c r="AG631" s="2">
        <v>2</v>
      </c>
      <c r="AH631" s="3">
        <f t="shared" ref="AH631:AH669" si="47">H631/I631</f>
        <v>0.30039750141964794</v>
      </c>
      <c r="AI631" s="3">
        <f t="shared" ref="AI631:AI669" si="48">F631/I631</f>
        <v>0.20916146129093321</v>
      </c>
      <c r="AJ631" s="3">
        <f t="shared" ref="AJ631:AJ669" si="49">G631/I631</f>
        <v>9.1236040128714752E-2</v>
      </c>
    </row>
    <row r="632" spans="1:36" s="2" customFormat="1">
      <c r="A632" s="2">
        <v>125</v>
      </c>
      <c r="B632" s="2" t="s">
        <v>0</v>
      </c>
      <c r="C632" s="2" t="s">
        <v>5</v>
      </c>
      <c r="D632" s="2">
        <v>2</v>
      </c>
      <c r="E632" s="2" t="s">
        <v>1</v>
      </c>
      <c r="F632" s="3" t="s">
        <v>13</v>
      </c>
      <c r="G632" s="3" t="s">
        <v>13</v>
      </c>
      <c r="H632" s="3" t="s">
        <v>13</v>
      </c>
      <c r="I632" s="3" t="s">
        <v>13</v>
      </c>
      <c r="J632" s="3" t="s">
        <v>13</v>
      </c>
      <c r="K632" s="3" t="s">
        <v>13</v>
      </c>
      <c r="L632" s="3" t="s">
        <v>13</v>
      </c>
      <c r="M632" s="3" t="s">
        <v>13</v>
      </c>
      <c r="N632" s="3" t="s">
        <v>13</v>
      </c>
      <c r="O632" s="3" t="s">
        <v>13</v>
      </c>
      <c r="P632" s="3" t="s">
        <v>13</v>
      </c>
      <c r="Q632" s="3" t="s">
        <v>13</v>
      </c>
      <c r="R632" s="3" t="s">
        <v>13</v>
      </c>
      <c r="S632" s="3" t="s">
        <v>13</v>
      </c>
      <c r="T632" s="3" t="s">
        <v>13</v>
      </c>
      <c r="U632" s="3" t="s">
        <v>13</v>
      </c>
      <c r="V632" s="3" t="s">
        <v>13</v>
      </c>
      <c r="W632" s="3" t="s">
        <v>13</v>
      </c>
      <c r="X632" s="3" t="s">
        <v>13</v>
      </c>
      <c r="Y632" s="3" t="s">
        <v>13</v>
      </c>
      <c r="Z632" s="3" t="s">
        <v>13</v>
      </c>
      <c r="AA632" s="3" t="s">
        <v>13</v>
      </c>
      <c r="AB632" s="3" t="s">
        <v>13</v>
      </c>
      <c r="AC632" s="3" t="s">
        <v>13</v>
      </c>
      <c r="AD632" s="3" t="s">
        <v>13</v>
      </c>
      <c r="AE632" s="2">
        <v>200.7</v>
      </c>
      <c r="AF632" s="2">
        <v>26.7</v>
      </c>
      <c r="AG632" s="2">
        <v>2</v>
      </c>
      <c r="AH632" s="3" t="s">
        <v>13</v>
      </c>
      <c r="AI632" s="3" t="s">
        <v>13</v>
      </c>
      <c r="AJ632" s="3" t="s">
        <v>13</v>
      </c>
    </row>
    <row r="633" spans="1:36" s="2" customFormat="1">
      <c r="A633" s="2">
        <v>125</v>
      </c>
      <c r="B633" s="2" t="s">
        <v>0</v>
      </c>
      <c r="C633" s="2" t="s">
        <v>5</v>
      </c>
      <c r="D633" s="2">
        <v>3</v>
      </c>
      <c r="E633" s="2" t="s">
        <v>2</v>
      </c>
      <c r="F633" s="3">
        <v>14.03</v>
      </c>
      <c r="G633" s="3">
        <v>9.66</v>
      </c>
      <c r="H633" s="3">
        <f t="shared" si="46"/>
        <v>23.689999999999998</v>
      </c>
      <c r="I633" s="3">
        <v>58.02</v>
      </c>
      <c r="J633" s="3" t="s">
        <v>13</v>
      </c>
      <c r="K633" s="3" t="s">
        <v>13</v>
      </c>
      <c r="L633" s="3" t="s">
        <v>13</v>
      </c>
      <c r="M633" s="3" t="s">
        <v>13</v>
      </c>
      <c r="N633" s="3" t="s">
        <v>13</v>
      </c>
      <c r="O633" s="3" t="s">
        <v>13</v>
      </c>
      <c r="P633" s="3" t="s">
        <v>13</v>
      </c>
      <c r="Q633" s="3" t="s">
        <v>13</v>
      </c>
      <c r="R633" s="3" t="s">
        <v>13</v>
      </c>
      <c r="S633" s="3" t="s">
        <v>13</v>
      </c>
      <c r="T633" s="3" t="s">
        <v>13</v>
      </c>
      <c r="U633" s="3" t="s">
        <v>13</v>
      </c>
      <c r="V633" s="3" t="s">
        <v>13</v>
      </c>
      <c r="W633" s="3" t="s">
        <v>13</v>
      </c>
      <c r="X633" s="3" t="s">
        <v>13</v>
      </c>
      <c r="Y633" s="3" t="s">
        <v>13</v>
      </c>
      <c r="Z633" s="3" t="s">
        <v>13</v>
      </c>
      <c r="AA633" s="3" t="s">
        <v>13</v>
      </c>
      <c r="AB633" s="3" t="s">
        <v>13</v>
      </c>
      <c r="AC633" s="3" t="s">
        <v>13</v>
      </c>
      <c r="AD633" s="3" t="s">
        <v>13</v>
      </c>
      <c r="AE633" s="2">
        <v>188.5</v>
      </c>
      <c r="AF633" s="2">
        <v>22.3</v>
      </c>
      <c r="AG633" s="2">
        <v>2</v>
      </c>
      <c r="AH633" s="3">
        <f t="shared" si="47"/>
        <v>0.40830748017924845</v>
      </c>
      <c r="AI633" s="3">
        <f t="shared" si="48"/>
        <v>0.24181316787314716</v>
      </c>
      <c r="AJ633" s="3">
        <f t="shared" si="49"/>
        <v>0.16649431230610134</v>
      </c>
    </row>
    <row r="634" spans="1:36" s="2" customFormat="1">
      <c r="A634" s="2">
        <v>125</v>
      </c>
      <c r="B634" s="2" t="s">
        <v>0</v>
      </c>
      <c r="C634" s="2" t="s">
        <v>5</v>
      </c>
      <c r="D634" s="2">
        <v>4</v>
      </c>
      <c r="E634" s="2" t="s">
        <v>2</v>
      </c>
      <c r="F634" s="3">
        <v>15.29</v>
      </c>
      <c r="G634" s="3">
        <v>5.17</v>
      </c>
      <c r="H634" s="3">
        <f t="shared" si="46"/>
        <v>20.46</v>
      </c>
      <c r="I634" s="3">
        <v>57.79</v>
      </c>
      <c r="J634" s="3" t="s">
        <v>13</v>
      </c>
      <c r="K634" s="3" t="s">
        <v>13</v>
      </c>
      <c r="L634" s="3" t="s">
        <v>13</v>
      </c>
      <c r="M634" s="3" t="s">
        <v>13</v>
      </c>
      <c r="N634" s="3" t="s">
        <v>13</v>
      </c>
      <c r="O634" s="3" t="s">
        <v>13</v>
      </c>
      <c r="P634" s="3" t="s">
        <v>13</v>
      </c>
      <c r="Q634" s="3" t="s">
        <v>13</v>
      </c>
      <c r="R634" s="3" t="s">
        <v>13</v>
      </c>
      <c r="S634" s="3" t="s">
        <v>13</v>
      </c>
      <c r="T634" s="3" t="s">
        <v>13</v>
      </c>
      <c r="U634" s="3" t="s">
        <v>13</v>
      </c>
      <c r="V634" s="3" t="s">
        <v>13</v>
      </c>
      <c r="W634" s="3" t="s">
        <v>13</v>
      </c>
      <c r="X634" s="3" t="s">
        <v>13</v>
      </c>
      <c r="Y634" s="3" t="s">
        <v>13</v>
      </c>
      <c r="Z634" s="3" t="s">
        <v>13</v>
      </c>
      <c r="AA634" s="3" t="s">
        <v>13</v>
      </c>
      <c r="AB634" s="3" t="s">
        <v>13</v>
      </c>
      <c r="AC634" s="3" t="s">
        <v>13</v>
      </c>
      <c r="AD634" s="3" t="s">
        <v>13</v>
      </c>
      <c r="AE634" s="2">
        <v>182.3</v>
      </c>
      <c r="AF634" s="2">
        <v>11.1</v>
      </c>
      <c r="AG634" s="2">
        <v>2</v>
      </c>
      <c r="AH634" s="3">
        <f t="shared" si="47"/>
        <v>0.35404049143450428</v>
      </c>
      <c r="AI634" s="3">
        <f t="shared" si="48"/>
        <v>0.26457864682471016</v>
      </c>
      <c r="AJ634" s="3">
        <f t="shared" si="49"/>
        <v>8.9461844609794089E-2</v>
      </c>
    </row>
    <row r="635" spans="1:36" s="2" customFormat="1">
      <c r="A635" s="2">
        <v>125</v>
      </c>
      <c r="B635" s="2" t="s">
        <v>0</v>
      </c>
      <c r="C635" s="2" t="s">
        <v>5</v>
      </c>
      <c r="D635" s="2">
        <v>5</v>
      </c>
      <c r="E635" s="2" t="s">
        <v>2</v>
      </c>
      <c r="F635" s="3">
        <v>12.23</v>
      </c>
      <c r="G635" s="3">
        <v>5.72</v>
      </c>
      <c r="H635" s="3">
        <f t="shared" si="46"/>
        <v>17.95</v>
      </c>
      <c r="I635" s="3">
        <v>43.13</v>
      </c>
      <c r="J635" s="3" t="s">
        <v>13</v>
      </c>
      <c r="K635" s="3" t="s">
        <v>13</v>
      </c>
      <c r="L635" s="3" t="s">
        <v>13</v>
      </c>
      <c r="M635" s="3" t="s">
        <v>13</v>
      </c>
      <c r="N635" s="3" t="s">
        <v>13</v>
      </c>
      <c r="O635" s="3" t="s">
        <v>13</v>
      </c>
      <c r="P635" s="3" t="s">
        <v>13</v>
      </c>
      <c r="Q635" s="3" t="s">
        <v>13</v>
      </c>
      <c r="R635" s="3" t="s">
        <v>13</v>
      </c>
      <c r="S635" s="3" t="s">
        <v>13</v>
      </c>
      <c r="T635" s="3" t="s">
        <v>13</v>
      </c>
      <c r="U635" s="3" t="s">
        <v>13</v>
      </c>
      <c r="V635" s="3" t="s">
        <v>13</v>
      </c>
      <c r="W635" s="3" t="s">
        <v>13</v>
      </c>
      <c r="X635" s="3" t="s">
        <v>13</v>
      </c>
      <c r="Y635" s="3" t="s">
        <v>13</v>
      </c>
      <c r="Z635" s="3" t="s">
        <v>13</v>
      </c>
      <c r="AA635" s="3" t="s">
        <v>13</v>
      </c>
      <c r="AB635" s="3" t="s">
        <v>13</v>
      </c>
      <c r="AC635" s="3" t="s">
        <v>13</v>
      </c>
      <c r="AD635" s="3" t="s">
        <v>13</v>
      </c>
      <c r="AE635" s="2">
        <v>169.8</v>
      </c>
      <c r="AF635" s="2">
        <v>12.3</v>
      </c>
      <c r="AG635" s="2">
        <v>2</v>
      </c>
      <c r="AH635" s="3">
        <f t="shared" si="47"/>
        <v>0.41618363088337579</v>
      </c>
      <c r="AI635" s="3">
        <f t="shared" si="48"/>
        <v>0.28356132622304658</v>
      </c>
      <c r="AJ635" s="3">
        <f t="shared" si="49"/>
        <v>0.13262230466032923</v>
      </c>
    </row>
    <row r="636" spans="1:36" s="2" customFormat="1">
      <c r="A636" s="2">
        <v>125</v>
      </c>
      <c r="B636" s="2" t="s">
        <v>0</v>
      </c>
      <c r="C636" s="2" t="s">
        <v>5</v>
      </c>
      <c r="D636" s="2">
        <v>6</v>
      </c>
      <c r="E636" s="2" t="s">
        <v>1</v>
      </c>
      <c r="F636" s="3" t="s">
        <v>13</v>
      </c>
      <c r="G636" s="3" t="s">
        <v>13</v>
      </c>
      <c r="H636" s="3" t="s">
        <v>13</v>
      </c>
      <c r="I636" s="3" t="s">
        <v>13</v>
      </c>
      <c r="J636" s="3" t="s">
        <v>13</v>
      </c>
      <c r="K636" s="3" t="s">
        <v>13</v>
      </c>
      <c r="L636" s="3" t="s">
        <v>13</v>
      </c>
      <c r="M636" s="3" t="s">
        <v>13</v>
      </c>
      <c r="N636" s="3" t="s">
        <v>13</v>
      </c>
      <c r="O636" s="3" t="s">
        <v>13</v>
      </c>
      <c r="P636" s="3" t="s">
        <v>13</v>
      </c>
      <c r="Q636" s="3" t="s">
        <v>13</v>
      </c>
      <c r="R636" s="3" t="s">
        <v>13</v>
      </c>
      <c r="S636" s="3" t="s">
        <v>13</v>
      </c>
      <c r="T636" s="3" t="s">
        <v>13</v>
      </c>
      <c r="U636" s="3" t="s">
        <v>13</v>
      </c>
      <c r="V636" s="3" t="s">
        <v>13</v>
      </c>
      <c r="W636" s="3" t="s">
        <v>13</v>
      </c>
      <c r="X636" s="3" t="s">
        <v>13</v>
      </c>
      <c r="Y636" s="3" t="s">
        <v>13</v>
      </c>
      <c r="Z636" s="3" t="s">
        <v>13</v>
      </c>
      <c r="AA636" s="3" t="s">
        <v>13</v>
      </c>
      <c r="AB636" s="3" t="s">
        <v>13</v>
      </c>
      <c r="AC636" s="3" t="s">
        <v>13</v>
      </c>
      <c r="AD636" s="3" t="s">
        <v>13</v>
      </c>
      <c r="AE636" s="2">
        <v>144.5</v>
      </c>
      <c r="AF636" s="2">
        <v>13.8</v>
      </c>
      <c r="AG636" s="2">
        <v>2</v>
      </c>
      <c r="AH636" s="3" t="s">
        <v>13</v>
      </c>
      <c r="AI636" s="3" t="s">
        <v>13</v>
      </c>
      <c r="AJ636" s="3" t="s">
        <v>13</v>
      </c>
    </row>
    <row r="637" spans="1:36" s="2" customFormat="1">
      <c r="A637" s="2">
        <v>125</v>
      </c>
      <c r="B637" s="2" t="s">
        <v>0</v>
      </c>
      <c r="C637" s="2" t="s">
        <v>5</v>
      </c>
      <c r="D637" s="2">
        <v>7</v>
      </c>
      <c r="E637" s="2" t="s">
        <v>1</v>
      </c>
      <c r="F637" s="3" t="s">
        <v>13</v>
      </c>
      <c r="G637" s="3" t="s">
        <v>13</v>
      </c>
      <c r="H637" s="3" t="s">
        <v>13</v>
      </c>
      <c r="I637" s="3" t="s">
        <v>13</v>
      </c>
      <c r="J637" s="3" t="s">
        <v>13</v>
      </c>
      <c r="K637" s="3" t="s">
        <v>13</v>
      </c>
      <c r="L637" s="3" t="s">
        <v>13</v>
      </c>
      <c r="M637" s="3" t="s">
        <v>13</v>
      </c>
      <c r="N637" s="3" t="s">
        <v>13</v>
      </c>
      <c r="O637" s="3" t="s">
        <v>13</v>
      </c>
      <c r="P637" s="3" t="s">
        <v>13</v>
      </c>
      <c r="Q637" s="3" t="s">
        <v>13</v>
      </c>
      <c r="R637" s="3" t="s">
        <v>13</v>
      </c>
      <c r="S637" s="3" t="s">
        <v>13</v>
      </c>
      <c r="T637" s="3" t="s">
        <v>13</v>
      </c>
      <c r="U637" s="3" t="s">
        <v>13</v>
      </c>
      <c r="V637" s="3" t="s">
        <v>13</v>
      </c>
      <c r="W637" s="3" t="s">
        <v>13</v>
      </c>
      <c r="X637" s="3" t="s">
        <v>13</v>
      </c>
      <c r="Y637" s="3" t="s">
        <v>13</v>
      </c>
      <c r="Z637" s="3" t="s">
        <v>13</v>
      </c>
      <c r="AA637" s="3" t="s">
        <v>13</v>
      </c>
      <c r="AB637" s="3" t="s">
        <v>13</v>
      </c>
      <c r="AC637" s="3" t="s">
        <v>13</v>
      </c>
      <c r="AD637" s="3" t="s">
        <v>13</v>
      </c>
      <c r="AE637" s="2">
        <v>167.1</v>
      </c>
      <c r="AF637" s="2">
        <v>15</v>
      </c>
      <c r="AG637" s="2">
        <v>2</v>
      </c>
      <c r="AH637" s="3" t="s">
        <v>13</v>
      </c>
      <c r="AI637" s="3" t="s">
        <v>13</v>
      </c>
      <c r="AJ637" s="3" t="s">
        <v>13</v>
      </c>
    </row>
    <row r="638" spans="1:36" s="2" customFormat="1">
      <c r="A638" s="2">
        <v>125</v>
      </c>
      <c r="B638" s="2" t="s">
        <v>0</v>
      </c>
      <c r="C638" s="2" t="s">
        <v>5</v>
      </c>
      <c r="D638" s="2">
        <v>10</v>
      </c>
      <c r="E638" s="2" t="s">
        <v>1</v>
      </c>
      <c r="F638" s="3" t="s">
        <v>13</v>
      </c>
      <c r="G638" s="3" t="s">
        <v>13</v>
      </c>
      <c r="H638" s="3" t="s">
        <v>13</v>
      </c>
      <c r="I638" s="3" t="s">
        <v>13</v>
      </c>
      <c r="J638" s="3" t="s">
        <v>13</v>
      </c>
      <c r="K638" s="3" t="s">
        <v>13</v>
      </c>
      <c r="L638" s="3" t="s">
        <v>13</v>
      </c>
      <c r="M638" s="3" t="s">
        <v>13</v>
      </c>
      <c r="N638" s="3" t="s">
        <v>13</v>
      </c>
      <c r="O638" s="3" t="s">
        <v>13</v>
      </c>
      <c r="P638" s="3" t="s">
        <v>13</v>
      </c>
      <c r="Q638" s="3" t="s">
        <v>13</v>
      </c>
      <c r="R638" s="3" t="s">
        <v>13</v>
      </c>
      <c r="S638" s="3" t="s">
        <v>13</v>
      </c>
      <c r="T638" s="3" t="s">
        <v>13</v>
      </c>
      <c r="U638" s="3" t="s">
        <v>13</v>
      </c>
      <c r="V638" s="3" t="s">
        <v>13</v>
      </c>
      <c r="W638" s="3" t="s">
        <v>13</v>
      </c>
      <c r="X638" s="3" t="s">
        <v>13</v>
      </c>
      <c r="Y638" s="3" t="s">
        <v>13</v>
      </c>
      <c r="Z638" s="3" t="s">
        <v>13</v>
      </c>
      <c r="AA638" s="3" t="s">
        <v>13</v>
      </c>
      <c r="AB638" s="3" t="s">
        <v>13</v>
      </c>
      <c r="AC638" s="3" t="s">
        <v>13</v>
      </c>
      <c r="AD638" s="3" t="s">
        <v>13</v>
      </c>
      <c r="AE638" s="2">
        <v>182.4</v>
      </c>
      <c r="AF638" s="2">
        <v>21.2</v>
      </c>
      <c r="AG638" s="2">
        <v>2</v>
      </c>
      <c r="AH638" s="3" t="s">
        <v>13</v>
      </c>
      <c r="AI638" s="3" t="s">
        <v>13</v>
      </c>
      <c r="AJ638" s="3" t="s">
        <v>13</v>
      </c>
    </row>
    <row r="639" spans="1:36" s="2" customFormat="1">
      <c r="A639" s="2">
        <v>125</v>
      </c>
      <c r="B639" s="2" t="s">
        <v>0</v>
      </c>
      <c r="C639" s="2" t="s">
        <v>5</v>
      </c>
      <c r="D639" s="2">
        <v>11</v>
      </c>
      <c r="E639" s="2" t="s">
        <v>2</v>
      </c>
      <c r="F639" s="3">
        <v>10.32</v>
      </c>
      <c r="G639" s="3">
        <v>3.8</v>
      </c>
      <c r="H639" s="3">
        <f t="shared" si="46"/>
        <v>14.120000000000001</v>
      </c>
      <c r="I639" s="3">
        <v>49.47</v>
      </c>
      <c r="J639" s="3" t="s">
        <v>13</v>
      </c>
      <c r="K639" s="3" t="s">
        <v>13</v>
      </c>
      <c r="L639" s="3" t="s">
        <v>13</v>
      </c>
      <c r="M639" s="3" t="s">
        <v>13</v>
      </c>
      <c r="N639" s="3" t="s">
        <v>13</v>
      </c>
      <c r="O639" s="3" t="s">
        <v>13</v>
      </c>
      <c r="P639" s="3" t="s">
        <v>13</v>
      </c>
      <c r="Q639" s="3" t="s">
        <v>13</v>
      </c>
      <c r="R639" s="3" t="s">
        <v>13</v>
      </c>
      <c r="S639" s="3" t="s">
        <v>13</v>
      </c>
      <c r="T639" s="3" t="s">
        <v>13</v>
      </c>
      <c r="U639" s="3" t="s">
        <v>13</v>
      </c>
      <c r="V639" s="3" t="s">
        <v>13</v>
      </c>
      <c r="W639" s="3" t="s">
        <v>13</v>
      </c>
      <c r="X639" s="3" t="s">
        <v>13</v>
      </c>
      <c r="Y639" s="3" t="s">
        <v>13</v>
      </c>
      <c r="Z639" s="3" t="s">
        <v>13</v>
      </c>
      <c r="AA639" s="3" t="s">
        <v>13</v>
      </c>
      <c r="AB639" s="3" t="s">
        <v>13</v>
      </c>
      <c r="AC639" s="3" t="s">
        <v>13</v>
      </c>
      <c r="AD639" s="3" t="s">
        <v>13</v>
      </c>
      <c r="AE639" s="2">
        <v>163.1</v>
      </c>
      <c r="AF639" s="2">
        <v>11.1</v>
      </c>
      <c r="AG639" s="2">
        <v>2</v>
      </c>
      <c r="AH639" s="3">
        <f t="shared" si="47"/>
        <v>0.28542551041034975</v>
      </c>
      <c r="AI639" s="3">
        <f t="shared" si="48"/>
        <v>0.20861127956337175</v>
      </c>
      <c r="AJ639" s="3">
        <f t="shared" si="49"/>
        <v>7.6814230846977971E-2</v>
      </c>
    </row>
    <row r="640" spans="1:36" s="2" customFormat="1">
      <c r="A640" s="2">
        <v>125</v>
      </c>
      <c r="B640" s="2" t="s">
        <v>0</v>
      </c>
      <c r="C640" s="2" t="s">
        <v>5</v>
      </c>
      <c r="D640" s="2">
        <v>15</v>
      </c>
      <c r="E640" s="2" t="s">
        <v>1</v>
      </c>
      <c r="F640" s="3" t="s">
        <v>13</v>
      </c>
      <c r="G640" s="3" t="s">
        <v>13</v>
      </c>
      <c r="H640" s="3" t="s">
        <v>13</v>
      </c>
      <c r="I640" s="3" t="s">
        <v>13</v>
      </c>
      <c r="J640" s="3" t="s">
        <v>13</v>
      </c>
      <c r="K640" s="3" t="s">
        <v>13</v>
      </c>
      <c r="L640" s="3" t="s">
        <v>13</v>
      </c>
      <c r="M640" s="3" t="s">
        <v>13</v>
      </c>
      <c r="N640" s="3" t="s">
        <v>13</v>
      </c>
      <c r="O640" s="3" t="s">
        <v>13</v>
      </c>
      <c r="P640" s="3" t="s">
        <v>13</v>
      </c>
      <c r="Q640" s="3" t="s">
        <v>13</v>
      </c>
      <c r="R640" s="3" t="s">
        <v>13</v>
      </c>
      <c r="S640" s="3" t="s">
        <v>13</v>
      </c>
      <c r="T640" s="3" t="s">
        <v>13</v>
      </c>
      <c r="U640" s="3" t="s">
        <v>13</v>
      </c>
      <c r="V640" s="3" t="s">
        <v>13</v>
      </c>
      <c r="W640" s="3" t="s">
        <v>13</v>
      </c>
      <c r="X640" s="3" t="s">
        <v>13</v>
      </c>
      <c r="Y640" s="3" t="s">
        <v>13</v>
      </c>
      <c r="Z640" s="3" t="s">
        <v>13</v>
      </c>
      <c r="AA640" s="3" t="s">
        <v>13</v>
      </c>
      <c r="AB640" s="3" t="s">
        <v>13</v>
      </c>
      <c r="AC640" s="3" t="s">
        <v>13</v>
      </c>
      <c r="AD640" s="3" t="s">
        <v>13</v>
      </c>
      <c r="AE640" s="2">
        <v>207.2</v>
      </c>
      <c r="AF640" s="2">
        <v>11.8</v>
      </c>
      <c r="AG640" s="2">
        <v>2</v>
      </c>
      <c r="AH640" s="3" t="s">
        <v>13</v>
      </c>
      <c r="AI640" s="3" t="s">
        <v>13</v>
      </c>
      <c r="AJ640" s="3" t="s">
        <v>13</v>
      </c>
    </row>
    <row r="641" spans="1:36" s="2" customFormat="1">
      <c r="A641" s="2">
        <v>131</v>
      </c>
      <c r="B641" s="2" t="s">
        <v>0</v>
      </c>
      <c r="C641" s="2" t="s">
        <v>5</v>
      </c>
      <c r="D641" s="2">
        <v>4</v>
      </c>
      <c r="E641" s="2" t="s">
        <v>1</v>
      </c>
      <c r="F641" s="3" t="s">
        <v>13</v>
      </c>
      <c r="G641" s="3" t="s">
        <v>13</v>
      </c>
      <c r="H641" s="3" t="s">
        <v>13</v>
      </c>
      <c r="I641" s="3" t="s">
        <v>13</v>
      </c>
      <c r="J641" s="3" t="s">
        <v>13</v>
      </c>
      <c r="K641" s="3" t="s">
        <v>13</v>
      </c>
      <c r="L641" s="3" t="s">
        <v>13</v>
      </c>
      <c r="M641" s="3" t="s">
        <v>13</v>
      </c>
      <c r="N641" s="3" t="s">
        <v>13</v>
      </c>
      <c r="O641" s="3" t="s">
        <v>13</v>
      </c>
      <c r="P641" s="3" t="s">
        <v>13</v>
      </c>
      <c r="Q641" s="3" t="s">
        <v>13</v>
      </c>
      <c r="R641" s="3" t="s">
        <v>13</v>
      </c>
      <c r="S641" s="3" t="s">
        <v>13</v>
      </c>
      <c r="T641" s="3" t="s">
        <v>13</v>
      </c>
      <c r="U641" s="3" t="s">
        <v>13</v>
      </c>
      <c r="V641" s="3" t="s">
        <v>13</v>
      </c>
      <c r="W641" s="3" t="s">
        <v>13</v>
      </c>
      <c r="X641" s="3" t="s">
        <v>13</v>
      </c>
      <c r="Y641" s="3" t="s">
        <v>13</v>
      </c>
      <c r="Z641" s="3" t="s">
        <v>13</v>
      </c>
      <c r="AA641" s="3" t="s">
        <v>13</v>
      </c>
      <c r="AB641" s="3" t="s">
        <v>13</v>
      </c>
      <c r="AC641" s="3" t="s">
        <v>13</v>
      </c>
      <c r="AD641" s="3" t="s">
        <v>13</v>
      </c>
      <c r="AE641" s="2">
        <v>189.6</v>
      </c>
      <c r="AF641" s="2">
        <v>13.2</v>
      </c>
      <c r="AG641" s="2">
        <v>2</v>
      </c>
      <c r="AH641" s="3" t="s">
        <v>13</v>
      </c>
      <c r="AI641" s="3" t="s">
        <v>13</v>
      </c>
      <c r="AJ641" s="3" t="s">
        <v>13</v>
      </c>
    </row>
    <row r="642" spans="1:36" s="2" customFormat="1">
      <c r="A642" s="2">
        <v>131</v>
      </c>
      <c r="B642" s="2" t="s">
        <v>0</v>
      </c>
      <c r="C642" s="2" t="s">
        <v>5</v>
      </c>
      <c r="D642" s="2">
        <v>5</v>
      </c>
      <c r="E642" s="2" t="s">
        <v>1</v>
      </c>
      <c r="F642" s="3" t="s">
        <v>13</v>
      </c>
      <c r="G642" s="3" t="s">
        <v>13</v>
      </c>
      <c r="H642" s="3" t="s">
        <v>13</v>
      </c>
      <c r="I642" s="3" t="s">
        <v>13</v>
      </c>
      <c r="J642" s="3" t="s">
        <v>13</v>
      </c>
      <c r="K642" s="3" t="s">
        <v>13</v>
      </c>
      <c r="L642" s="3" t="s">
        <v>13</v>
      </c>
      <c r="M642" s="3" t="s">
        <v>13</v>
      </c>
      <c r="N642" s="3" t="s">
        <v>13</v>
      </c>
      <c r="O642" s="3" t="s">
        <v>13</v>
      </c>
      <c r="P642" s="3" t="s">
        <v>13</v>
      </c>
      <c r="Q642" s="3" t="s">
        <v>13</v>
      </c>
      <c r="R642" s="3" t="s">
        <v>13</v>
      </c>
      <c r="S642" s="3" t="s">
        <v>13</v>
      </c>
      <c r="T642" s="3" t="s">
        <v>13</v>
      </c>
      <c r="U642" s="3" t="s">
        <v>13</v>
      </c>
      <c r="V642" s="3" t="s">
        <v>13</v>
      </c>
      <c r="W642" s="3" t="s">
        <v>13</v>
      </c>
      <c r="X642" s="3" t="s">
        <v>13</v>
      </c>
      <c r="Y642" s="3" t="s">
        <v>13</v>
      </c>
      <c r="Z642" s="3" t="s">
        <v>13</v>
      </c>
      <c r="AA642" s="3" t="s">
        <v>13</v>
      </c>
      <c r="AB642" s="3" t="s">
        <v>13</v>
      </c>
      <c r="AC642" s="3" t="s">
        <v>13</v>
      </c>
      <c r="AD642" s="3" t="s">
        <v>13</v>
      </c>
      <c r="AE642" s="2">
        <v>190.7</v>
      </c>
      <c r="AF642" s="2">
        <v>9.4</v>
      </c>
      <c r="AG642" s="2">
        <v>2</v>
      </c>
      <c r="AH642" s="3" t="s">
        <v>13</v>
      </c>
      <c r="AI642" s="3" t="s">
        <v>13</v>
      </c>
      <c r="AJ642" s="3" t="s">
        <v>13</v>
      </c>
    </row>
    <row r="643" spans="1:36" s="2" customFormat="1">
      <c r="A643" s="2">
        <v>131</v>
      </c>
      <c r="B643" s="2" t="s">
        <v>0</v>
      </c>
      <c r="C643" s="2" t="s">
        <v>5</v>
      </c>
      <c r="D643" s="2">
        <v>6</v>
      </c>
      <c r="E643" s="2" t="s">
        <v>2</v>
      </c>
      <c r="F643" s="3" t="s">
        <v>13</v>
      </c>
      <c r="G643" s="3" t="s">
        <v>13</v>
      </c>
      <c r="H643" s="3" t="s">
        <v>13</v>
      </c>
      <c r="I643" s="3" t="s">
        <v>13</v>
      </c>
      <c r="J643" s="3" t="s">
        <v>13</v>
      </c>
      <c r="K643" s="3" t="s">
        <v>13</v>
      </c>
      <c r="L643" s="3" t="s">
        <v>13</v>
      </c>
      <c r="M643" s="3" t="s">
        <v>13</v>
      </c>
      <c r="N643" s="3" t="s">
        <v>13</v>
      </c>
      <c r="O643" s="3" t="s">
        <v>13</v>
      </c>
      <c r="P643" s="3" t="s">
        <v>13</v>
      </c>
      <c r="Q643" s="3" t="s">
        <v>13</v>
      </c>
      <c r="R643" s="3" t="s">
        <v>13</v>
      </c>
      <c r="S643" s="3" t="s">
        <v>13</v>
      </c>
      <c r="T643" s="3" t="s">
        <v>13</v>
      </c>
      <c r="U643" s="3" t="s">
        <v>13</v>
      </c>
      <c r="V643" s="3" t="s">
        <v>13</v>
      </c>
      <c r="W643" s="3" t="s">
        <v>13</v>
      </c>
      <c r="X643" s="3" t="s">
        <v>13</v>
      </c>
      <c r="Y643" s="3" t="s">
        <v>13</v>
      </c>
      <c r="Z643" s="3" t="s">
        <v>13</v>
      </c>
      <c r="AA643" s="3" t="s">
        <v>13</v>
      </c>
      <c r="AB643" s="3" t="s">
        <v>13</v>
      </c>
      <c r="AC643" s="3" t="s">
        <v>13</v>
      </c>
      <c r="AD643" s="3" t="s">
        <v>13</v>
      </c>
      <c r="AE643" s="2">
        <v>194.9</v>
      </c>
      <c r="AF643" s="2">
        <v>10.199999999999999</v>
      </c>
      <c r="AG643" s="2">
        <v>2</v>
      </c>
      <c r="AH643" s="3" t="s">
        <v>13</v>
      </c>
      <c r="AI643" s="3" t="s">
        <v>13</v>
      </c>
      <c r="AJ643" s="3" t="s">
        <v>13</v>
      </c>
    </row>
    <row r="644" spans="1:36" s="2" customFormat="1">
      <c r="A644" s="2">
        <v>131</v>
      </c>
      <c r="B644" s="2" t="s">
        <v>0</v>
      </c>
      <c r="C644" s="2" t="s">
        <v>5</v>
      </c>
      <c r="D644" s="2">
        <v>7</v>
      </c>
      <c r="E644" s="2" t="s">
        <v>2</v>
      </c>
      <c r="F644" s="3" t="s">
        <v>13</v>
      </c>
      <c r="G644" s="3" t="s">
        <v>13</v>
      </c>
      <c r="H644" s="3" t="s">
        <v>13</v>
      </c>
      <c r="I644" s="3" t="s">
        <v>13</v>
      </c>
      <c r="J644" s="3" t="s">
        <v>13</v>
      </c>
      <c r="K644" s="3" t="s">
        <v>13</v>
      </c>
      <c r="L644" s="3" t="s">
        <v>13</v>
      </c>
      <c r="M644" s="3" t="s">
        <v>13</v>
      </c>
      <c r="N644" s="3" t="s">
        <v>13</v>
      </c>
      <c r="O644" s="3" t="s">
        <v>13</v>
      </c>
      <c r="P644" s="3" t="s">
        <v>13</v>
      </c>
      <c r="Q644" s="3" t="s">
        <v>13</v>
      </c>
      <c r="R644" s="3" t="s">
        <v>13</v>
      </c>
      <c r="S644" s="3" t="s">
        <v>13</v>
      </c>
      <c r="T644" s="3" t="s">
        <v>13</v>
      </c>
      <c r="U644" s="3" t="s">
        <v>13</v>
      </c>
      <c r="V644" s="3" t="s">
        <v>13</v>
      </c>
      <c r="W644" s="3" t="s">
        <v>13</v>
      </c>
      <c r="X644" s="3" t="s">
        <v>13</v>
      </c>
      <c r="Y644" s="3" t="s">
        <v>13</v>
      </c>
      <c r="Z644" s="3" t="s">
        <v>13</v>
      </c>
      <c r="AA644" s="3" t="s">
        <v>13</v>
      </c>
      <c r="AB644" s="3" t="s">
        <v>13</v>
      </c>
      <c r="AC644" s="3" t="s">
        <v>13</v>
      </c>
      <c r="AD644" s="3" t="s">
        <v>13</v>
      </c>
      <c r="AE644" s="2">
        <v>176.8</v>
      </c>
      <c r="AF644" s="2">
        <v>9.9</v>
      </c>
      <c r="AG644" s="2">
        <v>2</v>
      </c>
      <c r="AH644" s="3" t="s">
        <v>13</v>
      </c>
      <c r="AI644" s="3" t="s">
        <v>13</v>
      </c>
      <c r="AJ644" s="3" t="s">
        <v>13</v>
      </c>
    </row>
    <row r="645" spans="1:36" s="2" customFormat="1">
      <c r="A645" s="2">
        <v>131</v>
      </c>
      <c r="B645" s="2" t="s">
        <v>0</v>
      </c>
      <c r="C645" s="2" t="s">
        <v>5</v>
      </c>
      <c r="D645" s="2">
        <v>8</v>
      </c>
      <c r="E645" s="2" t="s">
        <v>2</v>
      </c>
      <c r="F645" s="3" t="s">
        <v>13</v>
      </c>
      <c r="G645" s="3" t="s">
        <v>13</v>
      </c>
      <c r="H645" s="3" t="s">
        <v>13</v>
      </c>
      <c r="I645" s="3" t="s">
        <v>13</v>
      </c>
      <c r="J645" s="3" t="s">
        <v>13</v>
      </c>
      <c r="K645" s="3" t="s">
        <v>13</v>
      </c>
      <c r="L645" s="3" t="s">
        <v>13</v>
      </c>
      <c r="M645" s="3" t="s">
        <v>13</v>
      </c>
      <c r="N645" s="3" t="s">
        <v>13</v>
      </c>
      <c r="O645" s="3" t="s">
        <v>13</v>
      </c>
      <c r="P645" s="3" t="s">
        <v>13</v>
      </c>
      <c r="Q645" s="3" t="s">
        <v>13</v>
      </c>
      <c r="R645" s="3" t="s">
        <v>13</v>
      </c>
      <c r="S645" s="3" t="s">
        <v>13</v>
      </c>
      <c r="T645" s="3" t="s">
        <v>13</v>
      </c>
      <c r="U645" s="3" t="s">
        <v>13</v>
      </c>
      <c r="V645" s="3" t="s">
        <v>13</v>
      </c>
      <c r="W645" s="3" t="s">
        <v>13</v>
      </c>
      <c r="X645" s="3" t="s">
        <v>13</v>
      </c>
      <c r="Y645" s="3" t="s">
        <v>13</v>
      </c>
      <c r="Z645" s="3" t="s">
        <v>13</v>
      </c>
      <c r="AA645" s="3" t="s">
        <v>13</v>
      </c>
      <c r="AB645" s="3" t="s">
        <v>13</v>
      </c>
      <c r="AC645" s="3" t="s">
        <v>13</v>
      </c>
      <c r="AD645" s="3" t="s">
        <v>13</v>
      </c>
      <c r="AE645" s="2">
        <v>180</v>
      </c>
      <c r="AF645" s="2">
        <v>23.4</v>
      </c>
      <c r="AG645" s="2">
        <v>2</v>
      </c>
      <c r="AH645" s="3" t="s">
        <v>13</v>
      </c>
      <c r="AI645" s="3" t="s">
        <v>13</v>
      </c>
      <c r="AJ645" s="3" t="s">
        <v>13</v>
      </c>
    </row>
    <row r="646" spans="1:36" s="2" customFormat="1">
      <c r="A646" s="2">
        <v>131</v>
      </c>
      <c r="B646" s="2" t="s">
        <v>0</v>
      </c>
      <c r="C646" s="2" t="s">
        <v>5</v>
      </c>
      <c r="D646" s="2">
        <v>10</v>
      </c>
      <c r="E646" s="2" t="s">
        <v>2</v>
      </c>
      <c r="F646" s="3" t="s">
        <v>13</v>
      </c>
      <c r="G646" s="3" t="s">
        <v>13</v>
      </c>
      <c r="H646" s="3" t="s">
        <v>13</v>
      </c>
      <c r="I646" s="3" t="s">
        <v>13</v>
      </c>
      <c r="J646" s="3" t="s">
        <v>13</v>
      </c>
      <c r="K646" s="3" t="s">
        <v>13</v>
      </c>
      <c r="L646" s="3" t="s">
        <v>13</v>
      </c>
      <c r="M646" s="3" t="s">
        <v>13</v>
      </c>
      <c r="N646" s="3" t="s">
        <v>13</v>
      </c>
      <c r="O646" s="3" t="s">
        <v>13</v>
      </c>
      <c r="P646" s="3" t="s">
        <v>13</v>
      </c>
      <c r="Q646" s="3" t="s">
        <v>13</v>
      </c>
      <c r="R646" s="3" t="s">
        <v>13</v>
      </c>
      <c r="S646" s="3" t="s">
        <v>13</v>
      </c>
      <c r="T646" s="3" t="s">
        <v>13</v>
      </c>
      <c r="U646" s="3" t="s">
        <v>13</v>
      </c>
      <c r="V646" s="3" t="s">
        <v>13</v>
      </c>
      <c r="W646" s="3" t="s">
        <v>13</v>
      </c>
      <c r="X646" s="3" t="s">
        <v>13</v>
      </c>
      <c r="Y646" s="3" t="s">
        <v>13</v>
      </c>
      <c r="Z646" s="3" t="s">
        <v>13</v>
      </c>
      <c r="AA646" s="3" t="s">
        <v>13</v>
      </c>
      <c r="AB646" s="3" t="s">
        <v>13</v>
      </c>
      <c r="AC646" s="3" t="s">
        <v>13</v>
      </c>
      <c r="AD646" s="3" t="s">
        <v>13</v>
      </c>
      <c r="AE646" s="2">
        <v>200.2</v>
      </c>
      <c r="AF646" s="2">
        <v>26.3</v>
      </c>
      <c r="AG646" s="2">
        <v>2</v>
      </c>
      <c r="AH646" s="3" t="s">
        <v>13</v>
      </c>
      <c r="AI646" s="3" t="s">
        <v>13</v>
      </c>
      <c r="AJ646" s="3" t="s">
        <v>13</v>
      </c>
    </row>
    <row r="647" spans="1:36" s="2" customFormat="1">
      <c r="A647" s="2">
        <v>131</v>
      </c>
      <c r="B647" s="2" t="s">
        <v>0</v>
      </c>
      <c r="C647" s="2" t="s">
        <v>5</v>
      </c>
      <c r="D647" s="2">
        <v>12</v>
      </c>
      <c r="E647" s="2" t="s">
        <v>1</v>
      </c>
      <c r="F647" s="3" t="s">
        <v>13</v>
      </c>
      <c r="G647" s="3" t="s">
        <v>13</v>
      </c>
      <c r="H647" s="3" t="s">
        <v>13</v>
      </c>
      <c r="I647" s="3" t="s">
        <v>13</v>
      </c>
      <c r="J647" s="3" t="s">
        <v>13</v>
      </c>
      <c r="K647" s="3" t="s">
        <v>13</v>
      </c>
      <c r="L647" s="3" t="s">
        <v>13</v>
      </c>
      <c r="M647" s="3" t="s">
        <v>13</v>
      </c>
      <c r="N647" s="3" t="s">
        <v>13</v>
      </c>
      <c r="O647" s="3" t="s">
        <v>13</v>
      </c>
      <c r="P647" s="3" t="s">
        <v>13</v>
      </c>
      <c r="Q647" s="3" t="s">
        <v>13</v>
      </c>
      <c r="R647" s="3" t="s">
        <v>13</v>
      </c>
      <c r="S647" s="3" t="s">
        <v>13</v>
      </c>
      <c r="T647" s="3" t="s">
        <v>13</v>
      </c>
      <c r="U647" s="3" t="s">
        <v>13</v>
      </c>
      <c r="V647" s="3" t="s">
        <v>13</v>
      </c>
      <c r="W647" s="3" t="s">
        <v>13</v>
      </c>
      <c r="X647" s="3" t="s">
        <v>13</v>
      </c>
      <c r="Y647" s="3" t="s">
        <v>13</v>
      </c>
      <c r="Z647" s="3" t="s">
        <v>13</v>
      </c>
      <c r="AA647" s="3" t="s">
        <v>13</v>
      </c>
      <c r="AB647" s="3" t="s">
        <v>13</v>
      </c>
      <c r="AC647" s="3" t="s">
        <v>13</v>
      </c>
      <c r="AD647" s="3" t="s">
        <v>13</v>
      </c>
      <c r="AE647" s="2">
        <v>155.69999999999999</v>
      </c>
      <c r="AF647" s="2">
        <v>21.1</v>
      </c>
      <c r="AG647" s="2">
        <v>2</v>
      </c>
      <c r="AH647" s="3" t="s">
        <v>13</v>
      </c>
      <c r="AI647" s="3" t="s">
        <v>13</v>
      </c>
      <c r="AJ647" s="3" t="s">
        <v>13</v>
      </c>
    </row>
    <row r="648" spans="1:36" s="2" customFormat="1">
      <c r="A648" s="2">
        <v>131</v>
      </c>
      <c r="B648" s="2" t="s">
        <v>0</v>
      </c>
      <c r="C648" s="2" t="s">
        <v>5</v>
      </c>
      <c r="D648" s="2">
        <v>13</v>
      </c>
      <c r="E648" s="2" t="s">
        <v>2</v>
      </c>
      <c r="F648" s="3" t="s">
        <v>13</v>
      </c>
      <c r="G648" s="3" t="s">
        <v>13</v>
      </c>
      <c r="H648" s="3" t="s">
        <v>13</v>
      </c>
      <c r="I648" s="3" t="s">
        <v>13</v>
      </c>
      <c r="J648" s="3" t="s">
        <v>13</v>
      </c>
      <c r="K648" s="3" t="s">
        <v>13</v>
      </c>
      <c r="L648" s="3" t="s">
        <v>13</v>
      </c>
      <c r="M648" s="3" t="s">
        <v>13</v>
      </c>
      <c r="N648" s="3" t="s">
        <v>13</v>
      </c>
      <c r="O648" s="3" t="s">
        <v>13</v>
      </c>
      <c r="P648" s="3" t="s">
        <v>13</v>
      </c>
      <c r="Q648" s="3" t="s">
        <v>13</v>
      </c>
      <c r="R648" s="3" t="s">
        <v>13</v>
      </c>
      <c r="S648" s="3" t="s">
        <v>13</v>
      </c>
      <c r="T648" s="3" t="s">
        <v>13</v>
      </c>
      <c r="U648" s="3" t="s">
        <v>13</v>
      </c>
      <c r="V648" s="3" t="s">
        <v>13</v>
      </c>
      <c r="W648" s="3" t="s">
        <v>13</v>
      </c>
      <c r="X648" s="3" t="s">
        <v>13</v>
      </c>
      <c r="Y648" s="3" t="s">
        <v>13</v>
      </c>
      <c r="Z648" s="3" t="s">
        <v>13</v>
      </c>
      <c r="AA648" s="3" t="s">
        <v>13</v>
      </c>
      <c r="AB648" s="3" t="s">
        <v>13</v>
      </c>
      <c r="AC648" s="3" t="s">
        <v>13</v>
      </c>
      <c r="AD648" s="3" t="s">
        <v>13</v>
      </c>
      <c r="AE648" s="2">
        <v>197.6</v>
      </c>
      <c r="AF648" s="2">
        <v>9.4</v>
      </c>
      <c r="AG648" s="2">
        <v>2</v>
      </c>
      <c r="AH648" s="3" t="s">
        <v>13</v>
      </c>
      <c r="AI648" s="3" t="s">
        <v>13</v>
      </c>
      <c r="AJ648" s="3" t="s">
        <v>13</v>
      </c>
    </row>
    <row r="649" spans="1:36" s="2" customFormat="1">
      <c r="A649" s="2">
        <v>131</v>
      </c>
      <c r="B649" s="2" t="s">
        <v>0</v>
      </c>
      <c r="C649" s="2" t="s">
        <v>5</v>
      </c>
      <c r="D649" s="2">
        <v>15</v>
      </c>
      <c r="E649" s="2" t="s">
        <v>1</v>
      </c>
      <c r="F649" s="3" t="s">
        <v>13</v>
      </c>
      <c r="G649" s="3" t="s">
        <v>13</v>
      </c>
      <c r="H649" s="3" t="s">
        <v>13</v>
      </c>
      <c r="I649" s="3" t="s">
        <v>13</v>
      </c>
      <c r="J649" s="3" t="s">
        <v>13</v>
      </c>
      <c r="K649" s="3" t="s">
        <v>13</v>
      </c>
      <c r="L649" s="3" t="s">
        <v>13</v>
      </c>
      <c r="M649" s="3" t="s">
        <v>13</v>
      </c>
      <c r="N649" s="3" t="s">
        <v>13</v>
      </c>
      <c r="O649" s="3" t="s">
        <v>13</v>
      </c>
      <c r="P649" s="3" t="s">
        <v>13</v>
      </c>
      <c r="Q649" s="3" t="s">
        <v>13</v>
      </c>
      <c r="R649" s="3" t="s">
        <v>13</v>
      </c>
      <c r="S649" s="3" t="s">
        <v>13</v>
      </c>
      <c r="T649" s="3" t="s">
        <v>13</v>
      </c>
      <c r="U649" s="3" t="s">
        <v>13</v>
      </c>
      <c r="V649" s="3" t="s">
        <v>13</v>
      </c>
      <c r="W649" s="3" t="s">
        <v>13</v>
      </c>
      <c r="X649" s="3" t="s">
        <v>13</v>
      </c>
      <c r="Y649" s="3" t="s">
        <v>13</v>
      </c>
      <c r="Z649" s="3" t="s">
        <v>13</v>
      </c>
      <c r="AA649" s="3" t="s">
        <v>13</v>
      </c>
      <c r="AB649" s="3" t="s">
        <v>13</v>
      </c>
      <c r="AC649" s="3" t="s">
        <v>13</v>
      </c>
      <c r="AD649" s="3" t="s">
        <v>13</v>
      </c>
      <c r="AE649" s="2">
        <v>189.6</v>
      </c>
      <c r="AF649" s="2">
        <v>15.2</v>
      </c>
      <c r="AG649" s="2">
        <v>2</v>
      </c>
      <c r="AH649" s="3" t="s">
        <v>13</v>
      </c>
      <c r="AI649" s="3" t="s">
        <v>13</v>
      </c>
      <c r="AJ649" s="3" t="s">
        <v>13</v>
      </c>
    </row>
    <row r="650" spans="1:36" s="2" customFormat="1">
      <c r="A650" s="2">
        <v>131</v>
      </c>
      <c r="B650" s="2" t="s">
        <v>0</v>
      </c>
      <c r="C650" s="2" t="s">
        <v>5</v>
      </c>
      <c r="D650" s="2">
        <v>23</v>
      </c>
      <c r="E650" s="2" t="s">
        <v>1</v>
      </c>
      <c r="F650" s="3" t="s">
        <v>13</v>
      </c>
      <c r="G650" s="3" t="s">
        <v>13</v>
      </c>
      <c r="H650" s="3" t="s">
        <v>13</v>
      </c>
      <c r="I650" s="3" t="s">
        <v>13</v>
      </c>
      <c r="J650" s="3" t="s">
        <v>13</v>
      </c>
      <c r="K650" s="3" t="s">
        <v>13</v>
      </c>
      <c r="L650" s="3" t="s">
        <v>13</v>
      </c>
      <c r="M650" s="3" t="s">
        <v>13</v>
      </c>
      <c r="N650" s="3" t="s">
        <v>13</v>
      </c>
      <c r="O650" s="3" t="s">
        <v>13</v>
      </c>
      <c r="P650" s="3" t="s">
        <v>13</v>
      </c>
      <c r="Q650" s="3" t="s">
        <v>13</v>
      </c>
      <c r="R650" s="3" t="s">
        <v>13</v>
      </c>
      <c r="S650" s="3" t="s">
        <v>13</v>
      </c>
      <c r="T650" s="3" t="s">
        <v>13</v>
      </c>
      <c r="U650" s="3" t="s">
        <v>13</v>
      </c>
      <c r="V650" s="3" t="s">
        <v>13</v>
      </c>
      <c r="W650" s="3" t="s">
        <v>13</v>
      </c>
      <c r="X650" s="3" t="s">
        <v>13</v>
      </c>
      <c r="Y650" s="3" t="s">
        <v>13</v>
      </c>
      <c r="Z650" s="3" t="s">
        <v>13</v>
      </c>
      <c r="AA650" s="3" t="s">
        <v>13</v>
      </c>
      <c r="AB650" s="3" t="s">
        <v>13</v>
      </c>
      <c r="AC650" s="3" t="s">
        <v>13</v>
      </c>
      <c r="AD650" s="3" t="s">
        <v>13</v>
      </c>
      <c r="AE650" s="2">
        <v>183.4</v>
      </c>
      <c r="AF650" s="2">
        <v>17.3</v>
      </c>
      <c r="AG650" s="2">
        <v>2</v>
      </c>
      <c r="AH650" s="3" t="s">
        <v>13</v>
      </c>
      <c r="AI650" s="3" t="s">
        <v>13</v>
      </c>
      <c r="AJ650" s="3" t="s">
        <v>13</v>
      </c>
    </row>
    <row r="651" spans="1:36" s="2" customFormat="1">
      <c r="A651" s="2">
        <v>141</v>
      </c>
      <c r="B651" s="2" t="s">
        <v>0</v>
      </c>
      <c r="C651" s="2" t="s">
        <v>5</v>
      </c>
      <c r="D651" s="2">
        <v>2</v>
      </c>
      <c r="E651" s="2" t="s">
        <v>1</v>
      </c>
      <c r="F651" s="3" t="s">
        <v>13</v>
      </c>
      <c r="G651" s="3" t="s">
        <v>13</v>
      </c>
      <c r="H651" s="3" t="s">
        <v>13</v>
      </c>
      <c r="I651" s="3" t="s">
        <v>13</v>
      </c>
      <c r="J651" s="3" t="s">
        <v>13</v>
      </c>
      <c r="K651" s="3" t="s">
        <v>13</v>
      </c>
      <c r="L651" s="3" t="s">
        <v>13</v>
      </c>
      <c r="M651" s="3" t="s">
        <v>13</v>
      </c>
      <c r="N651" s="3" t="s">
        <v>13</v>
      </c>
      <c r="O651" s="3" t="s">
        <v>13</v>
      </c>
      <c r="P651" s="3" t="s">
        <v>13</v>
      </c>
      <c r="Q651" s="3" t="s">
        <v>13</v>
      </c>
      <c r="R651" s="3" t="s">
        <v>13</v>
      </c>
      <c r="S651" s="3" t="s">
        <v>13</v>
      </c>
      <c r="T651" s="3" t="s">
        <v>13</v>
      </c>
      <c r="U651" s="3" t="s">
        <v>13</v>
      </c>
      <c r="V651" s="3" t="s">
        <v>13</v>
      </c>
      <c r="W651" s="3" t="s">
        <v>13</v>
      </c>
      <c r="X651" s="3" t="s">
        <v>13</v>
      </c>
      <c r="Y651" s="3" t="s">
        <v>13</v>
      </c>
      <c r="Z651" s="3" t="s">
        <v>13</v>
      </c>
      <c r="AA651" s="3" t="s">
        <v>13</v>
      </c>
      <c r="AB651" s="3" t="s">
        <v>13</v>
      </c>
      <c r="AC651" s="3" t="s">
        <v>13</v>
      </c>
      <c r="AD651" s="3" t="s">
        <v>13</v>
      </c>
      <c r="AE651" s="2">
        <v>173.9</v>
      </c>
      <c r="AF651" s="2">
        <v>17.3</v>
      </c>
      <c r="AG651" s="2">
        <v>2</v>
      </c>
      <c r="AH651" s="3" t="s">
        <v>13</v>
      </c>
      <c r="AI651" s="3" t="s">
        <v>13</v>
      </c>
      <c r="AJ651" s="3" t="s">
        <v>13</v>
      </c>
    </row>
    <row r="652" spans="1:36" s="2" customFormat="1">
      <c r="A652" s="2">
        <v>141</v>
      </c>
      <c r="B652" s="2" t="s">
        <v>0</v>
      </c>
      <c r="C652" s="2" t="s">
        <v>5</v>
      </c>
      <c r="D652" s="2">
        <v>3</v>
      </c>
      <c r="E652" s="2" t="s">
        <v>2</v>
      </c>
      <c r="F652" s="3">
        <v>16.559999999999999</v>
      </c>
      <c r="G652" s="3">
        <v>6.28</v>
      </c>
      <c r="H652" s="3">
        <f t="shared" si="46"/>
        <v>22.84</v>
      </c>
      <c r="I652" s="3">
        <v>48.04</v>
      </c>
      <c r="J652" s="3" t="s">
        <v>13</v>
      </c>
      <c r="K652" s="3" t="s">
        <v>13</v>
      </c>
      <c r="L652" s="3" t="s">
        <v>13</v>
      </c>
      <c r="M652" s="3" t="s">
        <v>13</v>
      </c>
      <c r="N652" s="3" t="s">
        <v>13</v>
      </c>
      <c r="O652" s="3" t="s">
        <v>13</v>
      </c>
      <c r="P652" s="3" t="s">
        <v>13</v>
      </c>
      <c r="Q652" s="3" t="s">
        <v>13</v>
      </c>
      <c r="R652" s="3" t="s">
        <v>13</v>
      </c>
      <c r="S652" s="3" t="s">
        <v>13</v>
      </c>
      <c r="T652" s="3" t="s">
        <v>13</v>
      </c>
      <c r="U652" s="3" t="s">
        <v>13</v>
      </c>
      <c r="V652" s="3" t="s">
        <v>13</v>
      </c>
      <c r="W652" s="3" t="s">
        <v>13</v>
      </c>
      <c r="X652" s="3" t="s">
        <v>13</v>
      </c>
      <c r="Y652" s="3" t="s">
        <v>13</v>
      </c>
      <c r="Z652" s="3" t="s">
        <v>13</v>
      </c>
      <c r="AA652" s="3" t="s">
        <v>13</v>
      </c>
      <c r="AB652" s="3" t="s">
        <v>13</v>
      </c>
      <c r="AC652" s="3" t="s">
        <v>13</v>
      </c>
      <c r="AD652" s="3" t="s">
        <v>13</v>
      </c>
      <c r="AE652" s="2">
        <v>220.2</v>
      </c>
      <c r="AF652" s="2">
        <v>18.100000000000001</v>
      </c>
      <c r="AG652" s="2">
        <v>2</v>
      </c>
      <c r="AH652" s="3">
        <f t="shared" si="47"/>
        <v>0.47543713572023316</v>
      </c>
      <c r="AI652" s="3">
        <f t="shared" si="48"/>
        <v>0.34471273938384678</v>
      </c>
      <c r="AJ652" s="3">
        <f t="shared" si="49"/>
        <v>0.13072439633638636</v>
      </c>
    </row>
    <row r="653" spans="1:36" s="2" customFormat="1">
      <c r="A653" s="2">
        <v>141</v>
      </c>
      <c r="B653" s="2" t="s">
        <v>0</v>
      </c>
      <c r="C653" s="2" t="s">
        <v>5</v>
      </c>
      <c r="D653" s="2">
        <v>7</v>
      </c>
      <c r="E653" s="2" t="s">
        <v>1</v>
      </c>
      <c r="F653" s="3" t="s">
        <v>13</v>
      </c>
      <c r="G653" s="3" t="s">
        <v>13</v>
      </c>
      <c r="H653" s="3" t="s">
        <v>13</v>
      </c>
      <c r="I653" s="3" t="s">
        <v>13</v>
      </c>
      <c r="J653" s="3" t="s">
        <v>13</v>
      </c>
      <c r="K653" s="3" t="s">
        <v>13</v>
      </c>
      <c r="L653" s="3" t="s">
        <v>13</v>
      </c>
      <c r="M653" s="3" t="s">
        <v>13</v>
      </c>
      <c r="N653" s="3" t="s">
        <v>13</v>
      </c>
      <c r="O653" s="3" t="s">
        <v>13</v>
      </c>
      <c r="P653" s="3" t="s">
        <v>13</v>
      </c>
      <c r="Q653" s="3" t="s">
        <v>13</v>
      </c>
      <c r="R653" s="3" t="s">
        <v>13</v>
      </c>
      <c r="S653" s="3" t="s">
        <v>13</v>
      </c>
      <c r="T653" s="3" t="s">
        <v>13</v>
      </c>
      <c r="U653" s="3" t="s">
        <v>13</v>
      </c>
      <c r="V653" s="3" t="s">
        <v>13</v>
      </c>
      <c r="W653" s="3" t="s">
        <v>13</v>
      </c>
      <c r="X653" s="3" t="s">
        <v>13</v>
      </c>
      <c r="Y653" s="3" t="s">
        <v>13</v>
      </c>
      <c r="Z653" s="3" t="s">
        <v>13</v>
      </c>
      <c r="AA653" s="3" t="s">
        <v>13</v>
      </c>
      <c r="AB653" s="3" t="s">
        <v>13</v>
      </c>
      <c r="AC653" s="3" t="s">
        <v>13</v>
      </c>
      <c r="AD653" s="3" t="s">
        <v>13</v>
      </c>
      <c r="AE653" s="2">
        <v>156.69999999999999</v>
      </c>
      <c r="AF653" s="2">
        <v>11</v>
      </c>
      <c r="AG653" s="2">
        <v>2</v>
      </c>
      <c r="AH653" s="3" t="s">
        <v>13</v>
      </c>
      <c r="AI653" s="3" t="s">
        <v>13</v>
      </c>
      <c r="AJ653" s="3" t="s">
        <v>13</v>
      </c>
    </row>
    <row r="654" spans="1:36" s="2" customFormat="1">
      <c r="A654" s="2">
        <v>141</v>
      </c>
      <c r="B654" s="2" t="s">
        <v>0</v>
      </c>
      <c r="C654" s="2" t="s">
        <v>5</v>
      </c>
      <c r="D654" s="2">
        <v>9</v>
      </c>
      <c r="E654" s="2" t="s">
        <v>2</v>
      </c>
      <c r="F654" s="3">
        <v>19.62</v>
      </c>
      <c r="G654" s="3">
        <v>8.08</v>
      </c>
      <c r="H654" s="3">
        <f t="shared" si="46"/>
        <v>27.700000000000003</v>
      </c>
      <c r="I654" s="3">
        <v>59.75</v>
      </c>
      <c r="J654" s="3" t="s">
        <v>13</v>
      </c>
      <c r="K654" s="3" t="s">
        <v>13</v>
      </c>
      <c r="L654" s="3" t="s">
        <v>13</v>
      </c>
      <c r="M654" s="3" t="s">
        <v>13</v>
      </c>
      <c r="N654" s="3" t="s">
        <v>13</v>
      </c>
      <c r="O654" s="3" t="s">
        <v>13</v>
      </c>
      <c r="P654" s="3" t="s">
        <v>13</v>
      </c>
      <c r="Q654" s="3" t="s">
        <v>13</v>
      </c>
      <c r="R654" s="3" t="s">
        <v>13</v>
      </c>
      <c r="S654" s="3" t="s">
        <v>13</v>
      </c>
      <c r="T654" s="3" t="s">
        <v>13</v>
      </c>
      <c r="U654" s="3" t="s">
        <v>13</v>
      </c>
      <c r="V654" s="3" t="s">
        <v>13</v>
      </c>
      <c r="W654" s="3" t="s">
        <v>13</v>
      </c>
      <c r="X654" s="3" t="s">
        <v>13</v>
      </c>
      <c r="Y654" s="3" t="s">
        <v>13</v>
      </c>
      <c r="Z654" s="3" t="s">
        <v>13</v>
      </c>
      <c r="AA654" s="3" t="s">
        <v>13</v>
      </c>
      <c r="AB654" s="3" t="s">
        <v>13</v>
      </c>
      <c r="AC654" s="3" t="s">
        <v>13</v>
      </c>
      <c r="AD654" s="3" t="s">
        <v>13</v>
      </c>
      <c r="AE654" s="2">
        <v>207.5</v>
      </c>
      <c r="AF654" s="2">
        <v>11.4</v>
      </c>
      <c r="AG654" s="2">
        <v>2</v>
      </c>
      <c r="AH654" s="3">
        <f t="shared" si="47"/>
        <v>0.46359832635983267</v>
      </c>
      <c r="AI654" s="3">
        <f t="shared" si="48"/>
        <v>0.32836820083682011</v>
      </c>
      <c r="AJ654" s="3">
        <f t="shared" si="49"/>
        <v>0.13523012552301256</v>
      </c>
    </row>
    <row r="655" spans="1:36" s="2" customFormat="1">
      <c r="A655" s="2">
        <v>141</v>
      </c>
      <c r="B655" s="2" t="s">
        <v>0</v>
      </c>
      <c r="C655" s="2" t="s">
        <v>5</v>
      </c>
      <c r="D655" s="2">
        <v>12</v>
      </c>
      <c r="E655" s="2" t="s">
        <v>1</v>
      </c>
      <c r="F655" s="3" t="s">
        <v>13</v>
      </c>
      <c r="G655" s="3" t="s">
        <v>13</v>
      </c>
      <c r="H655" s="3" t="s">
        <v>13</v>
      </c>
      <c r="I655" s="3" t="s">
        <v>13</v>
      </c>
      <c r="J655" s="3" t="s">
        <v>13</v>
      </c>
      <c r="K655" s="3" t="s">
        <v>13</v>
      </c>
      <c r="L655" s="3" t="s">
        <v>13</v>
      </c>
      <c r="M655" s="3" t="s">
        <v>13</v>
      </c>
      <c r="N655" s="3" t="s">
        <v>13</v>
      </c>
      <c r="O655" s="3" t="s">
        <v>13</v>
      </c>
      <c r="P655" s="3" t="s">
        <v>13</v>
      </c>
      <c r="Q655" s="3" t="s">
        <v>13</v>
      </c>
      <c r="R655" s="3" t="s">
        <v>13</v>
      </c>
      <c r="S655" s="3" t="s">
        <v>13</v>
      </c>
      <c r="T655" s="3" t="s">
        <v>13</v>
      </c>
      <c r="U655" s="3" t="s">
        <v>13</v>
      </c>
      <c r="V655" s="3" t="s">
        <v>13</v>
      </c>
      <c r="W655" s="3" t="s">
        <v>13</v>
      </c>
      <c r="X655" s="3" t="s">
        <v>13</v>
      </c>
      <c r="Y655" s="3" t="s">
        <v>13</v>
      </c>
      <c r="Z655" s="3" t="s">
        <v>13</v>
      </c>
      <c r="AA655" s="3" t="s">
        <v>13</v>
      </c>
      <c r="AB655" s="3" t="s">
        <v>13</v>
      </c>
      <c r="AC655" s="3" t="s">
        <v>13</v>
      </c>
      <c r="AD655" s="3" t="s">
        <v>13</v>
      </c>
      <c r="AE655" s="2">
        <v>197.2</v>
      </c>
      <c r="AF655" s="2">
        <v>12.3</v>
      </c>
      <c r="AG655" s="2">
        <v>2</v>
      </c>
      <c r="AH655" s="3" t="s">
        <v>13</v>
      </c>
      <c r="AI655" s="3" t="s">
        <v>13</v>
      </c>
      <c r="AJ655" s="3" t="s">
        <v>13</v>
      </c>
    </row>
    <row r="656" spans="1:36" s="2" customFormat="1">
      <c r="A656" s="2">
        <v>141</v>
      </c>
      <c r="B656" s="2" t="s">
        <v>0</v>
      </c>
      <c r="C656" s="2" t="s">
        <v>5</v>
      </c>
      <c r="D656" s="2">
        <v>13</v>
      </c>
      <c r="E656" s="2" t="s">
        <v>2</v>
      </c>
      <c r="F656" s="3">
        <v>20.77</v>
      </c>
      <c r="G656" s="3">
        <v>10.71</v>
      </c>
      <c r="H656" s="3">
        <f t="shared" si="46"/>
        <v>31.48</v>
      </c>
      <c r="I656" s="3">
        <v>62.54</v>
      </c>
      <c r="J656" s="3" t="s">
        <v>13</v>
      </c>
      <c r="K656" s="3" t="s">
        <v>13</v>
      </c>
      <c r="L656" s="3" t="s">
        <v>13</v>
      </c>
      <c r="M656" s="3" t="s">
        <v>13</v>
      </c>
      <c r="N656" s="3" t="s">
        <v>13</v>
      </c>
      <c r="O656" s="3" t="s">
        <v>13</v>
      </c>
      <c r="P656" s="3" t="s">
        <v>13</v>
      </c>
      <c r="Q656" s="3" t="s">
        <v>13</v>
      </c>
      <c r="R656" s="3" t="s">
        <v>13</v>
      </c>
      <c r="S656" s="3" t="s">
        <v>13</v>
      </c>
      <c r="T656" s="3" t="s">
        <v>13</v>
      </c>
      <c r="U656" s="3" t="s">
        <v>13</v>
      </c>
      <c r="V656" s="3" t="s">
        <v>13</v>
      </c>
      <c r="W656" s="3" t="s">
        <v>13</v>
      </c>
      <c r="X656" s="3" t="s">
        <v>13</v>
      </c>
      <c r="Y656" s="3" t="s">
        <v>13</v>
      </c>
      <c r="Z656" s="3" t="s">
        <v>13</v>
      </c>
      <c r="AA656" s="3" t="s">
        <v>13</v>
      </c>
      <c r="AB656" s="3" t="s">
        <v>13</v>
      </c>
      <c r="AC656" s="3" t="s">
        <v>13</v>
      </c>
      <c r="AD656" s="3" t="s">
        <v>13</v>
      </c>
      <c r="AE656" s="2">
        <v>202.1</v>
      </c>
      <c r="AF656" s="2">
        <v>25.2</v>
      </c>
      <c r="AG656" s="2">
        <v>2</v>
      </c>
      <c r="AH656" s="3">
        <f t="shared" si="47"/>
        <v>0.50335785097537578</v>
      </c>
      <c r="AI656" s="3">
        <f t="shared" si="48"/>
        <v>0.33210745123121205</v>
      </c>
      <c r="AJ656" s="3">
        <f t="shared" si="49"/>
        <v>0.17125039974416376</v>
      </c>
    </row>
    <row r="657" spans="1:36" s="2" customFormat="1">
      <c r="A657" s="2">
        <v>141</v>
      </c>
      <c r="B657" s="2" t="s">
        <v>0</v>
      </c>
      <c r="C657" s="2" t="s">
        <v>5</v>
      </c>
      <c r="D657" s="2">
        <v>14</v>
      </c>
      <c r="E657" s="2" t="s">
        <v>2</v>
      </c>
      <c r="F657" s="3">
        <v>15.1</v>
      </c>
      <c r="G657" s="3">
        <v>5.48</v>
      </c>
      <c r="H657" s="3">
        <f t="shared" si="46"/>
        <v>20.58</v>
      </c>
      <c r="I657" s="3">
        <v>45.02</v>
      </c>
      <c r="J657" s="3" t="s">
        <v>13</v>
      </c>
      <c r="K657" s="3" t="s">
        <v>13</v>
      </c>
      <c r="L657" s="3" t="s">
        <v>13</v>
      </c>
      <c r="M657" s="3" t="s">
        <v>13</v>
      </c>
      <c r="N657" s="3" t="s">
        <v>13</v>
      </c>
      <c r="O657" s="3" t="s">
        <v>13</v>
      </c>
      <c r="P657" s="3" t="s">
        <v>13</v>
      </c>
      <c r="Q657" s="3" t="s">
        <v>13</v>
      </c>
      <c r="R657" s="3" t="s">
        <v>13</v>
      </c>
      <c r="S657" s="3" t="s">
        <v>13</v>
      </c>
      <c r="T657" s="3" t="s">
        <v>13</v>
      </c>
      <c r="U657" s="3" t="s">
        <v>13</v>
      </c>
      <c r="V657" s="3" t="s">
        <v>13</v>
      </c>
      <c r="W657" s="3" t="s">
        <v>13</v>
      </c>
      <c r="X657" s="3" t="s">
        <v>13</v>
      </c>
      <c r="Y657" s="3" t="s">
        <v>13</v>
      </c>
      <c r="Z657" s="3" t="s">
        <v>13</v>
      </c>
      <c r="AA657" s="3" t="s">
        <v>13</v>
      </c>
      <c r="AB657" s="3" t="s">
        <v>13</v>
      </c>
      <c r="AC657" s="3" t="s">
        <v>13</v>
      </c>
      <c r="AD657" s="3" t="s">
        <v>13</v>
      </c>
      <c r="AE657" s="2">
        <v>117.5</v>
      </c>
      <c r="AF657" s="2">
        <v>9.8000000000000007</v>
      </c>
      <c r="AG657" s="2">
        <v>2</v>
      </c>
      <c r="AH657" s="3">
        <f t="shared" si="47"/>
        <v>0.45713016437139042</v>
      </c>
      <c r="AI657" s="3">
        <f t="shared" si="48"/>
        <v>0.33540648600621942</v>
      </c>
      <c r="AJ657" s="3">
        <f t="shared" si="49"/>
        <v>0.12172367836517103</v>
      </c>
    </row>
    <row r="658" spans="1:36" s="2" customFormat="1">
      <c r="A658" s="2">
        <v>141</v>
      </c>
      <c r="B658" s="2" t="s">
        <v>0</v>
      </c>
      <c r="C658" s="2" t="s">
        <v>5</v>
      </c>
      <c r="D658" s="2">
        <v>15</v>
      </c>
      <c r="E658" s="2" t="s">
        <v>1</v>
      </c>
      <c r="F658" s="3" t="s">
        <v>13</v>
      </c>
      <c r="G658" s="3" t="s">
        <v>13</v>
      </c>
      <c r="H658" s="3" t="s">
        <v>13</v>
      </c>
      <c r="I658" s="3" t="s">
        <v>13</v>
      </c>
      <c r="J658" s="3" t="s">
        <v>13</v>
      </c>
      <c r="K658" s="3" t="s">
        <v>13</v>
      </c>
      <c r="L658" s="3" t="s">
        <v>13</v>
      </c>
      <c r="M658" s="3" t="s">
        <v>13</v>
      </c>
      <c r="N658" s="3" t="s">
        <v>13</v>
      </c>
      <c r="O658" s="3" t="s">
        <v>13</v>
      </c>
      <c r="P658" s="3" t="s">
        <v>13</v>
      </c>
      <c r="Q658" s="3" t="s">
        <v>13</v>
      </c>
      <c r="R658" s="3" t="s">
        <v>13</v>
      </c>
      <c r="S658" s="3" t="s">
        <v>13</v>
      </c>
      <c r="T658" s="3" t="s">
        <v>13</v>
      </c>
      <c r="U658" s="3" t="s">
        <v>13</v>
      </c>
      <c r="V658" s="3" t="s">
        <v>13</v>
      </c>
      <c r="W658" s="3" t="s">
        <v>13</v>
      </c>
      <c r="X658" s="3" t="s">
        <v>13</v>
      </c>
      <c r="Y658" s="3" t="s">
        <v>13</v>
      </c>
      <c r="Z658" s="3" t="s">
        <v>13</v>
      </c>
      <c r="AA658" s="3" t="s">
        <v>13</v>
      </c>
      <c r="AB658" s="3" t="s">
        <v>13</v>
      </c>
      <c r="AC658" s="3" t="s">
        <v>13</v>
      </c>
      <c r="AD658" s="3" t="s">
        <v>13</v>
      </c>
      <c r="AE658" s="2">
        <v>206.5</v>
      </c>
      <c r="AF658" s="2">
        <v>9.5</v>
      </c>
      <c r="AG658" s="2">
        <v>2</v>
      </c>
      <c r="AH658" s="3" t="s">
        <v>13</v>
      </c>
      <c r="AI658" s="3" t="s">
        <v>13</v>
      </c>
      <c r="AJ658" s="3" t="s">
        <v>13</v>
      </c>
    </row>
    <row r="659" spans="1:36" s="2" customFormat="1">
      <c r="A659" s="2">
        <v>141</v>
      </c>
      <c r="B659" s="2" t="s">
        <v>0</v>
      </c>
      <c r="C659" s="2" t="s">
        <v>5</v>
      </c>
      <c r="D659" s="2">
        <v>16</v>
      </c>
      <c r="E659" s="2" t="s">
        <v>1</v>
      </c>
      <c r="F659" s="3" t="s">
        <v>13</v>
      </c>
      <c r="G659" s="3" t="s">
        <v>13</v>
      </c>
      <c r="H659" s="3" t="s">
        <v>13</v>
      </c>
      <c r="I659" s="3" t="s">
        <v>13</v>
      </c>
      <c r="J659" s="3" t="s">
        <v>13</v>
      </c>
      <c r="K659" s="3" t="s">
        <v>13</v>
      </c>
      <c r="L659" s="3" t="s">
        <v>13</v>
      </c>
      <c r="M659" s="3" t="s">
        <v>13</v>
      </c>
      <c r="N659" s="3" t="s">
        <v>13</v>
      </c>
      <c r="O659" s="3" t="s">
        <v>13</v>
      </c>
      <c r="P659" s="3" t="s">
        <v>13</v>
      </c>
      <c r="Q659" s="3" t="s">
        <v>13</v>
      </c>
      <c r="R659" s="3" t="s">
        <v>13</v>
      </c>
      <c r="S659" s="3" t="s">
        <v>13</v>
      </c>
      <c r="T659" s="3" t="s">
        <v>13</v>
      </c>
      <c r="U659" s="3" t="s">
        <v>13</v>
      </c>
      <c r="V659" s="3" t="s">
        <v>13</v>
      </c>
      <c r="W659" s="3" t="s">
        <v>13</v>
      </c>
      <c r="X659" s="3" t="s">
        <v>13</v>
      </c>
      <c r="Y659" s="3" t="s">
        <v>13</v>
      </c>
      <c r="Z659" s="3" t="s">
        <v>13</v>
      </c>
      <c r="AA659" s="3" t="s">
        <v>13</v>
      </c>
      <c r="AB659" s="3" t="s">
        <v>13</v>
      </c>
      <c r="AC659" s="3" t="s">
        <v>13</v>
      </c>
      <c r="AD659" s="3" t="s">
        <v>13</v>
      </c>
      <c r="AE659" s="2">
        <v>150.30000000000001</v>
      </c>
      <c r="AF659" s="2">
        <v>17.899999999999999</v>
      </c>
      <c r="AG659" s="2">
        <v>2</v>
      </c>
      <c r="AH659" s="3" t="s">
        <v>13</v>
      </c>
      <c r="AI659" s="3" t="s">
        <v>13</v>
      </c>
      <c r="AJ659" s="3" t="s">
        <v>13</v>
      </c>
    </row>
    <row r="660" spans="1:36" s="2" customFormat="1">
      <c r="A660" s="2">
        <v>141</v>
      </c>
      <c r="B660" s="2" t="s">
        <v>0</v>
      </c>
      <c r="C660" s="2" t="s">
        <v>5</v>
      </c>
      <c r="D660" s="2">
        <v>20</v>
      </c>
      <c r="E660" s="2" t="s">
        <v>2</v>
      </c>
      <c r="F660" s="3">
        <v>17.059999999999999</v>
      </c>
      <c r="G660" s="3">
        <v>5.67</v>
      </c>
      <c r="H660" s="3">
        <f t="shared" si="46"/>
        <v>22.729999999999997</v>
      </c>
      <c r="I660" s="3">
        <v>61.42</v>
      </c>
      <c r="J660" s="3" t="s">
        <v>13</v>
      </c>
      <c r="K660" s="3" t="s">
        <v>13</v>
      </c>
      <c r="L660" s="3" t="s">
        <v>13</v>
      </c>
      <c r="M660" s="3" t="s">
        <v>13</v>
      </c>
      <c r="N660" s="3" t="s">
        <v>13</v>
      </c>
      <c r="O660" s="3" t="s">
        <v>13</v>
      </c>
      <c r="P660" s="3" t="s">
        <v>13</v>
      </c>
      <c r="Q660" s="3" t="s">
        <v>13</v>
      </c>
      <c r="R660" s="3" t="s">
        <v>13</v>
      </c>
      <c r="S660" s="3" t="s">
        <v>13</v>
      </c>
      <c r="T660" s="3" t="s">
        <v>13</v>
      </c>
      <c r="U660" s="3" t="s">
        <v>13</v>
      </c>
      <c r="V660" s="3" t="s">
        <v>13</v>
      </c>
      <c r="W660" s="3" t="s">
        <v>13</v>
      </c>
      <c r="X660" s="3" t="s">
        <v>13</v>
      </c>
      <c r="Y660" s="3" t="s">
        <v>13</v>
      </c>
      <c r="Z660" s="3" t="s">
        <v>13</v>
      </c>
      <c r="AA660" s="3" t="s">
        <v>13</v>
      </c>
      <c r="AB660" s="3" t="s">
        <v>13</v>
      </c>
      <c r="AC660" s="3" t="s">
        <v>13</v>
      </c>
      <c r="AD660" s="3" t="s">
        <v>13</v>
      </c>
      <c r="AE660" s="2">
        <v>208</v>
      </c>
      <c r="AF660" s="2">
        <v>17.5</v>
      </c>
      <c r="AG660" s="2">
        <v>2</v>
      </c>
      <c r="AH660" s="3">
        <f t="shared" si="47"/>
        <v>0.37007489417127964</v>
      </c>
      <c r="AI660" s="3">
        <f t="shared" si="48"/>
        <v>0.27775968739824158</v>
      </c>
      <c r="AJ660" s="3">
        <f t="shared" si="49"/>
        <v>9.2315206773038089E-2</v>
      </c>
    </row>
    <row r="661" spans="1:36" s="2" customFormat="1">
      <c r="A661" s="2">
        <v>143</v>
      </c>
      <c r="B661" s="2" t="s">
        <v>0</v>
      </c>
      <c r="C661" s="2" t="s">
        <v>5</v>
      </c>
      <c r="D661" s="2">
        <v>1</v>
      </c>
      <c r="E661" s="2" t="s">
        <v>2</v>
      </c>
      <c r="F661" s="3">
        <v>18.68</v>
      </c>
      <c r="G661" s="3">
        <v>5.46</v>
      </c>
      <c r="H661" s="3">
        <f t="shared" si="46"/>
        <v>24.14</v>
      </c>
      <c r="I661" s="3" t="s">
        <v>13</v>
      </c>
      <c r="J661" s="3" t="s">
        <v>13</v>
      </c>
      <c r="K661" s="3" t="s">
        <v>13</v>
      </c>
      <c r="L661" s="3" t="s">
        <v>13</v>
      </c>
      <c r="M661" s="3" t="s">
        <v>13</v>
      </c>
      <c r="N661" s="3" t="s">
        <v>13</v>
      </c>
      <c r="O661" s="3" t="s">
        <v>13</v>
      </c>
      <c r="P661" s="3" t="s">
        <v>13</v>
      </c>
      <c r="Q661" s="3" t="s">
        <v>13</v>
      </c>
      <c r="R661" s="3" t="s">
        <v>13</v>
      </c>
      <c r="S661" s="3" t="s">
        <v>13</v>
      </c>
      <c r="T661" s="3" t="s">
        <v>13</v>
      </c>
      <c r="U661" s="3" t="s">
        <v>13</v>
      </c>
      <c r="V661" s="3" t="s">
        <v>13</v>
      </c>
      <c r="W661" s="3" t="s">
        <v>13</v>
      </c>
      <c r="X661" s="3" t="s">
        <v>13</v>
      </c>
      <c r="Y661" s="3" t="s">
        <v>13</v>
      </c>
      <c r="Z661" s="3" t="s">
        <v>13</v>
      </c>
      <c r="AA661" s="3" t="s">
        <v>13</v>
      </c>
      <c r="AB661" s="3" t="s">
        <v>13</v>
      </c>
      <c r="AC661" s="3" t="s">
        <v>13</v>
      </c>
      <c r="AD661" s="3" t="s">
        <v>13</v>
      </c>
      <c r="AE661" s="2">
        <v>223.7</v>
      </c>
      <c r="AF661" s="2">
        <v>39.9</v>
      </c>
      <c r="AG661" s="2">
        <v>2</v>
      </c>
      <c r="AH661" s="3" t="s">
        <v>13</v>
      </c>
      <c r="AI661" s="3" t="s">
        <v>13</v>
      </c>
      <c r="AJ661" s="3" t="s">
        <v>13</v>
      </c>
    </row>
    <row r="662" spans="1:36" s="2" customFormat="1">
      <c r="A662" s="2">
        <v>143</v>
      </c>
      <c r="B662" s="2" t="s">
        <v>0</v>
      </c>
      <c r="C662" s="2" t="s">
        <v>5</v>
      </c>
      <c r="D662" s="2">
        <v>2</v>
      </c>
      <c r="E662" s="2" t="s">
        <v>2</v>
      </c>
      <c r="F662" s="3">
        <v>19.3</v>
      </c>
      <c r="G662" s="3">
        <v>7.32</v>
      </c>
      <c r="H662" s="3">
        <f t="shared" si="46"/>
        <v>26.62</v>
      </c>
      <c r="I662" s="3">
        <v>61.9</v>
      </c>
      <c r="J662" s="3" t="s">
        <v>13</v>
      </c>
      <c r="K662" s="3" t="s">
        <v>13</v>
      </c>
      <c r="L662" s="3" t="s">
        <v>13</v>
      </c>
      <c r="M662" s="3" t="s">
        <v>13</v>
      </c>
      <c r="N662" s="3" t="s">
        <v>13</v>
      </c>
      <c r="O662" s="3" t="s">
        <v>13</v>
      </c>
      <c r="P662" s="3" t="s">
        <v>13</v>
      </c>
      <c r="Q662" s="3" t="s">
        <v>13</v>
      </c>
      <c r="R662" s="3" t="s">
        <v>13</v>
      </c>
      <c r="S662" s="3" t="s">
        <v>13</v>
      </c>
      <c r="T662" s="3" t="s">
        <v>13</v>
      </c>
      <c r="U662" s="3" t="s">
        <v>13</v>
      </c>
      <c r="V662" s="3" t="s">
        <v>13</v>
      </c>
      <c r="W662" s="3" t="s">
        <v>13</v>
      </c>
      <c r="X662" s="3" t="s">
        <v>13</v>
      </c>
      <c r="Y662" s="3" t="s">
        <v>13</v>
      </c>
      <c r="Z662" s="3" t="s">
        <v>13</v>
      </c>
      <c r="AA662" s="3" t="s">
        <v>13</v>
      </c>
      <c r="AB662" s="3" t="s">
        <v>13</v>
      </c>
      <c r="AC662" s="3" t="s">
        <v>13</v>
      </c>
      <c r="AD662" s="3" t="s">
        <v>13</v>
      </c>
      <c r="AE662" s="2">
        <v>226</v>
      </c>
      <c r="AF662" s="2">
        <v>32.5</v>
      </c>
      <c r="AG662" s="2">
        <v>2</v>
      </c>
      <c r="AH662" s="3">
        <f t="shared" si="47"/>
        <v>0.43004846526655899</v>
      </c>
      <c r="AI662" s="3">
        <f t="shared" si="48"/>
        <v>0.31179321486268174</v>
      </c>
      <c r="AJ662" s="3">
        <f t="shared" si="49"/>
        <v>0.11825525040387723</v>
      </c>
    </row>
    <row r="663" spans="1:36" s="2" customFormat="1">
      <c r="A663" s="2">
        <v>143</v>
      </c>
      <c r="B663" s="2" t="s">
        <v>0</v>
      </c>
      <c r="C663" s="2" t="s">
        <v>5</v>
      </c>
      <c r="D663" s="2">
        <v>3</v>
      </c>
      <c r="E663" s="2" t="s">
        <v>2</v>
      </c>
      <c r="F663" s="3">
        <v>19.309999999999999</v>
      </c>
      <c r="G663" s="3">
        <v>6.93</v>
      </c>
      <c r="H663" s="3">
        <f t="shared" si="46"/>
        <v>26.24</v>
      </c>
      <c r="I663" s="3">
        <v>56.51</v>
      </c>
      <c r="J663" s="3" t="s">
        <v>13</v>
      </c>
      <c r="K663" s="3" t="s">
        <v>13</v>
      </c>
      <c r="L663" s="3" t="s">
        <v>13</v>
      </c>
      <c r="M663" s="3" t="s">
        <v>13</v>
      </c>
      <c r="N663" s="3" t="s">
        <v>13</v>
      </c>
      <c r="O663" s="3" t="s">
        <v>13</v>
      </c>
      <c r="P663" s="3" t="s">
        <v>13</v>
      </c>
      <c r="Q663" s="3" t="s">
        <v>13</v>
      </c>
      <c r="R663" s="3" t="s">
        <v>13</v>
      </c>
      <c r="S663" s="3" t="s">
        <v>13</v>
      </c>
      <c r="T663" s="3" t="s">
        <v>13</v>
      </c>
      <c r="U663" s="3" t="s">
        <v>13</v>
      </c>
      <c r="V663" s="3" t="s">
        <v>13</v>
      </c>
      <c r="W663" s="3" t="s">
        <v>13</v>
      </c>
      <c r="X663" s="3" t="s">
        <v>13</v>
      </c>
      <c r="Y663" s="3" t="s">
        <v>13</v>
      </c>
      <c r="Z663" s="3" t="s">
        <v>13</v>
      </c>
      <c r="AA663" s="3" t="s">
        <v>13</v>
      </c>
      <c r="AB663" s="3" t="s">
        <v>13</v>
      </c>
      <c r="AC663" s="3" t="s">
        <v>13</v>
      </c>
      <c r="AD663" s="3" t="s">
        <v>13</v>
      </c>
      <c r="AE663" s="2">
        <v>211.9</v>
      </c>
      <c r="AF663" s="2">
        <v>37</v>
      </c>
      <c r="AG663" s="2">
        <v>2</v>
      </c>
      <c r="AH663" s="3">
        <f t="shared" si="47"/>
        <v>0.46434259423110952</v>
      </c>
      <c r="AI663" s="3">
        <f t="shared" si="48"/>
        <v>0.34170943195894532</v>
      </c>
      <c r="AJ663" s="3">
        <f t="shared" si="49"/>
        <v>0.12263316227216421</v>
      </c>
    </row>
    <row r="664" spans="1:36" s="2" customFormat="1">
      <c r="A664" s="2">
        <v>143</v>
      </c>
      <c r="B664" s="2" t="s">
        <v>0</v>
      </c>
      <c r="C664" s="2" t="s">
        <v>5</v>
      </c>
      <c r="D664" s="2">
        <v>4</v>
      </c>
      <c r="E664" s="2" t="s">
        <v>1</v>
      </c>
      <c r="F664" s="3" t="s">
        <v>13</v>
      </c>
      <c r="G664" s="3" t="s">
        <v>13</v>
      </c>
      <c r="H664" s="3" t="s">
        <v>13</v>
      </c>
      <c r="I664" s="3" t="s">
        <v>13</v>
      </c>
      <c r="J664" s="3" t="s">
        <v>13</v>
      </c>
      <c r="K664" s="3" t="s">
        <v>13</v>
      </c>
      <c r="L664" s="3" t="s">
        <v>13</v>
      </c>
      <c r="M664" s="3" t="s">
        <v>13</v>
      </c>
      <c r="N664" s="3" t="s">
        <v>13</v>
      </c>
      <c r="O664" s="3" t="s">
        <v>13</v>
      </c>
      <c r="P664" s="3" t="s">
        <v>13</v>
      </c>
      <c r="Q664" s="3" t="s">
        <v>13</v>
      </c>
      <c r="R664" s="3" t="s">
        <v>13</v>
      </c>
      <c r="S664" s="3" t="s">
        <v>13</v>
      </c>
      <c r="T664" s="3" t="s">
        <v>13</v>
      </c>
      <c r="U664" s="3" t="s">
        <v>13</v>
      </c>
      <c r="V664" s="3" t="s">
        <v>13</v>
      </c>
      <c r="W664" s="3" t="s">
        <v>13</v>
      </c>
      <c r="X664" s="3" t="s">
        <v>13</v>
      </c>
      <c r="Y664" s="3" t="s">
        <v>13</v>
      </c>
      <c r="Z664" s="3" t="s">
        <v>13</v>
      </c>
      <c r="AA664" s="3" t="s">
        <v>13</v>
      </c>
      <c r="AB664" s="3" t="s">
        <v>13</v>
      </c>
      <c r="AC664" s="3" t="s">
        <v>13</v>
      </c>
      <c r="AD664" s="3" t="s">
        <v>13</v>
      </c>
      <c r="AE664" s="2">
        <v>220.7</v>
      </c>
      <c r="AF664" s="2">
        <v>38.1</v>
      </c>
      <c r="AG664" s="2">
        <v>2</v>
      </c>
      <c r="AH664" s="3" t="s">
        <v>13</v>
      </c>
      <c r="AI664" s="3" t="s">
        <v>13</v>
      </c>
      <c r="AJ664" s="3" t="s">
        <v>13</v>
      </c>
    </row>
    <row r="665" spans="1:36" s="2" customFormat="1">
      <c r="A665" s="2">
        <v>143</v>
      </c>
      <c r="B665" s="2" t="s">
        <v>0</v>
      </c>
      <c r="C665" s="2" t="s">
        <v>5</v>
      </c>
      <c r="D665" s="2">
        <v>5</v>
      </c>
      <c r="E665" s="2" t="s">
        <v>1</v>
      </c>
      <c r="F665" s="3" t="s">
        <v>13</v>
      </c>
      <c r="G665" s="3" t="s">
        <v>13</v>
      </c>
      <c r="H665" s="3" t="s">
        <v>13</v>
      </c>
      <c r="I665" s="3" t="s">
        <v>13</v>
      </c>
      <c r="J665" s="3" t="s">
        <v>13</v>
      </c>
      <c r="K665" s="3" t="s">
        <v>13</v>
      </c>
      <c r="L665" s="3" t="s">
        <v>13</v>
      </c>
      <c r="M665" s="3" t="s">
        <v>13</v>
      </c>
      <c r="N665" s="3" t="s">
        <v>13</v>
      </c>
      <c r="O665" s="3" t="s">
        <v>13</v>
      </c>
      <c r="P665" s="3" t="s">
        <v>13</v>
      </c>
      <c r="Q665" s="3" t="s">
        <v>13</v>
      </c>
      <c r="R665" s="3" t="s">
        <v>13</v>
      </c>
      <c r="S665" s="3" t="s">
        <v>13</v>
      </c>
      <c r="T665" s="3" t="s">
        <v>13</v>
      </c>
      <c r="U665" s="3" t="s">
        <v>13</v>
      </c>
      <c r="V665" s="3" t="s">
        <v>13</v>
      </c>
      <c r="W665" s="3" t="s">
        <v>13</v>
      </c>
      <c r="X665" s="3" t="s">
        <v>13</v>
      </c>
      <c r="Y665" s="3" t="s">
        <v>13</v>
      </c>
      <c r="Z665" s="3" t="s">
        <v>13</v>
      </c>
      <c r="AA665" s="3" t="s">
        <v>13</v>
      </c>
      <c r="AB665" s="3" t="s">
        <v>13</v>
      </c>
      <c r="AC665" s="3" t="s">
        <v>13</v>
      </c>
      <c r="AD665" s="3" t="s">
        <v>13</v>
      </c>
      <c r="AE665" s="2">
        <v>209.1</v>
      </c>
      <c r="AF665" s="2">
        <v>38.4</v>
      </c>
      <c r="AG665" s="2">
        <v>2</v>
      </c>
      <c r="AH665" s="3" t="s">
        <v>13</v>
      </c>
      <c r="AI665" s="3" t="s">
        <v>13</v>
      </c>
      <c r="AJ665" s="3" t="s">
        <v>13</v>
      </c>
    </row>
    <row r="666" spans="1:36" s="2" customFormat="1">
      <c r="A666" s="2">
        <v>143</v>
      </c>
      <c r="B666" s="2" t="s">
        <v>0</v>
      </c>
      <c r="C666" s="2" t="s">
        <v>5</v>
      </c>
      <c r="D666" s="2">
        <v>6</v>
      </c>
      <c r="E666" s="2" t="s">
        <v>1</v>
      </c>
      <c r="F666" s="3" t="s">
        <v>13</v>
      </c>
      <c r="G666" s="3" t="s">
        <v>13</v>
      </c>
      <c r="H666" s="3" t="s">
        <v>13</v>
      </c>
      <c r="I666" s="3" t="s">
        <v>13</v>
      </c>
      <c r="J666" s="3" t="s">
        <v>13</v>
      </c>
      <c r="K666" s="3" t="s">
        <v>13</v>
      </c>
      <c r="L666" s="3" t="s">
        <v>13</v>
      </c>
      <c r="M666" s="3" t="s">
        <v>13</v>
      </c>
      <c r="N666" s="3" t="s">
        <v>13</v>
      </c>
      <c r="O666" s="3" t="s">
        <v>13</v>
      </c>
      <c r="P666" s="3" t="s">
        <v>13</v>
      </c>
      <c r="Q666" s="3" t="s">
        <v>13</v>
      </c>
      <c r="R666" s="3" t="s">
        <v>13</v>
      </c>
      <c r="S666" s="3" t="s">
        <v>13</v>
      </c>
      <c r="T666" s="3" t="s">
        <v>13</v>
      </c>
      <c r="U666" s="3" t="s">
        <v>13</v>
      </c>
      <c r="V666" s="3" t="s">
        <v>13</v>
      </c>
      <c r="W666" s="3" t="s">
        <v>13</v>
      </c>
      <c r="X666" s="3" t="s">
        <v>13</v>
      </c>
      <c r="Y666" s="3" t="s">
        <v>13</v>
      </c>
      <c r="Z666" s="3" t="s">
        <v>13</v>
      </c>
      <c r="AA666" s="3" t="s">
        <v>13</v>
      </c>
      <c r="AB666" s="3" t="s">
        <v>13</v>
      </c>
      <c r="AC666" s="3" t="s">
        <v>13</v>
      </c>
      <c r="AD666" s="3" t="s">
        <v>13</v>
      </c>
      <c r="AE666" s="2">
        <v>190.3</v>
      </c>
      <c r="AF666" s="2">
        <v>36.700000000000003</v>
      </c>
      <c r="AG666" s="2">
        <v>2</v>
      </c>
      <c r="AH666" s="3" t="s">
        <v>13</v>
      </c>
      <c r="AI666" s="3" t="s">
        <v>13</v>
      </c>
      <c r="AJ666" s="3" t="s">
        <v>13</v>
      </c>
    </row>
    <row r="667" spans="1:36" s="2" customFormat="1">
      <c r="A667" s="2">
        <v>143</v>
      </c>
      <c r="B667" s="2" t="s">
        <v>0</v>
      </c>
      <c r="C667" s="2" t="s">
        <v>5</v>
      </c>
      <c r="D667" s="2">
        <v>7</v>
      </c>
      <c r="E667" s="2" t="s">
        <v>2</v>
      </c>
      <c r="F667" s="3">
        <v>20.239999999999998</v>
      </c>
      <c r="G667" s="3">
        <v>7.89</v>
      </c>
      <c r="H667" s="3">
        <f t="shared" si="46"/>
        <v>28.13</v>
      </c>
      <c r="I667" s="3">
        <v>62.61</v>
      </c>
      <c r="J667" s="3" t="s">
        <v>13</v>
      </c>
      <c r="K667" s="3" t="s">
        <v>13</v>
      </c>
      <c r="L667" s="3" t="s">
        <v>13</v>
      </c>
      <c r="M667" s="3" t="s">
        <v>13</v>
      </c>
      <c r="N667" s="3" t="s">
        <v>13</v>
      </c>
      <c r="O667" s="3" t="s">
        <v>13</v>
      </c>
      <c r="P667" s="3" t="s">
        <v>13</v>
      </c>
      <c r="Q667" s="3" t="s">
        <v>13</v>
      </c>
      <c r="R667" s="3" t="s">
        <v>13</v>
      </c>
      <c r="S667" s="3" t="s">
        <v>13</v>
      </c>
      <c r="T667" s="3" t="s">
        <v>13</v>
      </c>
      <c r="U667" s="3" t="s">
        <v>13</v>
      </c>
      <c r="V667" s="3" t="s">
        <v>13</v>
      </c>
      <c r="W667" s="3" t="s">
        <v>13</v>
      </c>
      <c r="X667" s="3" t="s">
        <v>13</v>
      </c>
      <c r="Y667" s="3" t="s">
        <v>13</v>
      </c>
      <c r="Z667" s="3" t="s">
        <v>13</v>
      </c>
      <c r="AA667" s="3" t="s">
        <v>13</v>
      </c>
      <c r="AB667" s="3" t="s">
        <v>13</v>
      </c>
      <c r="AC667" s="3" t="s">
        <v>13</v>
      </c>
      <c r="AD667" s="3" t="s">
        <v>13</v>
      </c>
      <c r="AE667" s="2">
        <v>226.4</v>
      </c>
      <c r="AF667" s="2">
        <v>25.6</v>
      </c>
      <c r="AG667" s="2">
        <v>2</v>
      </c>
      <c r="AH667" s="3">
        <f t="shared" si="47"/>
        <v>0.44928925091838362</v>
      </c>
      <c r="AI667" s="3">
        <f t="shared" si="48"/>
        <v>0.32327104296438264</v>
      </c>
      <c r="AJ667" s="3">
        <f t="shared" si="49"/>
        <v>0.12601820795400095</v>
      </c>
    </row>
    <row r="668" spans="1:36" s="2" customFormat="1">
      <c r="A668" s="2">
        <v>143</v>
      </c>
      <c r="B668" s="2" t="s">
        <v>0</v>
      </c>
      <c r="C668" s="2" t="s">
        <v>5</v>
      </c>
      <c r="D668" s="2">
        <v>8</v>
      </c>
      <c r="E668" s="2" t="s">
        <v>1</v>
      </c>
      <c r="F668" s="3" t="s">
        <v>13</v>
      </c>
      <c r="G668" s="3" t="s">
        <v>13</v>
      </c>
      <c r="H668" s="3" t="s">
        <v>13</v>
      </c>
      <c r="I668" s="3" t="s">
        <v>13</v>
      </c>
      <c r="J668" s="3" t="s">
        <v>13</v>
      </c>
      <c r="K668" s="3" t="s">
        <v>13</v>
      </c>
      <c r="L668" s="3" t="s">
        <v>13</v>
      </c>
      <c r="M668" s="3" t="s">
        <v>13</v>
      </c>
      <c r="N668" s="3" t="s">
        <v>13</v>
      </c>
      <c r="O668" s="3" t="s">
        <v>13</v>
      </c>
      <c r="P668" s="3" t="s">
        <v>13</v>
      </c>
      <c r="Q668" s="3" t="s">
        <v>13</v>
      </c>
      <c r="R668" s="3" t="s">
        <v>13</v>
      </c>
      <c r="S668" s="3" t="s">
        <v>13</v>
      </c>
      <c r="T668" s="3" t="s">
        <v>13</v>
      </c>
      <c r="U668" s="3" t="s">
        <v>13</v>
      </c>
      <c r="V668" s="3" t="s">
        <v>13</v>
      </c>
      <c r="W668" s="3" t="s">
        <v>13</v>
      </c>
      <c r="X668" s="3" t="s">
        <v>13</v>
      </c>
      <c r="Y668" s="3" t="s">
        <v>13</v>
      </c>
      <c r="Z668" s="3" t="s">
        <v>13</v>
      </c>
      <c r="AA668" s="3" t="s">
        <v>13</v>
      </c>
      <c r="AB668" s="3" t="s">
        <v>13</v>
      </c>
      <c r="AC668" s="3" t="s">
        <v>13</v>
      </c>
      <c r="AD668" s="3" t="s">
        <v>13</v>
      </c>
      <c r="AE668" s="2">
        <v>204.9</v>
      </c>
      <c r="AF668" s="2">
        <v>29.6</v>
      </c>
      <c r="AG668" s="2">
        <v>2</v>
      </c>
      <c r="AH668" s="3" t="s">
        <v>13</v>
      </c>
      <c r="AI668" s="3" t="s">
        <v>13</v>
      </c>
      <c r="AJ668" s="3" t="s">
        <v>13</v>
      </c>
    </row>
    <row r="669" spans="1:36" s="2" customFormat="1">
      <c r="A669" s="2">
        <v>143</v>
      </c>
      <c r="B669" s="2" t="s">
        <v>0</v>
      </c>
      <c r="C669" s="2" t="s">
        <v>5</v>
      </c>
      <c r="D669" s="2">
        <v>9</v>
      </c>
      <c r="E669" s="2" t="s">
        <v>2</v>
      </c>
      <c r="F669" s="3">
        <v>18.95</v>
      </c>
      <c r="G669" s="3">
        <v>7.68</v>
      </c>
      <c r="H669" s="3">
        <f t="shared" si="46"/>
        <v>26.63</v>
      </c>
      <c r="I669" s="3">
        <v>63.97</v>
      </c>
      <c r="J669" s="3" t="s">
        <v>13</v>
      </c>
      <c r="K669" s="3" t="s">
        <v>13</v>
      </c>
      <c r="L669" s="3" t="s">
        <v>13</v>
      </c>
      <c r="M669" s="3" t="s">
        <v>13</v>
      </c>
      <c r="N669" s="3" t="s">
        <v>13</v>
      </c>
      <c r="O669" s="3" t="s">
        <v>13</v>
      </c>
      <c r="P669" s="3" t="s">
        <v>13</v>
      </c>
      <c r="Q669" s="3" t="s">
        <v>13</v>
      </c>
      <c r="R669" s="3" t="s">
        <v>13</v>
      </c>
      <c r="S669" s="3" t="s">
        <v>13</v>
      </c>
      <c r="T669" s="3" t="s">
        <v>13</v>
      </c>
      <c r="U669" s="3" t="s">
        <v>13</v>
      </c>
      <c r="V669" s="3" t="s">
        <v>13</v>
      </c>
      <c r="W669" s="3" t="s">
        <v>13</v>
      </c>
      <c r="X669" s="3" t="s">
        <v>13</v>
      </c>
      <c r="Y669" s="3" t="s">
        <v>13</v>
      </c>
      <c r="Z669" s="3" t="s">
        <v>13</v>
      </c>
      <c r="AA669" s="3" t="s">
        <v>13</v>
      </c>
      <c r="AB669" s="3" t="s">
        <v>13</v>
      </c>
      <c r="AC669" s="3" t="s">
        <v>13</v>
      </c>
      <c r="AD669" s="3" t="s">
        <v>13</v>
      </c>
      <c r="AE669" s="2">
        <v>238.5</v>
      </c>
      <c r="AF669" s="2">
        <v>37.799999999999997</v>
      </c>
      <c r="AG669" s="2">
        <v>2</v>
      </c>
      <c r="AH669" s="3">
        <f t="shared" si="47"/>
        <v>0.41628888541503828</v>
      </c>
      <c r="AI669" s="3">
        <f t="shared" si="48"/>
        <v>0.29623260903548537</v>
      </c>
      <c r="AJ669" s="3">
        <f t="shared" si="49"/>
        <v>0.12005627637955291</v>
      </c>
    </row>
    <row r="670" spans="1:36" s="2" customFormat="1">
      <c r="A670" s="2">
        <v>2167</v>
      </c>
      <c r="B670" s="2" t="s">
        <v>3</v>
      </c>
      <c r="C670" s="2" t="s">
        <v>5</v>
      </c>
      <c r="D670" s="2">
        <v>2</v>
      </c>
      <c r="E670" s="2" t="s">
        <v>2</v>
      </c>
      <c r="F670" s="3" t="s">
        <v>13</v>
      </c>
      <c r="G670" s="3" t="s">
        <v>13</v>
      </c>
      <c r="H670" s="3" t="s">
        <v>13</v>
      </c>
      <c r="I670" s="3" t="s">
        <v>13</v>
      </c>
      <c r="J670" s="3" t="s">
        <v>13</v>
      </c>
      <c r="K670" s="3" t="s">
        <v>13</v>
      </c>
      <c r="L670" s="3" t="s">
        <v>13</v>
      </c>
      <c r="M670" s="3" t="s">
        <v>13</v>
      </c>
      <c r="N670" s="3" t="s">
        <v>13</v>
      </c>
      <c r="O670" s="3" t="s">
        <v>13</v>
      </c>
      <c r="P670" s="3" t="s">
        <v>13</v>
      </c>
      <c r="Q670" s="3" t="s">
        <v>13</v>
      </c>
      <c r="R670" s="3" t="s">
        <v>13</v>
      </c>
      <c r="S670" s="3" t="s">
        <v>13</v>
      </c>
      <c r="T670" s="3" t="s">
        <v>13</v>
      </c>
      <c r="U670" s="3" t="s">
        <v>13</v>
      </c>
      <c r="V670" s="3" t="s">
        <v>13</v>
      </c>
      <c r="W670" s="3" t="s">
        <v>13</v>
      </c>
      <c r="X670" s="3" t="s">
        <v>13</v>
      </c>
      <c r="Y670" s="3" t="s">
        <v>13</v>
      </c>
      <c r="Z670" s="3" t="s">
        <v>13</v>
      </c>
      <c r="AA670" s="3" t="s">
        <v>13</v>
      </c>
      <c r="AB670" s="3" t="s">
        <v>13</v>
      </c>
      <c r="AC670" s="3" t="s">
        <v>13</v>
      </c>
      <c r="AD670" s="3" t="s">
        <v>13</v>
      </c>
      <c r="AE670" s="2">
        <v>184.1</v>
      </c>
      <c r="AF670" s="2">
        <v>19.5</v>
      </c>
      <c r="AG670" s="2">
        <v>2</v>
      </c>
      <c r="AH670" s="3" t="s">
        <v>13</v>
      </c>
      <c r="AI670" s="3" t="s">
        <v>13</v>
      </c>
      <c r="AJ670" s="3" t="s">
        <v>13</v>
      </c>
    </row>
    <row r="671" spans="1:36" s="2" customFormat="1">
      <c r="A671" s="2">
        <v>2167</v>
      </c>
      <c r="B671" s="2" t="s">
        <v>3</v>
      </c>
      <c r="C671" s="2" t="s">
        <v>5</v>
      </c>
      <c r="D671" s="2">
        <v>6</v>
      </c>
      <c r="E671" s="2" t="s">
        <v>2</v>
      </c>
      <c r="F671" s="3" t="s">
        <v>13</v>
      </c>
      <c r="G671" s="3" t="s">
        <v>13</v>
      </c>
      <c r="H671" s="3" t="s">
        <v>13</v>
      </c>
      <c r="I671" s="3" t="s">
        <v>13</v>
      </c>
      <c r="J671" s="3" t="s">
        <v>13</v>
      </c>
      <c r="K671" s="3" t="s">
        <v>13</v>
      </c>
      <c r="L671" s="3" t="s">
        <v>13</v>
      </c>
      <c r="M671" s="3" t="s">
        <v>13</v>
      </c>
      <c r="N671" s="3" t="s">
        <v>13</v>
      </c>
      <c r="O671" s="3" t="s">
        <v>13</v>
      </c>
      <c r="P671" s="3" t="s">
        <v>13</v>
      </c>
      <c r="Q671" s="3" t="s">
        <v>13</v>
      </c>
      <c r="R671" s="3" t="s">
        <v>13</v>
      </c>
      <c r="S671" s="3" t="s">
        <v>13</v>
      </c>
      <c r="T671" s="3" t="s">
        <v>13</v>
      </c>
      <c r="U671" s="3" t="s">
        <v>13</v>
      </c>
      <c r="V671" s="3" t="s">
        <v>13</v>
      </c>
      <c r="W671" s="3" t="s">
        <v>13</v>
      </c>
      <c r="X671" s="3" t="s">
        <v>13</v>
      </c>
      <c r="Y671" s="3" t="s">
        <v>13</v>
      </c>
      <c r="Z671" s="3" t="s">
        <v>13</v>
      </c>
      <c r="AA671" s="3" t="s">
        <v>13</v>
      </c>
      <c r="AB671" s="3" t="s">
        <v>13</v>
      </c>
      <c r="AC671" s="3" t="s">
        <v>13</v>
      </c>
      <c r="AD671" s="3" t="s">
        <v>13</v>
      </c>
      <c r="AE671" s="2">
        <v>231.1</v>
      </c>
      <c r="AF671" s="2">
        <v>8.1999999999999993</v>
      </c>
      <c r="AG671" s="2">
        <v>2</v>
      </c>
      <c r="AH671" s="3" t="s">
        <v>13</v>
      </c>
      <c r="AI671" s="3" t="s">
        <v>13</v>
      </c>
      <c r="AJ671" s="3" t="s">
        <v>13</v>
      </c>
    </row>
    <row r="672" spans="1:36" s="2" customFormat="1">
      <c r="A672" s="2">
        <v>2167</v>
      </c>
      <c r="B672" s="2" t="s">
        <v>3</v>
      </c>
      <c r="C672" s="2" t="s">
        <v>5</v>
      </c>
      <c r="D672" s="2">
        <v>7</v>
      </c>
      <c r="E672" s="2" t="s">
        <v>1</v>
      </c>
      <c r="F672" s="3" t="s">
        <v>13</v>
      </c>
      <c r="G672" s="3" t="s">
        <v>13</v>
      </c>
      <c r="H672" s="3" t="s">
        <v>13</v>
      </c>
      <c r="I672" s="3" t="s">
        <v>13</v>
      </c>
      <c r="J672" s="3" t="s">
        <v>13</v>
      </c>
      <c r="K672" s="3" t="s">
        <v>13</v>
      </c>
      <c r="L672" s="3" t="s">
        <v>13</v>
      </c>
      <c r="M672" s="3" t="s">
        <v>13</v>
      </c>
      <c r="N672" s="3" t="s">
        <v>13</v>
      </c>
      <c r="O672" s="3" t="s">
        <v>13</v>
      </c>
      <c r="P672" s="3" t="s">
        <v>13</v>
      </c>
      <c r="Q672" s="3" t="s">
        <v>13</v>
      </c>
      <c r="R672" s="3" t="s">
        <v>13</v>
      </c>
      <c r="S672" s="3" t="s">
        <v>13</v>
      </c>
      <c r="T672" s="3" t="s">
        <v>13</v>
      </c>
      <c r="U672" s="3" t="s">
        <v>13</v>
      </c>
      <c r="V672" s="3" t="s">
        <v>13</v>
      </c>
      <c r="W672" s="3" t="s">
        <v>13</v>
      </c>
      <c r="X672" s="3" t="s">
        <v>13</v>
      </c>
      <c r="Y672" s="3" t="s">
        <v>13</v>
      </c>
      <c r="Z672" s="3" t="s">
        <v>13</v>
      </c>
      <c r="AA672" s="3" t="s">
        <v>13</v>
      </c>
      <c r="AB672" s="3" t="s">
        <v>13</v>
      </c>
      <c r="AC672" s="3" t="s">
        <v>13</v>
      </c>
      <c r="AD672" s="3" t="s">
        <v>13</v>
      </c>
      <c r="AE672" s="2">
        <v>211.5</v>
      </c>
      <c r="AF672" s="2">
        <v>23</v>
      </c>
      <c r="AG672" s="2">
        <v>2</v>
      </c>
      <c r="AH672" s="3" t="s">
        <v>13</v>
      </c>
      <c r="AI672" s="3" t="s">
        <v>13</v>
      </c>
      <c r="AJ672" s="3" t="s">
        <v>13</v>
      </c>
    </row>
    <row r="673" spans="1:36" s="2" customFormat="1">
      <c r="A673" s="2">
        <v>2167</v>
      </c>
      <c r="B673" s="2" t="s">
        <v>3</v>
      </c>
      <c r="C673" s="2" t="s">
        <v>5</v>
      </c>
      <c r="D673" s="2">
        <v>8</v>
      </c>
      <c r="E673" s="2" t="s">
        <v>1</v>
      </c>
      <c r="F673" s="3" t="s">
        <v>13</v>
      </c>
      <c r="G673" s="3" t="s">
        <v>13</v>
      </c>
      <c r="H673" s="3" t="s">
        <v>13</v>
      </c>
      <c r="I673" s="3" t="s">
        <v>13</v>
      </c>
      <c r="J673" s="3" t="s">
        <v>13</v>
      </c>
      <c r="K673" s="3" t="s">
        <v>13</v>
      </c>
      <c r="L673" s="3" t="s">
        <v>13</v>
      </c>
      <c r="M673" s="3" t="s">
        <v>13</v>
      </c>
      <c r="N673" s="3" t="s">
        <v>13</v>
      </c>
      <c r="O673" s="3" t="s">
        <v>13</v>
      </c>
      <c r="P673" s="3" t="s">
        <v>13</v>
      </c>
      <c r="Q673" s="3" t="s">
        <v>13</v>
      </c>
      <c r="R673" s="3" t="s">
        <v>13</v>
      </c>
      <c r="S673" s="3" t="s">
        <v>13</v>
      </c>
      <c r="T673" s="3" t="s">
        <v>13</v>
      </c>
      <c r="U673" s="3" t="s">
        <v>13</v>
      </c>
      <c r="V673" s="3" t="s">
        <v>13</v>
      </c>
      <c r="W673" s="3" t="s">
        <v>13</v>
      </c>
      <c r="X673" s="3" t="s">
        <v>13</v>
      </c>
      <c r="Y673" s="3" t="s">
        <v>13</v>
      </c>
      <c r="Z673" s="3" t="s">
        <v>13</v>
      </c>
      <c r="AA673" s="3" t="s">
        <v>13</v>
      </c>
      <c r="AB673" s="3" t="s">
        <v>13</v>
      </c>
      <c r="AC673" s="3" t="s">
        <v>13</v>
      </c>
      <c r="AD673" s="3" t="s">
        <v>13</v>
      </c>
      <c r="AE673" s="2">
        <v>180.5</v>
      </c>
      <c r="AF673" s="2">
        <v>11.9</v>
      </c>
      <c r="AG673" s="2">
        <v>2</v>
      </c>
      <c r="AH673" s="3" t="s">
        <v>13</v>
      </c>
      <c r="AI673" s="3" t="s">
        <v>13</v>
      </c>
      <c r="AJ673" s="3" t="s">
        <v>13</v>
      </c>
    </row>
    <row r="674" spans="1:36" s="2" customFormat="1">
      <c r="A674" s="2">
        <v>2167</v>
      </c>
      <c r="B674" s="2" t="s">
        <v>3</v>
      </c>
      <c r="C674" s="2" t="s">
        <v>5</v>
      </c>
      <c r="D674" s="2">
        <v>11</v>
      </c>
      <c r="E674" s="2" t="s">
        <v>2</v>
      </c>
      <c r="F674" s="3" t="s">
        <v>13</v>
      </c>
      <c r="G674" s="3" t="s">
        <v>13</v>
      </c>
      <c r="H674" s="3" t="s">
        <v>13</v>
      </c>
      <c r="I674" s="3" t="s">
        <v>13</v>
      </c>
      <c r="J674" s="3" t="s">
        <v>13</v>
      </c>
      <c r="K674" s="3" t="s">
        <v>13</v>
      </c>
      <c r="L674" s="3" t="s">
        <v>13</v>
      </c>
      <c r="M674" s="3" t="s">
        <v>13</v>
      </c>
      <c r="N674" s="3" t="s">
        <v>13</v>
      </c>
      <c r="O674" s="3" t="s">
        <v>13</v>
      </c>
      <c r="P674" s="3" t="s">
        <v>13</v>
      </c>
      <c r="Q674" s="3" t="s">
        <v>13</v>
      </c>
      <c r="R674" s="3" t="s">
        <v>13</v>
      </c>
      <c r="S674" s="3" t="s">
        <v>13</v>
      </c>
      <c r="T674" s="3" t="s">
        <v>13</v>
      </c>
      <c r="U674" s="3" t="s">
        <v>13</v>
      </c>
      <c r="V674" s="3" t="s">
        <v>13</v>
      </c>
      <c r="W674" s="3" t="s">
        <v>13</v>
      </c>
      <c r="X674" s="3" t="s">
        <v>13</v>
      </c>
      <c r="Y674" s="3" t="s">
        <v>13</v>
      </c>
      <c r="Z674" s="3" t="s">
        <v>13</v>
      </c>
      <c r="AA674" s="3" t="s">
        <v>13</v>
      </c>
      <c r="AB674" s="3" t="s">
        <v>13</v>
      </c>
      <c r="AC674" s="3" t="s">
        <v>13</v>
      </c>
      <c r="AD674" s="3" t="s">
        <v>13</v>
      </c>
      <c r="AE674" s="2">
        <v>196.2</v>
      </c>
      <c r="AF674" s="2">
        <v>17.2</v>
      </c>
      <c r="AG674" s="2">
        <v>2</v>
      </c>
      <c r="AH674" s="3" t="s">
        <v>13</v>
      </c>
      <c r="AI674" s="3" t="s">
        <v>13</v>
      </c>
      <c r="AJ674" s="3" t="s">
        <v>13</v>
      </c>
    </row>
    <row r="675" spans="1:36" s="2" customFormat="1">
      <c r="A675" s="2">
        <v>2167</v>
      </c>
      <c r="B675" s="2" t="s">
        <v>3</v>
      </c>
      <c r="C675" s="2" t="s">
        <v>5</v>
      </c>
      <c r="D675" s="2">
        <v>14</v>
      </c>
      <c r="E675" s="2" t="s">
        <v>1</v>
      </c>
      <c r="F675" s="3" t="s">
        <v>13</v>
      </c>
      <c r="G675" s="3" t="s">
        <v>13</v>
      </c>
      <c r="H675" s="3" t="s">
        <v>13</v>
      </c>
      <c r="I675" s="3" t="s">
        <v>13</v>
      </c>
      <c r="J675" s="3" t="s">
        <v>13</v>
      </c>
      <c r="K675" s="3" t="s">
        <v>13</v>
      </c>
      <c r="L675" s="3" t="s">
        <v>13</v>
      </c>
      <c r="M675" s="3" t="s">
        <v>13</v>
      </c>
      <c r="N675" s="3" t="s">
        <v>13</v>
      </c>
      <c r="O675" s="3" t="s">
        <v>13</v>
      </c>
      <c r="P675" s="3" t="s">
        <v>13</v>
      </c>
      <c r="Q675" s="3" t="s">
        <v>13</v>
      </c>
      <c r="R675" s="3" t="s">
        <v>13</v>
      </c>
      <c r="S675" s="3" t="s">
        <v>13</v>
      </c>
      <c r="T675" s="3" t="s">
        <v>13</v>
      </c>
      <c r="U675" s="3" t="s">
        <v>13</v>
      </c>
      <c r="V675" s="3" t="s">
        <v>13</v>
      </c>
      <c r="W675" s="3" t="s">
        <v>13</v>
      </c>
      <c r="X675" s="3" t="s">
        <v>13</v>
      </c>
      <c r="Y675" s="3" t="s">
        <v>13</v>
      </c>
      <c r="Z675" s="3" t="s">
        <v>13</v>
      </c>
      <c r="AA675" s="3" t="s">
        <v>13</v>
      </c>
      <c r="AB675" s="3" t="s">
        <v>13</v>
      </c>
      <c r="AC675" s="3" t="s">
        <v>13</v>
      </c>
      <c r="AD675" s="3" t="s">
        <v>13</v>
      </c>
      <c r="AE675" s="2">
        <v>231.3</v>
      </c>
      <c r="AF675" s="2">
        <v>14.8</v>
      </c>
      <c r="AG675" s="2">
        <v>2</v>
      </c>
      <c r="AH675" s="3" t="s">
        <v>13</v>
      </c>
      <c r="AI675" s="3" t="s">
        <v>13</v>
      </c>
      <c r="AJ675" s="3" t="s">
        <v>13</v>
      </c>
    </row>
    <row r="676" spans="1:36" s="2" customFormat="1">
      <c r="A676" s="2">
        <v>2167</v>
      </c>
      <c r="B676" s="2" t="s">
        <v>3</v>
      </c>
      <c r="C676" s="2" t="s">
        <v>5</v>
      </c>
      <c r="D676" s="2">
        <v>17</v>
      </c>
      <c r="E676" s="2" t="s">
        <v>2</v>
      </c>
      <c r="F676" s="3" t="s">
        <v>13</v>
      </c>
      <c r="G676" s="3" t="s">
        <v>13</v>
      </c>
      <c r="H676" s="3" t="s">
        <v>13</v>
      </c>
      <c r="I676" s="3" t="s">
        <v>13</v>
      </c>
      <c r="J676" s="3" t="s">
        <v>13</v>
      </c>
      <c r="K676" s="3" t="s">
        <v>13</v>
      </c>
      <c r="L676" s="3" t="s">
        <v>13</v>
      </c>
      <c r="M676" s="3" t="s">
        <v>13</v>
      </c>
      <c r="N676" s="3" t="s">
        <v>13</v>
      </c>
      <c r="O676" s="3" t="s">
        <v>13</v>
      </c>
      <c r="P676" s="3" t="s">
        <v>13</v>
      </c>
      <c r="Q676" s="3" t="s">
        <v>13</v>
      </c>
      <c r="R676" s="3" t="s">
        <v>13</v>
      </c>
      <c r="S676" s="3" t="s">
        <v>13</v>
      </c>
      <c r="T676" s="3" t="s">
        <v>13</v>
      </c>
      <c r="U676" s="3" t="s">
        <v>13</v>
      </c>
      <c r="V676" s="3" t="s">
        <v>13</v>
      </c>
      <c r="W676" s="3" t="s">
        <v>13</v>
      </c>
      <c r="X676" s="3" t="s">
        <v>13</v>
      </c>
      <c r="Y676" s="3" t="s">
        <v>13</v>
      </c>
      <c r="Z676" s="3" t="s">
        <v>13</v>
      </c>
      <c r="AA676" s="3" t="s">
        <v>13</v>
      </c>
      <c r="AB676" s="3" t="s">
        <v>13</v>
      </c>
      <c r="AC676" s="3" t="s">
        <v>13</v>
      </c>
      <c r="AD676" s="3" t="s">
        <v>13</v>
      </c>
      <c r="AE676" s="2">
        <v>240.2</v>
      </c>
      <c r="AF676" s="2">
        <v>14.2</v>
      </c>
      <c r="AG676" s="2">
        <v>2</v>
      </c>
      <c r="AH676" s="3" t="s">
        <v>13</v>
      </c>
      <c r="AI676" s="3" t="s">
        <v>13</v>
      </c>
      <c r="AJ676" s="3" t="s">
        <v>13</v>
      </c>
    </row>
    <row r="677" spans="1:36" s="2" customFormat="1">
      <c r="A677" s="2">
        <v>2167</v>
      </c>
      <c r="B677" s="2" t="s">
        <v>3</v>
      </c>
      <c r="C677" s="2" t="s">
        <v>5</v>
      </c>
      <c r="D677" s="2">
        <v>21</v>
      </c>
      <c r="E677" s="2" t="s">
        <v>1</v>
      </c>
      <c r="F677" s="3" t="s">
        <v>13</v>
      </c>
      <c r="G677" s="3" t="s">
        <v>13</v>
      </c>
      <c r="H677" s="3" t="s">
        <v>13</v>
      </c>
      <c r="I677" s="3" t="s">
        <v>13</v>
      </c>
      <c r="J677" s="3" t="s">
        <v>13</v>
      </c>
      <c r="K677" s="3" t="s">
        <v>13</v>
      </c>
      <c r="L677" s="3" t="s">
        <v>13</v>
      </c>
      <c r="M677" s="3" t="s">
        <v>13</v>
      </c>
      <c r="N677" s="3" t="s">
        <v>13</v>
      </c>
      <c r="O677" s="3" t="s">
        <v>13</v>
      </c>
      <c r="P677" s="3" t="s">
        <v>13</v>
      </c>
      <c r="Q677" s="3" t="s">
        <v>13</v>
      </c>
      <c r="R677" s="3" t="s">
        <v>13</v>
      </c>
      <c r="S677" s="3" t="s">
        <v>13</v>
      </c>
      <c r="T677" s="3" t="s">
        <v>13</v>
      </c>
      <c r="U677" s="3" t="s">
        <v>13</v>
      </c>
      <c r="V677" s="3" t="s">
        <v>13</v>
      </c>
      <c r="W677" s="3" t="s">
        <v>13</v>
      </c>
      <c r="X677" s="3" t="s">
        <v>13</v>
      </c>
      <c r="Y677" s="3" t="s">
        <v>13</v>
      </c>
      <c r="Z677" s="3" t="s">
        <v>13</v>
      </c>
      <c r="AA677" s="3" t="s">
        <v>13</v>
      </c>
      <c r="AB677" s="3" t="s">
        <v>13</v>
      </c>
      <c r="AC677" s="3" t="s">
        <v>13</v>
      </c>
      <c r="AD677" s="3" t="s">
        <v>13</v>
      </c>
      <c r="AE677" s="2">
        <v>193.8</v>
      </c>
      <c r="AF677" s="2">
        <v>16.3</v>
      </c>
      <c r="AG677" s="2">
        <v>2</v>
      </c>
      <c r="AH677" s="3" t="s">
        <v>13</v>
      </c>
      <c r="AI677" s="3" t="s">
        <v>13</v>
      </c>
      <c r="AJ677" s="3" t="s">
        <v>13</v>
      </c>
    </row>
    <row r="678" spans="1:36" s="2" customFormat="1">
      <c r="A678" s="2">
        <v>2168</v>
      </c>
      <c r="B678" s="2" t="s">
        <v>3</v>
      </c>
      <c r="C678" s="2" t="s">
        <v>5</v>
      </c>
      <c r="D678" s="2">
        <v>1</v>
      </c>
      <c r="E678" s="2" t="s">
        <v>1</v>
      </c>
      <c r="F678" s="3" t="s">
        <v>13</v>
      </c>
      <c r="G678" s="3" t="s">
        <v>13</v>
      </c>
      <c r="H678" s="3" t="s">
        <v>13</v>
      </c>
      <c r="I678" s="3" t="s">
        <v>13</v>
      </c>
      <c r="J678" s="3" t="s">
        <v>13</v>
      </c>
      <c r="K678" s="3" t="s">
        <v>13</v>
      </c>
      <c r="L678" s="3" t="s">
        <v>13</v>
      </c>
      <c r="M678" s="3" t="s">
        <v>13</v>
      </c>
      <c r="N678" s="3" t="s">
        <v>13</v>
      </c>
      <c r="O678" s="3" t="s">
        <v>13</v>
      </c>
      <c r="P678" s="3" t="s">
        <v>13</v>
      </c>
      <c r="Q678" s="3" t="s">
        <v>13</v>
      </c>
      <c r="R678" s="3" t="s">
        <v>13</v>
      </c>
      <c r="S678" s="3" t="s">
        <v>13</v>
      </c>
      <c r="T678" s="3" t="s">
        <v>13</v>
      </c>
      <c r="U678" s="3" t="s">
        <v>13</v>
      </c>
      <c r="V678" s="3" t="s">
        <v>13</v>
      </c>
      <c r="W678" s="3" t="s">
        <v>13</v>
      </c>
      <c r="X678" s="3" t="s">
        <v>13</v>
      </c>
      <c r="Y678" s="3" t="s">
        <v>13</v>
      </c>
      <c r="Z678" s="3" t="s">
        <v>13</v>
      </c>
      <c r="AA678" s="3" t="s">
        <v>13</v>
      </c>
      <c r="AB678" s="3" t="s">
        <v>13</v>
      </c>
      <c r="AC678" s="3" t="s">
        <v>13</v>
      </c>
      <c r="AD678" s="3" t="s">
        <v>13</v>
      </c>
      <c r="AE678" s="2">
        <v>148</v>
      </c>
      <c r="AF678" s="2">
        <v>17.3</v>
      </c>
      <c r="AG678" s="2">
        <v>2</v>
      </c>
      <c r="AH678" s="3" t="s">
        <v>13</v>
      </c>
      <c r="AI678" s="3" t="s">
        <v>13</v>
      </c>
      <c r="AJ678" s="3" t="s">
        <v>13</v>
      </c>
    </row>
    <row r="679" spans="1:36" s="2" customFormat="1">
      <c r="A679" s="2">
        <v>2168</v>
      </c>
      <c r="B679" s="2" t="s">
        <v>3</v>
      </c>
      <c r="C679" s="2" t="s">
        <v>5</v>
      </c>
      <c r="D679" s="2">
        <v>4</v>
      </c>
      <c r="E679" s="2" t="s">
        <v>1</v>
      </c>
      <c r="F679" s="3" t="s">
        <v>13</v>
      </c>
      <c r="G679" s="3" t="s">
        <v>13</v>
      </c>
      <c r="H679" s="3" t="s">
        <v>13</v>
      </c>
      <c r="I679" s="3" t="s">
        <v>13</v>
      </c>
      <c r="J679" s="3" t="s">
        <v>13</v>
      </c>
      <c r="K679" s="3" t="s">
        <v>13</v>
      </c>
      <c r="L679" s="3" t="s">
        <v>13</v>
      </c>
      <c r="M679" s="3" t="s">
        <v>13</v>
      </c>
      <c r="N679" s="3" t="s">
        <v>13</v>
      </c>
      <c r="O679" s="3" t="s">
        <v>13</v>
      </c>
      <c r="P679" s="3" t="s">
        <v>13</v>
      </c>
      <c r="Q679" s="3" t="s">
        <v>13</v>
      </c>
      <c r="R679" s="3" t="s">
        <v>13</v>
      </c>
      <c r="S679" s="3" t="s">
        <v>13</v>
      </c>
      <c r="T679" s="3" t="s">
        <v>13</v>
      </c>
      <c r="U679" s="3" t="s">
        <v>13</v>
      </c>
      <c r="V679" s="3" t="s">
        <v>13</v>
      </c>
      <c r="W679" s="3" t="s">
        <v>13</v>
      </c>
      <c r="X679" s="3" t="s">
        <v>13</v>
      </c>
      <c r="Y679" s="3" t="s">
        <v>13</v>
      </c>
      <c r="Z679" s="3" t="s">
        <v>13</v>
      </c>
      <c r="AA679" s="3" t="s">
        <v>13</v>
      </c>
      <c r="AB679" s="3" t="s">
        <v>13</v>
      </c>
      <c r="AC679" s="3" t="s">
        <v>13</v>
      </c>
      <c r="AD679" s="3" t="s">
        <v>13</v>
      </c>
      <c r="AE679" s="2">
        <v>125</v>
      </c>
      <c r="AF679" s="2">
        <v>9.1</v>
      </c>
      <c r="AG679" s="2">
        <v>2</v>
      </c>
      <c r="AH679" s="3" t="s">
        <v>13</v>
      </c>
      <c r="AI679" s="3" t="s">
        <v>13</v>
      </c>
      <c r="AJ679" s="3" t="s">
        <v>13</v>
      </c>
    </row>
    <row r="680" spans="1:36" s="2" customFormat="1">
      <c r="A680" s="2">
        <v>2168</v>
      </c>
      <c r="B680" s="2" t="s">
        <v>3</v>
      </c>
      <c r="C680" s="2" t="s">
        <v>5</v>
      </c>
      <c r="D680" s="2">
        <v>9</v>
      </c>
      <c r="E680" s="2" t="s">
        <v>2</v>
      </c>
      <c r="F680" s="3" t="s">
        <v>13</v>
      </c>
      <c r="G680" s="3" t="s">
        <v>13</v>
      </c>
      <c r="H680" s="3" t="s">
        <v>13</v>
      </c>
      <c r="I680" s="3" t="s">
        <v>13</v>
      </c>
      <c r="J680" s="3" t="s">
        <v>13</v>
      </c>
      <c r="K680" s="3" t="s">
        <v>13</v>
      </c>
      <c r="L680" s="3" t="s">
        <v>13</v>
      </c>
      <c r="M680" s="3" t="s">
        <v>13</v>
      </c>
      <c r="N680" s="3" t="s">
        <v>13</v>
      </c>
      <c r="O680" s="3" t="s">
        <v>13</v>
      </c>
      <c r="P680" s="3" t="s">
        <v>13</v>
      </c>
      <c r="Q680" s="3" t="s">
        <v>13</v>
      </c>
      <c r="R680" s="3" t="s">
        <v>13</v>
      </c>
      <c r="S680" s="3" t="s">
        <v>13</v>
      </c>
      <c r="T680" s="3" t="s">
        <v>13</v>
      </c>
      <c r="U680" s="3" t="s">
        <v>13</v>
      </c>
      <c r="V680" s="3" t="s">
        <v>13</v>
      </c>
      <c r="W680" s="3" t="s">
        <v>13</v>
      </c>
      <c r="X680" s="3" t="s">
        <v>13</v>
      </c>
      <c r="Y680" s="3" t="s">
        <v>13</v>
      </c>
      <c r="Z680" s="3" t="s">
        <v>13</v>
      </c>
      <c r="AA680" s="3" t="s">
        <v>13</v>
      </c>
      <c r="AB680" s="3" t="s">
        <v>13</v>
      </c>
      <c r="AC680" s="3" t="s">
        <v>13</v>
      </c>
      <c r="AD680" s="3" t="s">
        <v>13</v>
      </c>
      <c r="AE680" s="2">
        <v>141.1</v>
      </c>
      <c r="AF680" s="2">
        <v>16.399999999999999</v>
      </c>
      <c r="AG680" s="2">
        <v>2</v>
      </c>
      <c r="AH680" s="3" t="s">
        <v>13</v>
      </c>
      <c r="AI680" s="3" t="s">
        <v>13</v>
      </c>
      <c r="AJ680" s="3" t="s">
        <v>13</v>
      </c>
    </row>
    <row r="681" spans="1:36" s="2" customFormat="1">
      <c r="A681" s="2">
        <v>2168</v>
      </c>
      <c r="B681" s="2" t="s">
        <v>3</v>
      </c>
      <c r="C681" s="2" t="s">
        <v>5</v>
      </c>
      <c r="D681" s="2">
        <v>12</v>
      </c>
      <c r="E681" s="2" t="s">
        <v>1</v>
      </c>
      <c r="F681" s="3" t="s">
        <v>13</v>
      </c>
      <c r="G681" s="3" t="s">
        <v>13</v>
      </c>
      <c r="H681" s="3" t="s">
        <v>13</v>
      </c>
      <c r="I681" s="3" t="s">
        <v>13</v>
      </c>
      <c r="J681" s="3" t="s">
        <v>13</v>
      </c>
      <c r="K681" s="3" t="s">
        <v>13</v>
      </c>
      <c r="L681" s="3" t="s">
        <v>13</v>
      </c>
      <c r="M681" s="3" t="s">
        <v>13</v>
      </c>
      <c r="N681" s="3" t="s">
        <v>13</v>
      </c>
      <c r="O681" s="3" t="s">
        <v>13</v>
      </c>
      <c r="P681" s="3" t="s">
        <v>13</v>
      </c>
      <c r="Q681" s="3" t="s">
        <v>13</v>
      </c>
      <c r="R681" s="3" t="s">
        <v>13</v>
      </c>
      <c r="S681" s="3" t="s">
        <v>13</v>
      </c>
      <c r="T681" s="3" t="s">
        <v>13</v>
      </c>
      <c r="U681" s="3" t="s">
        <v>13</v>
      </c>
      <c r="V681" s="3" t="s">
        <v>13</v>
      </c>
      <c r="W681" s="3" t="s">
        <v>13</v>
      </c>
      <c r="X681" s="3" t="s">
        <v>13</v>
      </c>
      <c r="Y681" s="3" t="s">
        <v>13</v>
      </c>
      <c r="Z681" s="3" t="s">
        <v>13</v>
      </c>
      <c r="AA681" s="3" t="s">
        <v>13</v>
      </c>
      <c r="AB681" s="3" t="s">
        <v>13</v>
      </c>
      <c r="AC681" s="3" t="s">
        <v>13</v>
      </c>
      <c r="AD681" s="3" t="s">
        <v>13</v>
      </c>
      <c r="AE681" s="2">
        <v>127.8</v>
      </c>
      <c r="AF681" s="2">
        <v>14.6</v>
      </c>
      <c r="AG681" s="2">
        <v>2</v>
      </c>
      <c r="AH681" s="3" t="s">
        <v>13</v>
      </c>
      <c r="AI681" s="3" t="s">
        <v>13</v>
      </c>
      <c r="AJ681" s="3" t="s">
        <v>13</v>
      </c>
    </row>
    <row r="682" spans="1:36" s="2" customFormat="1">
      <c r="A682" s="2">
        <v>2168</v>
      </c>
      <c r="B682" s="2" t="s">
        <v>3</v>
      </c>
      <c r="C682" s="2" t="s">
        <v>5</v>
      </c>
      <c r="D682" s="2">
        <v>13</v>
      </c>
      <c r="E682" s="2" t="s">
        <v>2</v>
      </c>
      <c r="F682" s="3" t="s">
        <v>13</v>
      </c>
      <c r="G682" s="3" t="s">
        <v>13</v>
      </c>
      <c r="H682" s="3" t="s">
        <v>13</v>
      </c>
      <c r="I682" s="3" t="s">
        <v>13</v>
      </c>
      <c r="J682" s="3" t="s">
        <v>13</v>
      </c>
      <c r="K682" s="3" t="s">
        <v>13</v>
      </c>
      <c r="L682" s="3" t="s">
        <v>13</v>
      </c>
      <c r="M682" s="3" t="s">
        <v>13</v>
      </c>
      <c r="N682" s="3" t="s">
        <v>13</v>
      </c>
      <c r="O682" s="3" t="s">
        <v>13</v>
      </c>
      <c r="P682" s="3" t="s">
        <v>13</v>
      </c>
      <c r="Q682" s="3" t="s">
        <v>13</v>
      </c>
      <c r="R682" s="3" t="s">
        <v>13</v>
      </c>
      <c r="S682" s="3" t="s">
        <v>13</v>
      </c>
      <c r="T682" s="3" t="s">
        <v>13</v>
      </c>
      <c r="U682" s="3" t="s">
        <v>13</v>
      </c>
      <c r="V682" s="3" t="s">
        <v>13</v>
      </c>
      <c r="W682" s="3" t="s">
        <v>13</v>
      </c>
      <c r="X682" s="3" t="s">
        <v>13</v>
      </c>
      <c r="Y682" s="3" t="s">
        <v>13</v>
      </c>
      <c r="Z682" s="3" t="s">
        <v>13</v>
      </c>
      <c r="AA682" s="3" t="s">
        <v>13</v>
      </c>
      <c r="AB682" s="3" t="s">
        <v>13</v>
      </c>
      <c r="AC682" s="3" t="s">
        <v>13</v>
      </c>
      <c r="AD682" s="3" t="s">
        <v>13</v>
      </c>
      <c r="AE682" s="2">
        <v>145.80000000000001</v>
      </c>
      <c r="AF682" s="2">
        <v>10</v>
      </c>
      <c r="AG682" s="2">
        <v>2</v>
      </c>
      <c r="AH682" s="3" t="s">
        <v>13</v>
      </c>
      <c r="AI682" s="3" t="s">
        <v>13</v>
      </c>
      <c r="AJ682" s="3" t="s">
        <v>13</v>
      </c>
    </row>
    <row r="683" spans="1:36" s="2" customFormat="1">
      <c r="A683" s="2">
        <v>2168</v>
      </c>
      <c r="B683" s="2" t="s">
        <v>3</v>
      </c>
      <c r="C683" s="2" t="s">
        <v>5</v>
      </c>
      <c r="D683" s="2">
        <v>15</v>
      </c>
      <c r="E683" s="2" t="s">
        <v>1</v>
      </c>
      <c r="F683" s="3" t="s">
        <v>13</v>
      </c>
      <c r="G683" s="3" t="s">
        <v>13</v>
      </c>
      <c r="H683" s="3" t="s">
        <v>13</v>
      </c>
      <c r="I683" s="3" t="s">
        <v>13</v>
      </c>
      <c r="J683" s="3" t="s">
        <v>13</v>
      </c>
      <c r="K683" s="3" t="s">
        <v>13</v>
      </c>
      <c r="L683" s="3" t="s">
        <v>13</v>
      </c>
      <c r="M683" s="3" t="s">
        <v>13</v>
      </c>
      <c r="N683" s="3" t="s">
        <v>13</v>
      </c>
      <c r="O683" s="3" t="s">
        <v>13</v>
      </c>
      <c r="P683" s="3" t="s">
        <v>13</v>
      </c>
      <c r="Q683" s="3" t="s">
        <v>13</v>
      </c>
      <c r="R683" s="3" t="s">
        <v>13</v>
      </c>
      <c r="S683" s="3" t="s">
        <v>13</v>
      </c>
      <c r="T683" s="3" t="s">
        <v>13</v>
      </c>
      <c r="U683" s="3" t="s">
        <v>13</v>
      </c>
      <c r="V683" s="3" t="s">
        <v>13</v>
      </c>
      <c r="W683" s="3" t="s">
        <v>13</v>
      </c>
      <c r="X683" s="3" t="s">
        <v>13</v>
      </c>
      <c r="Y683" s="3" t="s">
        <v>13</v>
      </c>
      <c r="Z683" s="3" t="s">
        <v>13</v>
      </c>
      <c r="AA683" s="3" t="s">
        <v>13</v>
      </c>
      <c r="AB683" s="3" t="s">
        <v>13</v>
      </c>
      <c r="AC683" s="3" t="s">
        <v>13</v>
      </c>
      <c r="AD683" s="3" t="s">
        <v>13</v>
      </c>
      <c r="AE683" s="2">
        <v>128.19999999999999</v>
      </c>
      <c r="AF683" s="2">
        <v>5</v>
      </c>
      <c r="AG683" s="2">
        <v>2</v>
      </c>
      <c r="AH683" s="3" t="s">
        <v>13</v>
      </c>
      <c r="AI683" s="3" t="s">
        <v>13</v>
      </c>
      <c r="AJ683" s="3" t="s">
        <v>13</v>
      </c>
    </row>
    <row r="684" spans="1:36" s="2" customFormat="1">
      <c r="A684" s="2">
        <v>2168</v>
      </c>
      <c r="B684" s="2" t="s">
        <v>3</v>
      </c>
      <c r="C684" s="2" t="s">
        <v>5</v>
      </c>
      <c r="D684" s="2">
        <v>18</v>
      </c>
      <c r="E684" s="2" t="s">
        <v>1</v>
      </c>
      <c r="F684" s="3" t="s">
        <v>13</v>
      </c>
      <c r="G684" s="3" t="s">
        <v>13</v>
      </c>
      <c r="H684" s="3" t="s">
        <v>13</v>
      </c>
      <c r="I684" s="3" t="s">
        <v>13</v>
      </c>
      <c r="J684" s="3" t="s">
        <v>13</v>
      </c>
      <c r="K684" s="3" t="s">
        <v>13</v>
      </c>
      <c r="L684" s="3" t="s">
        <v>13</v>
      </c>
      <c r="M684" s="3" t="s">
        <v>13</v>
      </c>
      <c r="N684" s="3" t="s">
        <v>13</v>
      </c>
      <c r="O684" s="3" t="s">
        <v>13</v>
      </c>
      <c r="P684" s="3" t="s">
        <v>13</v>
      </c>
      <c r="Q684" s="3" t="s">
        <v>13</v>
      </c>
      <c r="R684" s="3" t="s">
        <v>13</v>
      </c>
      <c r="S684" s="3" t="s">
        <v>13</v>
      </c>
      <c r="T684" s="3" t="s">
        <v>13</v>
      </c>
      <c r="U684" s="3" t="s">
        <v>13</v>
      </c>
      <c r="V684" s="3" t="s">
        <v>13</v>
      </c>
      <c r="W684" s="3" t="s">
        <v>13</v>
      </c>
      <c r="X684" s="3" t="s">
        <v>13</v>
      </c>
      <c r="Y684" s="3" t="s">
        <v>13</v>
      </c>
      <c r="Z684" s="3" t="s">
        <v>13</v>
      </c>
      <c r="AA684" s="3" t="s">
        <v>13</v>
      </c>
      <c r="AB684" s="3" t="s">
        <v>13</v>
      </c>
      <c r="AC684" s="3" t="s">
        <v>13</v>
      </c>
      <c r="AD684" s="3" t="s">
        <v>13</v>
      </c>
      <c r="AE684" s="2">
        <v>133.9</v>
      </c>
      <c r="AF684" s="2">
        <v>21.7</v>
      </c>
      <c r="AG684" s="2">
        <v>2</v>
      </c>
      <c r="AH684" s="3" t="s">
        <v>13</v>
      </c>
      <c r="AI684" s="3" t="s">
        <v>13</v>
      </c>
      <c r="AJ684" s="3" t="s">
        <v>13</v>
      </c>
    </row>
    <row r="685" spans="1:36" s="2" customFormat="1">
      <c r="A685" s="2">
        <v>2168</v>
      </c>
      <c r="B685" s="2" t="s">
        <v>3</v>
      </c>
      <c r="C685" s="2" t="s">
        <v>5</v>
      </c>
      <c r="D685" s="2">
        <v>19</v>
      </c>
      <c r="E685" s="2" t="s">
        <v>2</v>
      </c>
      <c r="F685" s="3" t="s">
        <v>13</v>
      </c>
      <c r="G685" s="3" t="s">
        <v>13</v>
      </c>
      <c r="H685" s="3" t="s">
        <v>13</v>
      </c>
      <c r="I685" s="3" t="s">
        <v>13</v>
      </c>
      <c r="J685" s="3" t="s">
        <v>13</v>
      </c>
      <c r="K685" s="3" t="s">
        <v>13</v>
      </c>
      <c r="L685" s="3" t="s">
        <v>13</v>
      </c>
      <c r="M685" s="3" t="s">
        <v>13</v>
      </c>
      <c r="N685" s="3" t="s">
        <v>13</v>
      </c>
      <c r="O685" s="3" t="s">
        <v>13</v>
      </c>
      <c r="P685" s="3" t="s">
        <v>13</v>
      </c>
      <c r="Q685" s="3" t="s">
        <v>13</v>
      </c>
      <c r="R685" s="3" t="s">
        <v>13</v>
      </c>
      <c r="S685" s="3" t="s">
        <v>13</v>
      </c>
      <c r="T685" s="3" t="s">
        <v>13</v>
      </c>
      <c r="U685" s="3" t="s">
        <v>13</v>
      </c>
      <c r="V685" s="3" t="s">
        <v>13</v>
      </c>
      <c r="W685" s="3" t="s">
        <v>13</v>
      </c>
      <c r="X685" s="3" t="s">
        <v>13</v>
      </c>
      <c r="Y685" s="3" t="s">
        <v>13</v>
      </c>
      <c r="Z685" s="3" t="s">
        <v>13</v>
      </c>
      <c r="AA685" s="3" t="s">
        <v>13</v>
      </c>
      <c r="AB685" s="3" t="s">
        <v>13</v>
      </c>
      <c r="AC685" s="3" t="s">
        <v>13</v>
      </c>
      <c r="AD685" s="3" t="s">
        <v>13</v>
      </c>
      <c r="AE685" s="2">
        <v>119.2</v>
      </c>
      <c r="AF685" s="2">
        <v>13.5</v>
      </c>
      <c r="AG685" s="2">
        <v>2</v>
      </c>
      <c r="AH685" s="3" t="s">
        <v>13</v>
      </c>
      <c r="AI685" s="3" t="s">
        <v>13</v>
      </c>
      <c r="AJ685" s="3" t="s">
        <v>13</v>
      </c>
    </row>
    <row r="686" spans="1:36" s="2" customFormat="1">
      <c r="A686" s="2">
        <v>2168</v>
      </c>
      <c r="B686" s="2" t="s">
        <v>3</v>
      </c>
      <c r="C686" s="2" t="s">
        <v>5</v>
      </c>
      <c r="D686" s="2">
        <v>24</v>
      </c>
      <c r="E686" s="2" t="s">
        <v>2</v>
      </c>
      <c r="F686" s="3" t="s">
        <v>13</v>
      </c>
      <c r="G686" s="3" t="s">
        <v>13</v>
      </c>
      <c r="H686" s="3" t="s">
        <v>13</v>
      </c>
      <c r="I686" s="3" t="s">
        <v>13</v>
      </c>
      <c r="J686" s="3" t="s">
        <v>13</v>
      </c>
      <c r="K686" s="3" t="s">
        <v>13</v>
      </c>
      <c r="L686" s="3" t="s">
        <v>13</v>
      </c>
      <c r="M686" s="3" t="s">
        <v>13</v>
      </c>
      <c r="N686" s="3" t="s">
        <v>13</v>
      </c>
      <c r="O686" s="3" t="s">
        <v>13</v>
      </c>
      <c r="P686" s="3" t="s">
        <v>13</v>
      </c>
      <c r="Q686" s="3" t="s">
        <v>13</v>
      </c>
      <c r="R686" s="3" t="s">
        <v>13</v>
      </c>
      <c r="S686" s="3" t="s">
        <v>13</v>
      </c>
      <c r="T686" s="3" t="s">
        <v>13</v>
      </c>
      <c r="U686" s="3" t="s">
        <v>13</v>
      </c>
      <c r="V686" s="3" t="s">
        <v>13</v>
      </c>
      <c r="W686" s="3" t="s">
        <v>13</v>
      </c>
      <c r="X686" s="3" t="s">
        <v>13</v>
      </c>
      <c r="Y686" s="3" t="s">
        <v>13</v>
      </c>
      <c r="Z686" s="3" t="s">
        <v>13</v>
      </c>
      <c r="AA686" s="3" t="s">
        <v>13</v>
      </c>
      <c r="AB686" s="3" t="s">
        <v>13</v>
      </c>
      <c r="AC686" s="3" t="s">
        <v>13</v>
      </c>
      <c r="AD686" s="3" t="s">
        <v>13</v>
      </c>
      <c r="AE686" s="2">
        <v>145.6</v>
      </c>
      <c r="AF686" s="2">
        <v>7.9</v>
      </c>
      <c r="AG686" s="2">
        <v>2</v>
      </c>
      <c r="AH686" s="3" t="s">
        <v>13</v>
      </c>
      <c r="AI686" s="3" t="s">
        <v>13</v>
      </c>
      <c r="AJ686" s="3" t="s">
        <v>13</v>
      </c>
    </row>
    <row r="687" spans="1:36" s="2" customFormat="1">
      <c r="A687" s="2">
        <v>2168</v>
      </c>
      <c r="B687" s="2" t="s">
        <v>3</v>
      </c>
      <c r="C687" s="2" t="s">
        <v>5</v>
      </c>
      <c r="D687" s="2">
        <v>25</v>
      </c>
      <c r="E687" s="2" t="s">
        <v>2</v>
      </c>
      <c r="F687" s="3" t="s">
        <v>13</v>
      </c>
      <c r="G687" s="3" t="s">
        <v>13</v>
      </c>
      <c r="H687" s="3" t="s">
        <v>13</v>
      </c>
      <c r="I687" s="3" t="s">
        <v>13</v>
      </c>
      <c r="J687" s="3" t="s">
        <v>13</v>
      </c>
      <c r="K687" s="3" t="s">
        <v>13</v>
      </c>
      <c r="L687" s="3" t="s">
        <v>13</v>
      </c>
      <c r="M687" s="3" t="s">
        <v>13</v>
      </c>
      <c r="N687" s="3" t="s">
        <v>13</v>
      </c>
      <c r="O687" s="3" t="s">
        <v>13</v>
      </c>
      <c r="P687" s="3" t="s">
        <v>13</v>
      </c>
      <c r="Q687" s="3" t="s">
        <v>13</v>
      </c>
      <c r="R687" s="3" t="s">
        <v>13</v>
      </c>
      <c r="S687" s="3" t="s">
        <v>13</v>
      </c>
      <c r="T687" s="3" t="s">
        <v>13</v>
      </c>
      <c r="U687" s="3" t="s">
        <v>13</v>
      </c>
      <c r="V687" s="3" t="s">
        <v>13</v>
      </c>
      <c r="W687" s="3" t="s">
        <v>13</v>
      </c>
      <c r="X687" s="3" t="s">
        <v>13</v>
      </c>
      <c r="Y687" s="3" t="s">
        <v>13</v>
      </c>
      <c r="Z687" s="3" t="s">
        <v>13</v>
      </c>
      <c r="AA687" s="3" t="s">
        <v>13</v>
      </c>
      <c r="AB687" s="3" t="s">
        <v>13</v>
      </c>
      <c r="AC687" s="3" t="s">
        <v>13</v>
      </c>
      <c r="AD687" s="3" t="s">
        <v>13</v>
      </c>
      <c r="AE687" s="2">
        <v>140</v>
      </c>
      <c r="AF687" s="2">
        <v>8.5</v>
      </c>
      <c r="AG687" s="2">
        <v>2</v>
      </c>
      <c r="AH687" s="3" t="s">
        <v>13</v>
      </c>
      <c r="AI687" s="3" t="s">
        <v>13</v>
      </c>
      <c r="AJ687" s="3" t="s">
        <v>13</v>
      </c>
    </row>
    <row r="688" spans="1:36" s="2" customFormat="1">
      <c r="A688" s="2">
        <v>2177</v>
      </c>
      <c r="B688" s="2" t="s">
        <v>3</v>
      </c>
      <c r="C688" s="2" t="s">
        <v>5</v>
      </c>
      <c r="D688" s="2">
        <v>4</v>
      </c>
      <c r="E688" s="2" t="s">
        <v>2</v>
      </c>
      <c r="F688" s="3" t="s">
        <v>13</v>
      </c>
      <c r="G688" s="3" t="s">
        <v>13</v>
      </c>
      <c r="H688" s="3" t="s">
        <v>13</v>
      </c>
      <c r="I688" s="3" t="s">
        <v>13</v>
      </c>
      <c r="J688" s="3" t="s">
        <v>13</v>
      </c>
      <c r="K688" s="3" t="s">
        <v>13</v>
      </c>
      <c r="L688" s="3" t="s">
        <v>13</v>
      </c>
      <c r="M688" s="3" t="s">
        <v>13</v>
      </c>
      <c r="N688" s="3" t="s">
        <v>13</v>
      </c>
      <c r="O688" s="3" t="s">
        <v>13</v>
      </c>
      <c r="P688" s="3" t="s">
        <v>13</v>
      </c>
      <c r="Q688" s="3" t="s">
        <v>13</v>
      </c>
      <c r="R688" s="3" t="s">
        <v>13</v>
      </c>
      <c r="S688" s="3" t="s">
        <v>13</v>
      </c>
      <c r="T688" s="3" t="s">
        <v>13</v>
      </c>
      <c r="U688" s="3" t="s">
        <v>13</v>
      </c>
      <c r="V688" s="3" t="s">
        <v>13</v>
      </c>
      <c r="W688" s="3" t="s">
        <v>13</v>
      </c>
      <c r="X688" s="3" t="s">
        <v>13</v>
      </c>
      <c r="Y688" s="3" t="s">
        <v>13</v>
      </c>
      <c r="Z688" s="3" t="s">
        <v>13</v>
      </c>
      <c r="AA688" s="3" t="s">
        <v>13</v>
      </c>
      <c r="AB688" s="3" t="s">
        <v>13</v>
      </c>
      <c r="AC688" s="3" t="s">
        <v>13</v>
      </c>
      <c r="AD688" s="3" t="s">
        <v>13</v>
      </c>
      <c r="AE688" s="2">
        <v>171.2</v>
      </c>
      <c r="AF688" s="2">
        <v>25.6</v>
      </c>
      <c r="AG688" s="2">
        <v>2</v>
      </c>
      <c r="AH688" s="3" t="s">
        <v>13</v>
      </c>
      <c r="AI688" s="3" t="s">
        <v>13</v>
      </c>
      <c r="AJ688" s="3" t="s">
        <v>13</v>
      </c>
    </row>
    <row r="689" spans="1:36" s="2" customFormat="1">
      <c r="A689" s="2">
        <v>2177</v>
      </c>
      <c r="B689" s="2" t="s">
        <v>3</v>
      </c>
      <c r="C689" s="2" t="s">
        <v>5</v>
      </c>
      <c r="D689" s="2">
        <v>6</v>
      </c>
      <c r="E689" s="2" t="s">
        <v>1</v>
      </c>
      <c r="F689" s="3" t="s">
        <v>13</v>
      </c>
      <c r="G689" s="3" t="s">
        <v>13</v>
      </c>
      <c r="H689" s="3" t="s">
        <v>13</v>
      </c>
      <c r="I689" s="3" t="s">
        <v>13</v>
      </c>
      <c r="J689" s="3" t="s">
        <v>13</v>
      </c>
      <c r="K689" s="3" t="s">
        <v>13</v>
      </c>
      <c r="L689" s="3" t="s">
        <v>13</v>
      </c>
      <c r="M689" s="3" t="s">
        <v>13</v>
      </c>
      <c r="N689" s="3" t="s">
        <v>13</v>
      </c>
      <c r="O689" s="3" t="s">
        <v>13</v>
      </c>
      <c r="P689" s="3" t="s">
        <v>13</v>
      </c>
      <c r="Q689" s="3" t="s">
        <v>13</v>
      </c>
      <c r="R689" s="3" t="s">
        <v>13</v>
      </c>
      <c r="S689" s="3" t="s">
        <v>13</v>
      </c>
      <c r="T689" s="3" t="s">
        <v>13</v>
      </c>
      <c r="U689" s="3" t="s">
        <v>13</v>
      </c>
      <c r="V689" s="3" t="s">
        <v>13</v>
      </c>
      <c r="W689" s="3" t="s">
        <v>13</v>
      </c>
      <c r="X689" s="3" t="s">
        <v>13</v>
      </c>
      <c r="Y689" s="3" t="s">
        <v>13</v>
      </c>
      <c r="Z689" s="3" t="s">
        <v>13</v>
      </c>
      <c r="AA689" s="3" t="s">
        <v>13</v>
      </c>
      <c r="AB689" s="3" t="s">
        <v>13</v>
      </c>
      <c r="AC689" s="3" t="s">
        <v>13</v>
      </c>
      <c r="AD689" s="3" t="s">
        <v>13</v>
      </c>
      <c r="AE689" s="2">
        <v>184.6</v>
      </c>
      <c r="AF689" s="2">
        <v>14.8</v>
      </c>
      <c r="AG689" s="2">
        <v>2</v>
      </c>
      <c r="AH689" s="3" t="s">
        <v>13</v>
      </c>
      <c r="AI689" s="3" t="s">
        <v>13</v>
      </c>
      <c r="AJ689" s="3" t="s">
        <v>13</v>
      </c>
    </row>
    <row r="690" spans="1:36" s="2" customFormat="1">
      <c r="A690" s="2">
        <v>2177</v>
      </c>
      <c r="B690" s="2" t="s">
        <v>3</v>
      </c>
      <c r="C690" s="2" t="s">
        <v>5</v>
      </c>
      <c r="D690" s="2">
        <v>7</v>
      </c>
      <c r="E690" s="2" t="s">
        <v>2</v>
      </c>
      <c r="F690" s="3" t="s">
        <v>13</v>
      </c>
      <c r="G690" s="3" t="s">
        <v>13</v>
      </c>
      <c r="H690" s="3" t="s">
        <v>13</v>
      </c>
      <c r="I690" s="3" t="s">
        <v>13</v>
      </c>
      <c r="J690" s="3" t="s">
        <v>13</v>
      </c>
      <c r="K690" s="3" t="s">
        <v>13</v>
      </c>
      <c r="L690" s="3" t="s">
        <v>13</v>
      </c>
      <c r="M690" s="3" t="s">
        <v>13</v>
      </c>
      <c r="N690" s="3" t="s">
        <v>13</v>
      </c>
      <c r="O690" s="3" t="s">
        <v>13</v>
      </c>
      <c r="P690" s="3" t="s">
        <v>13</v>
      </c>
      <c r="Q690" s="3" t="s">
        <v>13</v>
      </c>
      <c r="R690" s="3" t="s">
        <v>13</v>
      </c>
      <c r="S690" s="3" t="s">
        <v>13</v>
      </c>
      <c r="T690" s="3" t="s">
        <v>13</v>
      </c>
      <c r="U690" s="3" t="s">
        <v>13</v>
      </c>
      <c r="V690" s="3" t="s">
        <v>13</v>
      </c>
      <c r="W690" s="3" t="s">
        <v>13</v>
      </c>
      <c r="X690" s="3" t="s">
        <v>13</v>
      </c>
      <c r="Y690" s="3" t="s">
        <v>13</v>
      </c>
      <c r="Z690" s="3" t="s">
        <v>13</v>
      </c>
      <c r="AA690" s="3" t="s">
        <v>13</v>
      </c>
      <c r="AB690" s="3" t="s">
        <v>13</v>
      </c>
      <c r="AC690" s="3" t="s">
        <v>13</v>
      </c>
      <c r="AD690" s="3" t="s">
        <v>13</v>
      </c>
      <c r="AE690" s="2">
        <v>183.9</v>
      </c>
      <c r="AF690" s="2">
        <v>26</v>
      </c>
      <c r="AG690" s="2">
        <v>2</v>
      </c>
      <c r="AH690" s="3" t="s">
        <v>13</v>
      </c>
      <c r="AI690" s="3" t="s">
        <v>13</v>
      </c>
      <c r="AJ690" s="3" t="s">
        <v>13</v>
      </c>
    </row>
    <row r="691" spans="1:36" s="2" customFormat="1">
      <c r="A691" s="2">
        <v>2177</v>
      </c>
      <c r="B691" s="2" t="s">
        <v>3</v>
      </c>
      <c r="C691" s="2" t="s">
        <v>5</v>
      </c>
      <c r="D691" s="2">
        <v>13</v>
      </c>
      <c r="E691" s="2" t="s">
        <v>1</v>
      </c>
      <c r="F691" s="3" t="s">
        <v>13</v>
      </c>
      <c r="G691" s="3" t="s">
        <v>13</v>
      </c>
      <c r="H691" s="3" t="s">
        <v>13</v>
      </c>
      <c r="I691" s="3" t="s">
        <v>13</v>
      </c>
      <c r="J691" s="3" t="s">
        <v>13</v>
      </c>
      <c r="K691" s="3" t="s">
        <v>13</v>
      </c>
      <c r="L691" s="3" t="s">
        <v>13</v>
      </c>
      <c r="M691" s="3" t="s">
        <v>13</v>
      </c>
      <c r="N691" s="3" t="s">
        <v>13</v>
      </c>
      <c r="O691" s="3" t="s">
        <v>13</v>
      </c>
      <c r="P691" s="3" t="s">
        <v>13</v>
      </c>
      <c r="Q691" s="3" t="s">
        <v>13</v>
      </c>
      <c r="R691" s="3" t="s">
        <v>13</v>
      </c>
      <c r="S691" s="3" t="s">
        <v>13</v>
      </c>
      <c r="T691" s="3" t="s">
        <v>13</v>
      </c>
      <c r="U691" s="3" t="s">
        <v>13</v>
      </c>
      <c r="V691" s="3" t="s">
        <v>13</v>
      </c>
      <c r="W691" s="3" t="s">
        <v>13</v>
      </c>
      <c r="X691" s="3" t="s">
        <v>13</v>
      </c>
      <c r="Y691" s="3" t="s">
        <v>13</v>
      </c>
      <c r="Z691" s="3" t="s">
        <v>13</v>
      </c>
      <c r="AA691" s="3" t="s">
        <v>13</v>
      </c>
      <c r="AB691" s="3" t="s">
        <v>13</v>
      </c>
      <c r="AC691" s="3" t="s">
        <v>13</v>
      </c>
      <c r="AD691" s="3" t="s">
        <v>13</v>
      </c>
      <c r="AE691" s="2">
        <v>164.2</v>
      </c>
      <c r="AF691" s="2">
        <v>29</v>
      </c>
      <c r="AG691" s="2">
        <v>2</v>
      </c>
      <c r="AH691" s="3" t="s">
        <v>13</v>
      </c>
      <c r="AI691" s="3" t="s">
        <v>13</v>
      </c>
      <c r="AJ691" s="3" t="s">
        <v>13</v>
      </c>
    </row>
    <row r="692" spans="1:36" s="2" customFormat="1">
      <c r="A692" s="2">
        <v>2177</v>
      </c>
      <c r="B692" s="2" t="s">
        <v>3</v>
      </c>
      <c r="C692" s="2" t="s">
        <v>5</v>
      </c>
      <c r="D692" s="2">
        <v>14</v>
      </c>
      <c r="E692" s="2" t="s">
        <v>1</v>
      </c>
      <c r="F692" s="3" t="s">
        <v>13</v>
      </c>
      <c r="G692" s="3" t="s">
        <v>13</v>
      </c>
      <c r="H692" s="3" t="s">
        <v>13</v>
      </c>
      <c r="I692" s="3" t="s">
        <v>13</v>
      </c>
      <c r="J692" s="3" t="s">
        <v>13</v>
      </c>
      <c r="K692" s="3" t="s">
        <v>13</v>
      </c>
      <c r="L692" s="3" t="s">
        <v>13</v>
      </c>
      <c r="M692" s="3" t="s">
        <v>13</v>
      </c>
      <c r="N692" s="3" t="s">
        <v>13</v>
      </c>
      <c r="O692" s="3" t="s">
        <v>13</v>
      </c>
      <c r="P692" s="3" t="s">
        <v>13</v>
      </c>
      <c r="Q692" s="3" t="s">
        <v>13</v>
      </c>
      <c r="R692" s="3" t="s">
        <v>13</v>
      </c>
      <c r="S692" s="3" t="s">
        <v>13</v>
      </c>
      <c r="T692" s="3" t="s">
        <v>13</v>
      </c>
      <c r="U692" s="3" t="s">
        <v>13</v>
      </c>
      <c r="V692" s="3" t="s">
        <v>13</v>
      </c>
      <c r="W692" s="3" t="s">
        <v>13</v>
      </c>
      <c r="X692" s="3" t="s">
        <v>13</v>
      </c>
      <c r="Y692" s="3" t="s">
        <v>13</v>
      </c>
      <c r="Z692" s="3" t="s">
        <v>13</v>
      </c>
      <c r="AA692" s="3" t="s">
        <v>13</v>
      </c>
      <c r="AB692" s="3" t="s">
        <v>13</v>
      </c>
      <c r="AC692" s="3" t="s">
        <v>13</v>
      </c>
      <c r="AD692" s="3" t="s">
        <v>13</v>
      </c>
      <c r="AE692" s="2">
        <v>144.30000000000001</v>
      </c>
      <c r="AF692" s="2">
        <v>21.4</v>
      </c>
      <c r="AG692" s="2">
        <v>2</v>
      </c>
      <c r="AH692" s="3" t="s">
        <v>13</v>
      </c>
      <c r="AI692" s="3" t="s">
        <v>13</v>
      </c>
      <c r="AJ692" s="3" t="s">
        <v>13</v>
      </c>
    </row>
    <row r="693" spans="1:36" s="2" customFormat="1">
      <c r="A693" s="2">
        <v>2177</v>
      </c>
      <c r="B693" s="2" t="s">
        <v>3</v>
      </c>
      <c r="C693" s="2" t="s">
        <v>5</v>
      </c>
      <c r="D693" s="2">
        <v>16</v>
      </c>
      <c r="E693" s="2" t="s">
        <v>2</v>
      </c>
      <c r="F693" s="3" t="s">
        <v>13</v>
      </c>
      <c r="G693" s="3" t="s">
        <v>13</v>
      </c>
      <c r="H693" s="3" t="s">
        <v>13</v>
      </c>
      <c r="I693" s="3" t="s">
        <v>13</v>
      </c>
      <c r="J693" s="3" t="s">
        <v>13</v>
      </c>
      <c r="K693" s="3" t="s">
        <v>13</v>
      </c>
      <c r="L693" s="3" t="s">
        <v>13</v>
      </c>
      <c r="M693" s="3" t="s">
        <v>13</v>
      </c>
      <c r="N693" s="3" t="s">
        <v>13</v>
      </c>
      <c r="O693" s="3" t="s">
        <v>13</v>
      </c>
      <c r="P693" s="3" t="s">
        <v>13</v>
      </c>
      <c r="Q693" s="3" t="s">
        <v>13</v>
      </c>
      <c r="R693" s="3" t="s">
        <v>13</v>
      </c>
      <c r="S693" s="3" t="s">
        <v>13</v>
      </c>
      <c r="T693" s="3" t="s">
        <v>13</v>
      </c>
      <c r="U693" s="3" t="s">
        <v>13</v>
      </c>
      <c r="V693" s="3" t="s">
        <v>13</v>
      </c>
      <c r="W693" s="3" t="s">
        <v>13</v>
      </c>
      <c r="X693" s="3" t="s">
        <v>13</v>
      </c>
      <c r="Y693" s="3" t="s">
        <v>13</v>
      </c>
      <c r="Z693" s="3" t="s">
        <v>13</v>
      </c>
      <c r="AA693" s="3" t="s">
        <v>13</v>
      </c>
      <c r="AB693" s="3" t="s">
        <v>13</v>
      </c>
      <c r="AC693" s="3" t="s">
        <v>13</v>
      </c>
      <c r="AD693" s="3" t="s">
        <v>13</v>
      </c>
      <c r="AE693" s="2">
        <v>187.5</v>
      </c>
      <c r="AF693" s="2">
        <v>24.3</v>
      </c>
      <c r="AG693" s="2">
        <v>2</v>
      </c>
      <c r="AH693" s="3" t="s">
        <v>13</v>
      </c>
      <c r="AI693" s="3" t="s">
        <v>13</v>
      </c>
      <c r="AJ693" s="3" t="s">
        <v>13</v>
      </c>
    </row>
    <row r="694" spans="1:36" s="2" customFormat="1">
      <c r="A694" s="2">
        <v>2177</v>
      </c>
      <c r="B694" s="2" t="s">
        <v>3</v>
      </c>
      <c r="C694" s="2" t="s">
        <v>5</v>
      </c>
      <c r="D694" s="2">
        <v>17</v>
      </c>
      <c r="E694" s="2" t="s">
        <v>1</v>
      </c>
      <c r="F694" s="3" t="s">
        <v>13</v>
      </c>
      <c r="G694" s="3" t="s">
        <v>13</v>
      </c>
      <c r="H694" s="3" t="s">
        <v>13</v>
      </c>
      <c r="I694" s="3" t="s">
        <v>13</v>
      </c>
      <c r="J694" s="3" t="s">
        <v>13</v>
      </c>
      <c r="K694" s="3" t="s">
        <v>13</v>
      </c>
      <c r="L694" s="3" t="s">
        <v>13</v>
      </c>
      <c r="M694" s="3" t="s">
        <v>13</v>
      </c>
      <c r="N694" s="3" t="s">
        <v>13</v>
      </c>
      <c r="O694" s="3" t="s">
        <v>13</v>
      </c>
      <c r="P694" s="3" t="s">
        <v>13</v>
      </c>
      <c r="Q694" s="3" t="s">
        <v>13</v>
      </c>
      <c r="R694" s="3" t="s">
        <v>13</v>
      </c>
      <c r="S694" s="3" t="s">
        <v>13</v>
      </c>
      <c r="T694" s="3" t="s">
        <v>13</v>
      </c>
      <c r="U694" s="3" t="s">
        <v>13</v>
      </c>
      <c r="V694" s="3" t="s">
        <v>13</v>
      </c>
      <c r="W694" s="3" t="s">
        <v>13</v>
      </c>
      <c r="X694" s="3" t="s">
        <v>13</v>
      </c>
      <c r="Y694" s="3" t="s">
        <v>13</v>
      </c>
      <c r="Z694" s="3" t="s">
        <v>13</v>
      </c>
      <c r="AA694" s="3" t="s">
        <v>13</v>
      </c>
      <c r="AB694" s="3" t="s">
        <v>13</v>
      </c>
      <c r="AC694" s="3" t="s">
        <v>13</v>
      </c>
      <c r="AD694" s="3" t="s">
        <v>13</v>
      </c>
      <c r="AE694" s="2">
        <v>149.6</v>
      </c>
      <c r="AF694" s="2">
        <v>28</v>
      </c>
      <c r="AG694" s="2">
        <v>2</v>
      </c>
      <c r="AH694" s="3" t="s">
        <v>13</v>
      </c>
      <c r="AI694" s="3" t="s">
        <v>13</v>
      </c>
      <c r="AJ694" s="3" t="s">
        <v>13</v>
      </c>
    </row>
    <row r="695" spans="1:36" s="2" customFormat="1">
      <c r="A695" s="2">
        <v>2177</v>
      </c>
      <c r="B695" s="2" t="s">
        <v>3</v>
      </c>
      <c r="C695" s="2" t="s">
        <v>5</v>
      </c>
      <c r="D695" s="2">
        <v>18</v>
      </c>
      <c r="E695" s="2" t="s">
        <v>1</v>
      </c>
      <c r="F695" s="3" t="s">
        <v>13</v>
      </c>
      <c r="G695" s="3" t="s">
        <v>13</v>
      </c>
      <c r="H695" s="3" t="s">
        <v>13</v>
      </c>
      <c r="I695" s="3" t="s">
        <v>13</v>
      </c>
      <c r="J695" s="3" t="s">
        <v>13</v>
      </c>
      <c r="K695" s="3" t="s">
        <v>13</v>
      </c>
      <c r="L695" s="3" t="s">
        <v>13</v>
      </c>
      <c r="M695" s="3" t="s">
        <v>13</v>
      </c>
      <c r="N695" s="3" t="s">
        <v>13</v>
      </c>
      <c r="O695" s="3" t="s">
        <v>13</v>
      </c>
      <c r="P695" s="3" t="s">
        <v>13</v>
      </c>
      <c r="Q695" s="3" t="s">
        <v>13</v>
      </c>
      <c r="R695" s="3" t="s">
        <v>13</v>
      </c>
      <c r="S695" s="3" t="s">
        <v>13</v>
      </c>
      <c r="T695" s="3" t="s">
        <v>13</v>
      </c>
      <c r="U695" s="3" t="s">
        <v>13</v>
      </c>
      <c r="V695" s="3" t="s">
        <v>13</v>
      </c>
      <c r="W695" s="3" t="s">
        <v>13</v>
      </c>
      <c r="X695" s="3" t="s">
        <v>13</v>
      </c>
      <c r="Y695" s="3" t="s">
        <v>13</v>
      </c>
      <c r="Z695" s="3" t="s">
        <v>13</v>
      </c>
      <c r="AA695" s="3" t="s">
        <v>13</v>
      </c>
      <c r="AB695" s="3" t="s">
        <v>13</v>
      </c>
      <c r="AC695" s="3" t="s">
        <v>13</v>
      </c>
      <c r="AD695" s="3" t="s">
        <v>13</v>
      </c>
      <c r="AE695" s="2">
        <v>117.9</v>
      </c>
      <c r="AF695" s="2">
        <v>10.7</v>
      </c>
      <c r="AG695" s="2">
        <v>2</v>
      </c>
      <c r="AH695" s="3" t="s">
        <v>13</v>
      </c>
      <c r="AI695" s="3" t="s">
        <v>13</v>
      </c>
      <c r="AJ695" s="3" t="s">
        <v>13</v>
      </c>
    </row>
    <row r="696" spans="1:36" s="2" customFormat="1">
      <c r="A696" s="2">
        <v>2177</v>
      </c>
      <c r="B696" s="2" t="s">
        <v>3</v>
      </c>
      <c r="C696" s="2" t="s">
        <v>5</v>
      </c>
      <c r="D696" s="2">
        <v>19</v>
      </c>
      <c r="E696" s="2" t="s">
        <v>2</v>
      </c>
      <c r="F696" s="3" t="s">
        <v>13</v>
      </c>
      <c r="G696" s="3" t="s">
        <v>13</v>
      </c>
      <c r="H696" s="3" t="s">
        <v>13</v>
      </c>
      <c r="I696" s="3" t="s">
        <v>13</v>
      </c>
      <c r="J696" s="3" t="s">
        <v>13</v>
      </c>
      <c r="K696" s="3" t="s">
        <v>13</v>
      </c>
      <c r="L696" s="3" t="s">
        <v>13</v>
      </c>
      <c r="M696" s="3" t="s">
        <v>13</v>
      </c>
      <c r="N696" s="3" t="s">
        <v>13</v>
      </c>
      <c r="O696" s="3" t="s">
        <v>13</v>
      </c>
      <c r="P696" s="3" t="s">
        <v>13</v>
      </c>
      <c r="Q696" s="3" t="s">
        <v>13</v>
      </c>
      <c r="R696" s="3" t="s">
        <v>13</v>
      </c>
      <c r="S696" s="3" t="s">
        <v>13</v>
      </c>
      <c r="T696" s="3" t="s">
        <v>13</v>
      </c>
      <c r="U696" s="3" t="s">
        <v>13</v>
      </c>
      <c r="V696" s="3" t="s">
        <v>13</v>
      </c>
      <c r="W696" s="3" t="s">
        <v>13</v>
      </c>
      <c r="X696" s="3" t="s">
        <v>13</v>
      </c>
      <c r="Y696" s="3" t="s">
        <v>13</v>
      </c>
      <c r="Z696" s="3" t="s">
        <v>13</v>
      </c>
      <c r="AA696" s="3" t="s">
        <v>13</v>
      </c>
      <c r="AB696" s="3" t="s">
        <v>13</v>
      </c>
      <c r="AC696" s="3" t="s">
        <v>13</v>
      </c>
      <c r="AD696" s="3" t="s">
        <v>13</v>
      </c>
      <c r="AE696" s="2">
        <v>182.1</v>
      </c>
      <c r="AF696" s="2">
        <v>20.100000000000001</v>
      </c>
      <c r="AG696" s="2">
        <v>2</v>
      </c>
      <c r="AH696" s="3" t="s">
        <v>13</v>
      </c>
      <c r="AI696" s="3" t="s">
        <v>13</v>
      </c>
      <c r="AJ696" s="3" t="s">
        <v>13</v>
      </c>
    </row>
    <row r="697" spans="1:36" s="2" customFormat="1">
      <c r="A697" s="2">
        <v>2177</v>
      </c>
      <c r="B697" s="2" t="s">
        <v>3</v>
      </c>
      <c r="C697" s="2" t="s">
        <v>5</v>
      </c>
      <c r="D697" s="2">
        <v>22</v>
      </c>
      <c r="E697" s="2" t="s">
        <v>2</v>
      </c>
      <c r="F697" s="3" t="s">
        <v>13</v>
      </c>
      <c r="G697" s="3" t="s">
        <v>13</v>
      </c>
      <c r="H697" s="3" t="s">
        <v>13</v>
      </c>
      <c r="I697" s="3" t="s">
        <v>13</v>
      </c>
      <c r="J697" s="3" t="s">
        <v>13</v>
      </c>
      <c r="K697" s="3" t="s">
        <v>13</v>
      </c>
      <c r="L697" s="3" t="s">
        <v>13</v>
      </c>
      <c r="M697" s="3" t="s">
        <v>13</v>
      </c>
      <c r="N697" s="3" t="s">
        <v>13</v>
      </c>
      <c r="O697" s="3" t="s">
        <v>13</v>
      </c>
      <c r="P697" s="3" t="s">
        <v>13</v>
      </c>
      <c r="Q697" s="3" t="s">
        <v>13</v>
      </c>
      <c r="R697" s="3" t="s">
        <v>13</v>
      </c>
      <c r="S697" s="3" t="s">
        <v>13</v>
      </c>
      <c r="T697" s="3" t="s">
        <v>13</v>
      </c>
      <c r="U697" s="3" t="s">
        <v>13</v>
      </c>
      <c r="V697" s="3" t="s">
        <v>13</v>
      </c>
      <c r="W697" s="3" t="s">
        <v>13</v>
      </c>
      <c r="X697" s="3" t="s">
        <v>13</v>
      </c>
      <c r="Y697" s="3" t="s">
        <v>13</v>
      </c>
      <c r="Z697" s="3" t="s">
        <v>13</v>
      </c>
      <c r="AA697" s="3" t="s">
        <v>13</v>
      </c>
      <c r="AB697" s="3" t="s">
        <v>13</v>
      </c>
      <c r="AC697" s="3" t="s">
        <v>13</v>
      </c>
      <c r="AD697" s="3" t="s">
        <v>13</v>
      </c>
      <c r="AE697" s="2">
        <v>155.80000000000001</v>
      </c>
      <c r="AF697" s="2">
        <v>12.7</v>
      </c>
      <c r="AG697" s="2">
        <v>2</v>
      </c>
      <c r="AH697" s="3" t="s">
        <v>13</v>
      </c>
      <c r="AI697" s="3" t="s">
        <v>13</v>
      </c>
      <c r="AJ697" s="3" t="s">
        <v>13</v>
      </c>
    </row>
    <row r="698" spans="1:36" s="2" customFormat="1">
      <c r="A698" s="2">
        <v>2179</v>
      </c>
      <c r="B698" s="2" t="s">
        <v>3</v>
      </c>
      <c r="C698" s="2" t="s">
        <v>5</v>
      </c>
      <c r="D698" s="2">
        <v>2</v>
      </c>
      <c r="E698" s="2" t="s">
        <v>2</v>
      </c>
      <c r="F698" s="3" t="s">
        <v>13</v>
      </c>
      <c r="G698" s="3" t="s">
        <v>13</v>
      </c>
      <c r="H698" s="3" t="s">
        <v>13</v>
      </c>
      <c r="I698" s="3" t="s">
        <v>13</v>
      </c>
      <c r="J698" s="3" t="s">
        <v>13</v>
      </c>
      <c r="K698" s="3" t="s">
        <v>13</v>
      </c>
      <c r="L698" s="3" t="s">
        <v>13</v>
      </c>
      <c r="M698" s="3" t="s">
        <v>13</v>
      </c>
      <c r="N698" s="3" t="s">
        <v>13</v>
      </c>
      <c r="O698" s="3" t="s">
        <v>13</v>
      </c>
      <c r="P698" s="3" t="s">
        <v>13</v>
      </c>
      <c r="Q698" s="3" t="s">
        <v>13</v>
      </c>
      <c r="R698" s="3" t="s">
        <v>13</v>
      </c>
      <c r="S698" s="3" t="s">
        <v>13</v>
      </c>
      <c r="T698" s="3" t="s">
        <v>13</v>
      </c>
      <c r="U698" s="3" t="s">
        <v>13</v>
      </c>
      <c r="V698" s="3" t="s">
        <v>13</v>
      </c>
      <c r="W698" s="3" t="s">
        <v>13</v>
      </c>
      <c r="X698" s="3" t="s">
        <v>13</v>
      </c>
      <c r="Y698" s="3" t="s">
        <v>13</v>
      </c>
      <c r="Z698" s="3" t="s">
        <v>13</v>
      </c>
      <c r="AA698" s="3" t="s">
        <v>13</v>
      </c>
      <c r="AB698" s="3" t="s">
        <v>13</v>
      </c>
      <c r="AC698" s="3" t="s">
        <v>13</v>
      </c>
      <c r="AD698" s="3" t="s">
        <v>13</v>
      </c>
      <c r="AE698" s="2">
        <v>228.2</v>
      </c>
      <c r="AF698" s="2">
        <v>7</v>
      </c>
      <c r="AG698" s="2">
        <v>2</v>
      </c>
      <c r="AH698" s="3" t="s">
        <v>13</v>
      </c>
      <c r="AI698" s="3" t="s">
        <v>13</v>
      </c>
      <c r="AJ698" s="3" t="s">
        <v>13</v>
      </c>
    </row>
    <row r="699" spans="1:36" s="2" customFormat="1">
      <c r="A699" s="2">
        <v>2179</v>
      </c>
      <c r="B699" s="2" t="s">
        <v>3</v>
      </c>
      <c r="C699" s="2" t="s">
        <v>5</v>
      </c>
      <c r="D699" s="2">
        <v>3</v>
      </c>
      <c r="E699" s="2" t="s">
        <v>2</v>
      </c>
      <c r="F699" s="3" t="s">
        <v>13</v>
      </c>
      <c r="G699" s="3" t="s">
        <v>13</v>
      </c>
      <c r="H699" s="3" t="s">
        <v>13</v>
      </c>
      <c r="I699" s="3" t="s">
        <v>13</v>
      </c>
      <c r="J699" s="3" t="s">
        <v>13</v>
      </c>
      <c r="K699" s="3" t="s">
        <v>13</v>
      </c>
      <c r="L699" s="3" t="s">
        <v>13</v>
      </c>
      <c r="M699" s="3" t="s">
        <v>13</v>
      </c>
      <c r="N699" s="3" t="s">
        <v>13</v>
      </c>
      <c r="O699" s="3" t="s">
        <v>13</v>
      </c>
      <c r="P699" s="3" t="s">
        <v>13</v>
      </c>
      <c r="Q699" s="3" t="s">
        <v>13</v>
      </c>
      <c r="R699" s="3" t="s">
        <v>13</v>
      </c>
      <c r="S699" s="3" t="s">
        <v>13</v>
      </c>
      <c r="T699" s="3" t="s">
        <v>13</v>
      </c>
      <c r="U699" s="3" t="s">
        <v>13</v>
      </c>
      <c r="V699" s="3" t="s">
        <v>13</v>
      </c>
      <c r="W699" s="3" t="s">
        <v>13</v>
      </c>
      <c r="X699" s="3" t="s">
        <v>13</v>
      </c>
      <c r="Y699" s="3" t="s">
        <v>13</v>
      </c>
      <c r="Z699" s="3" t="s">
        <v>13</v>
      </c>
      <c r="AA699" s="3" t="s">
        <v>13</v>
      </c>
      <c r="AB699" s="3" t="s">
        <v>13</v>
      </c>
      <c r="AC699" s="3" t="s">
        <v>13</v>
      </c>
      <c r="AD699" s="3" t="s">
        <v>13</v>
      </c>
      <c r="AE699" s="2">
        <v>230.9</v>
      </c>
      <c r="AF699" s="2">
        <v>0</v>
      </c>
      <c r="AG699" s="2">
        <v>2</v>
      </c>
      <c r="AH699" s="3" t="s">
        <v>13</v>
      </c>
      <c r="AI699" s="3" t="s">
        <v>13</v>
      </c>
      <c r="AJ699" s="3" t="s">
        <v>13</v>
      </c>
    </row>
    <row r="700" spans="1:36" s="2" customFormat="1">
      <c r="A700" s="2">
        <v>2179</v>
      </c>
      <c r="B700" s="2" t="s">
        <v>3</v>
      </c>
      <c r="C700" s="2" t="s">
        <v>5</v>
      </c>
      <c r="D700" s="2">
        <v>7</v>
      </c>
      <c r="E700" s="2" t="s">
        <v>2</v>
      </c>
      <c r="F700" s="3" t="s">
        <v>13</v>
      </c>
      <c r="G700" s="3" t="s">
        <v>13</v>
      </c>
      <c r="H700" s="3" t="s">
        <v>13</v>
      </c>
      <c r="I700" s="3" t="s">
        <v>13</v>
      </c>
      <c r="J700" s="3" t="s">
        <v>13</v>
      </c>
      <c r="K700" s="3" t="s">
        <v>13</v>
      </c>
      <c r="L700" s="3" t="s">
        <v>13</v>
      </c>
      <c r="M700" s="3" t="s">
        <v>13</v>
      </c>
      <c r="N700" s="3" t="s">
        <v>13</v>
      </c>
      <c r="O700" s="3" t="s">
        <v>13</v>
      </c>
      <c r="P700" s="3" t="s">
        <v>13</v>
      </c>
      <c r="Q700" s="3" t="s">
        <v>13</v>
      </c>
      <c r="R700" s="3" t="s">
        <v>13</v>
      </c>
      <c r="S700" s="3" t="s">
        <v>13</v>
      </c>
      <c r="T700" s="3" t="s">
        <v>13</v>
      </c>
      <c r="U700" s="3" t="s">
        <v>13</v>
      </c>
      <c r="V700" s="3" t="s">
        <v>13</v>
      </c>
      <c r="W700" s="3" t="s">
        <v>13</v>
      </c>
      <c r="X700" s="3" t="s">
        <v>13</v>
      </c>
      <c r="Y700" s="3" t="s">
        <v>13</v>
      </c>
      <c r="Z700" s="3" t="s">
        <v>13</v>
      </c>
      <c r="AA700" s="3" t="s">
        <v>13</v>
      </c>
      <c r="AB700" s="3" t="s">
        <v>13</v>
      </c>
      <c r="AC700" s="3" t="s">
        <v>13</v>
      </c>
      <c r="AD700" s="3" t="s">
        <v>13</v>
      </c>
      <c r="AE700" s="2">
        <v>206.3</v>
      </c>
      <c r="AF700" s="2">
        <v>7.4</v>
      </c>
      <c r="AG700" s="2">
        <v>2</v>
      </c>
      <c r="AH700" s="3" t="s">
        <v>13</v>
      </c>
      <c r="AI700" s="3" t="s">
        <v>13</v>
      </c>
      <c r="AJ700" s="3" t="s">
        <v>13</v>
      </c>
    </row>
    <row r="701" spans="1:36" s="2" customFormat="1">
      <c r="A701" s="2">
        <v>2179</v>
      </c>
      <c r="B701" s="2" t="s">
        <v>3</v>
      </c>
      <c r="C701" s="2" t="s">
        <v>5</v>
      </c>
      <c r="D701" s="2">
        <v>8</v>
      </c>
      <c r="E701" s="2" t="s">
        <v>2</v>
      </c>
      <c r="F701" s="3" t="s">
        <v>13</v>
      </c>
      <c r="G701" s="3" t="s">
        <v>13</v>
      </c>
      <c r="H701" s="3" t="s">
        <v>13</v>
      </c>
      <c r="I701" s="3" t="s">
        <v>13</v>
      </c>
      <c r="J701" s="3" t="s">
        <v>13</v>
      </c>
      <c r="K701" s="3" t="s">
        <v>13</v>
      </c>
      <c r="L701" s="3" t="s">
        <v>13</v>
      </c>
      <c r="M701" s="3" t="s">
        <v>13</v>
      </c>
      <c r="N701" s="3" t="s">
        <v>13</v>
      </c>
      <c r="O701" s="3" t="s">
        <v>13</v>
      </c>
      <c r="P701" s="3" t="s">
        <v>13</v>
      </c>
      <c r="Q701" s="3" t="s">
        <v>13</v>
      </c>
      <c r="R701" s="3" t="s">
        <v>13</v>
      </c>
      <c r="S701" s="3" t="s">
        <v>13</v>
      </c>
      <c r="T701" s="3" t="s">
        <v>13</v>
      </c>
      <c r="U701" s="3" t="s">
        <v>13</v>
      </c>
      <c r="V701" s="3" t="s">
        <v>13</v>
      </c>
      <c r="W701" s="3" t="s">
        <v>13</v>
      </c>
      <c r="X701" s="3" t="s">
        <v>13</v>
      </c>
      <c r="Y701" s="3" t="s">
        <v>13</v>
      </c>
      <c r="Z701" s="3" t="s">
        <v>13</v>
      </c>
      <c r="AA701" s="3" t="s">
        <v>13</v>
      </c>
      <c r="AB701" s="3" t="s">
        <v>13</v>
      </c>
      <c r="AC701" s="3" t="s">
        <v>13</v>
      </c>
      <c r="AD701" s="3" t="s">
        <v>13</v>
      </c>
      <c r="AE701" s="2">
        <v>218.2</v>
      </c>
      <c r="AF701" s="2">
        <v>7.7</v>
      </c>
      <c r="AG701" s="2">
        <v>2</v>
      </c>
      <c r="AH701" s="3" t="s">
        <v>13</v>
      </c>
      <c r="AI701" s="3" t="s">
        <v>13</v>
      </c>
      <c r="AJ701" s="3" t="s">
        <v>13</v>
      </c>
    </row>
    <row r="702" spans="1:36" s="2" customFormat="1">
      <c r="A702" s="2">
        <v>2179</v>
      </c>
      <c r="B702" s="2" t="s">
        <v>3</v>
      </c>
      <c r="C702" s="2" t="s">
        <v>5</v>
      </c>
      <c r="D702" s="2">
        <v>9</v>
      </c>
      <c r="E702" s="2" t="s">
        <v>2</v>
      </c>
      <c r="F702" s="3" t="s">
        <v>13</v>
      </c>
      <c r="G702" s="3" t="s">
        <v>13</v>
      </c>
      <c r="H702" s="3" t="s">
        <v>13</v>
      </c>
      <c r="I702" s="3" t="s">
        <v>13</v>
      </c>
      <c r="J702" s="3" t="s">
        <v>13</v>
      </c>
      <c r="K702" s="3" t="s">
        <v>13</v>
      </c>
      <c r="L702" s="3" t="s">
        <v>13</v>
      </c>
      <c r="M702" s="3" t="s">
        <v>13</v>
      </c>
      <c r="N702" s="3" t="s">
        <v>13</v>
      </c>
      <c r="O702" s="3" t="s">
        <v>13</v>
      </c>
      <c r="P702" s="3" t="s">
        <v>13</v>
      </c>
      <c r="Q702" s="3" t="s">
        <v>13</v>
      </c>
      <c r="R702" s="3" t="s">
        <v>13</v>
      </c>
      <c r="S702" s="3" t="s">
        <v>13</v>
      </c>
      <c r="T702" s="3" t="s">
        <v>13</v>
      </c>
      <c r="U702" s="3" t="s">
        <v>13</v>
      </c>
      <c r="V702" s="3" t="s">
        <v>13</v>
      </c>
      <c r="W702" s="3" t="s">
        <v>13</v>
      </c>
      <c r="X702" s="3" t="s">
        <v>13</v>
      </c>
      <c r="Y702" s="3" t="s">
        <v>13</v>
      </c>
      <c r="Z702" s="3" t="s">
        <v>13</v>
      </c>
      <c r="AA702" s="3" t="s">
        <v>13</v>
      </c>
      <c r="AB702" s="3" t="s">
        <v>13</v>
      </c>
      <c r="AC702" s="3" t="s">
        <v>13</v>
      </c>
      <c r="AD702" s="3" t="s">
        <v>13</v>
      </c>
      <c r="AE702" s="2">
        <v>204.2</v>
      </c>
      <c r="AF702" s="2">
        <v>8.8000000000000007</v>
      </c>
      <c r="AG702" s="2">
        <v>2</v>
      </c>
      <c r="AH702" s="3" t="s">
        <v>13</v>
      </c>
      <c r="AI702" s="3" t="s">
        <v>13</v>
      </c>
      <c r="AJ702" s="3" t="s">
        <v>13</v>
      </c>
    </row>
    <row r="703" spans="1:36" s="2" customFormat="1">
      <c r="A703" s="2">
        <v>2179</v>
      </c>
      <c r="B703" s="2" t="s">
        <v>3</v>
      </c>
      <c r="C703" s="2" t="s">
        <v>5</v>
      </c>
      <c r="D703" s="2">
        <v>13</v>
      </c>
      <c r="E703" s="2" t="s">
        <v>1</v>
      </c>
      <c r="F703" s="3" t="s">
        <v>13</v>
      </c>
      <c r="G703" s="3" t="s">
        <v>13</v>
      </c>
      <c r="H703" s="3" t="s">
        <v>13</v>
      </c>
      <c r="I703" s="3" t="s">
        <v>13</v>
      </c>
      <c r="J703" s="3" t="s">
        <v>13</v>
      </c>
      <c r="K703" s="3" t="s">
        <v>13</v>
      </c>
      <c r="L703" s="3" t="s">
        <v>13</v>
      </c>
      <c r="M703" s="3" t="s">
        <v>13</v>
      </c>
      <c r="N703" s="3" t="s">
        <v>13</v>
      </c>
      <c r="O703" s="3" t="s">
        <v>13</v>
      </c>
      <c r="P703" s="3" t="s">
        <v>13</v>
      </c>
      <c r="Q703" s="3" t="s">
        <v>13</v>
      </c>
      <c r="R703" s="3" t="s">
        <v>13</v>
      </c>
      <c r="S703" s="3" t="s">
        <v>13</v>
      </c>
      <c r="T703" s="3" t="s">
        <v>13</v>
      </c>
      <c r="U703" s="3" t="s">
        <v>13</v>
      </c>
      <c r="V703" s="3" t="s">
        <v>13</v>
      </c>
      <c r="W703" s="3" t="s">
        <v>13</v>
      </c>
      <c r="X703" s="3" t="s">
        <v>13</v>
      </c>
      <c r="Y703" s="3" t="s">
        <v>13</v>
      </c>
      <c r="Z703" s="3" t="s">
        <v>13</v>
      </c>
      <c r="AA703" s="3" t="s">
        <v>13</v>
      </c>
      <c r="AB703" s="3" t="s">
        <v>13</v>
      </c>
      <c r="AC703" s="3" t="s">
        <v>13</v>
      </c>
      <c r="AD703" s="3" t="s">
        <v>13</v>
      </c>
      <c r="AE703" s="2">
        <v>191.5</v>
      </c>
      <c r="AF703" s="2">
        <v>21.9</v>
      </c>
      <c r="AG703" s="2">
        <v>2</v>
      </c>
      <c r="AH703" s="3" t="s">
        <v>13</v>
      </c>
      <c r="AI703" s="3" t="s">
        <v>13</v>
      </c>
      <c r="AJ703" s="3" t="s">
        <v>13</v>
      </c>
    </row>
    <row r="704" spans="1:36" s="2" customFormat="1">
      <c r="A704" s="2">
        <v>2179</v>
      </c>
      <c r="B704" s="2" t="s">
        <v>3</v>
      </c>
      <c r="C704" s="2" t="s">
        <v>5</v>
      </c>
      <c r="D704" s="2">
        <v>15</v>
      </c>
      <c r="E704" s="2" t="s">
        <v>1</v>
      </c>
      <c r="F704" s="3" t="s">
        <v>13</v>
      </c>
      <c r="G704" s="3" t="s">
        <v>13</v>
      </c>
      <c r="H704" s="3" t="s">
        <v>13</v>
      </c>
      <c r="I704" s="3" t="s">
        <v>13</v>
      </c>
      <c r="J704" s="3" t="s">
        <v>13</v>
      </c>
      <c r="K704" s="3" t="s">
        <v>13</v>
      </c>
      <c r="L704" s="3" t="s">
        <v>13</v>
      </c>
      <c r="M704" s="3" t="s">
        <v>13</v>
      </c>
      <c r="N704" s="3" t="s">
        <v>13</v>
      </c>
      <c r="O704" s="3" t="s">
        <v>13</v>
      </c>
      <c r="P704" s="3" t="s">
        <v>13</v>
      </c>
      <c r="Q704" s="3" t="s">
        <v>13</v>
      </c>
      <c r="R704" s="3" t="s">
        <v>13</v>
      </c>
      <c r="S704" s="3" t="s">
        <v>13</v>
      </c>
      <c r="T704" s="3" t="s">
        <v>13</v>
      </c>
      <c r="U704" s="3" t="s">
        <v>13</v>
      </c>
      <c r="V704" s="3" t="s">
        <v>13</v>
      </c>
      <c r="W704" s="3" t="s">
        <v>13</v>
      </c>
      <c r="X704" s="3" t="s">
        <v>13</v>
      </c>
      <c r="Y704" s="3" t="s">
        <v>13</v>
      </c>
      <c r="Z704" s="3" t="s">
        <v>13</v>
      </c>
      <c r="AA704" s="3" t="s">
        <v>13</v>
      </c>
      <c r="AB704" s="3" t="s">
        <v>13</v>
      </c>
      <c r="AC704" s="3" t="s">
        <v>13</v>
      </c>
      <c r="AD704" s="3" t="s">
        <v>13</v>
      </c>
      <c r="AE704" s="2">
        <v>208.6</v>
      </c>
      <c r="AF704" s="2">
        <v>18.399999999999999</v>
      </c>
      <c r="AG704" s="2">
        <v>2</v>
      </c>
      <c r="AH704" s="3" t="s">
        <v>13</v>
      </c>
      <c r="AI704" s="3" t="s">
        <v>13</v>
      </c>
      <c r="AJ704" s="3" t="s">
        <v>13</v>
      </c>
    </row>
    <row r="705" spans="1:36" s="2" customFormat="1">
      <c r="A705" s="2">
        <v>2179</v>
      </c>
      <c r="B705" s="2" t="s">
        <v>3</v>
      </c>
      <c r="C705" s="2" t="s">
        <v>5</v>
      </c>
      <c r="D705" s="2">
        <v>17</v>
      </c>
      <c r="E705" s="2" t="s">
        <v>1</v>
      </c>
      <c r="F705" s="3" t="s">
        <v>13</v>
      </c>
      <c r="G705" s="3" t="s">
        <v>13</v>
      </c>
      <c r="H705" s="3" t="s">
        <v>13</v>
      </c>
      <c r="I705" s="3" t="s">
        <v>13</v>
      </c>
      <c r="J705" s="3" t="s">
        <v>13</v>
      </c>
      <c r="K705" s="3" t="s">
        <v>13</v>
      </c>
      <c r="L705" s="3" t="s">
        <v>13</v>
      </c>
      <c r="M705" s="3" t="s">
        <v>13</v>
      </c>
      <c r="N705" s="3" t="s">
        <v>13</v>
      </c>
      <c r="O705" s="3" t="s">
        <v>13</v>
      </c>
      <c r="P705" s="3" t="s">
        <v>13</v>
      </c>
      <c r="Q705" s="3" t="s">
        <v>13</v>
      </c>
      <c r="R705" s="3" t="s">
        <v>13</v>
      </c>
      <c r="S705" s="3" t="s">
        <v>13</v>
      </c>
      <c r="T705" s="3" t="s">
        <v>13</v>
      </c>
      <c r="U705" s="3" t="s">
        <v>13</v>
      </c>
      <c r="V705" s="3" t="s">
        <v>13</v>
      </c>
      <c r="W705" s="3" t="s">
        <v>13</v>
      </c>
      <c r="X705" s="3" t="s">
        <v>13</v>
      </c>
      <c r="Y705" s="3" t="s">
        <v>13</v>
      </c>
      <c r="Z705" s="3" t="s">
        <v>13</v>
      </c>
      <c r="AA705" s="3" t="s">
        <v>13</v>
      </c>
      <c r="AB705" s="3" t="s">
        <v>13</v>
      </c>
      <c r="AC705" s="3" t="s">
        <v>13</v>
      </c>
      <c r="AD705" s="3" t="s">
        <v>13</v>
      </c>
      <c r="AE705" s="2">
        <v>200.1</v>
      </c>
      <c r="AF705" s="2">
        <v>22.4</v>
      </c>
      <c r="AG705" s="2">
        <v>2</v>
      </c>
      <c r="AH705" s="3" t="s">
        <v>13</v>
      </c>
      <c r="AI705" s="3" t="s">
        <v>13</v>
      </c>
      <c r="AJ705" s="3" t="s">
        <v>13</v>
      </c>
    </row>
    <row r="706" spans="1:36" s="2" customFormat="1">
      <c r="A706" s="2">
        <v>2179</v>
      </c>
      <c r="B706" s="2" t="s">
        <v>3</v>
      </c>
      <c r="C706" s="2" t="s">
        <v>5</v>
      </c>
      <c r="D706" s="2">
        <v>19</v>
      </c>
      <c r="E706" s="2" t="s">
        <v>2</v>
      </c>
      <c r="F706" s="3" t="s">
        <v>13</v>
      </c>
      <c r="G706" s="3" t="s">
        <v>13</v>
      </c>
      <c r="H706" s="3" t="s">
        <v>13</v>
      </c>
      <c r="I706" s="3" t="s">
        <v>13</v>
      </c>
      <c r="J706" s="3" t="s">
        <v>13</v>
      </c>
      <c r="K706" s="3" t="s">
        <v>13</v>
      </c>
      <c r="L706" s="3" t="s">
        <v>13</v>
      </c>
      <c r="M706" s="3" t="s">
        <v>13</v>
      </c>
      <c r="N706" s="3" t="s">
        <v>13</v>
      </c>
      <c r="O706" s="3" t="s">
        <v>13</v>
      </c>
      <c r="P706" s="3" t="s">
        <v>13</v>
      </c>
      <c r="Q706" s="3" t="s">
        <v>13</v>
      </c>
      <c r="R706" s="3" t="s">
        <v>13</v>
      </c>
      <c r="S706" s="3" t="s">
        <v>13</v>
      </c>
      <c r="T706" s="3" t="s">
        <v>13</v>
      </c>
      <c r="U706" s="3" t="s">
        <v>13</v>
      </c>
      <c r="V706" s="3" t="s">
        <v>13</v>
      </c>
      <c r="W706" s="3" t="s">
        <v>13</v>
      </c>
      <c r="X706" s="3" t="s">
        <v>13</v>
      </c>
      <c r="Y706" s="3" t="s">
        <v>13</v>
      </c>
      <c r="Z706" s="3" t="s">
        <v>13</v>
      </c>
      <c r="AA706" s="3" t="s">
        <v>13</v>
      </c>
      <c r="AB706" s="3" t="s">
        <v>13</v>
      </c>
      <c r="AC706" s="3" t="s">
        <v>13</v>
      </c>
      <c r="AD706" s="3" t="s">
        <v>13</v>
      </c>
      <c r="AE706" s="2">
        <v>205.5</v>
      </c>
      <c r="AF706" s="2">
        <v>6.7</v>
      </c>
      <c r="AG706" s="2">
        <v>2</v>
      </c>
      <c r="AH706" s="3" t="s">
        <v>13</v>
      </c>
      <c r="AI706" s="3" t="s">
        <v>13</v>
      </c>
      <c r="AJ706" s="3" t="s">
        <v>13</v>
      </c>
    </row>
    <row r="707" spans="1:36" s="2" customFormat="1">
      <c r="A707" s="2">
        <v>2179</v>
      </c>
      <c r="B707" s="2" t="s">
        <v>3</v>
      </c>
      <c r="C707" s="2" t="s">
        <v>5</v>
      </c>
      <c r="D707" s="2">
        <v>20</v>
      </c>
      <c r="E707" s="2" t="s">
        <v>1</v>
      </c>
      <c r="F707" s="3" t="s">
        <v>13</v>
      </c>
      <c r="G707" s="3" t="s">
        <v>13</v>
      </c>
      <c r="H707" s="3" t="s">
        <v>13</v>
      </c>
      <c r="I707" s="3" t="s">
        <v>13</v>
      </c>
      <c r="J707" s="3" t="s">
        <v>13</v>
      </c>
      <c r="K707" s="3" t="s">
        <v>13</v>
      </c>
      <c r="L707" s="3" t="s">
        <v>13</v>
      </c>
      <c r="M707" s="3" t="s">
        <v>13</v>
      </c>
      <c r="N707" s="3" t="s">
        <v>13</v>
      </c>
      <c r="O707" s="3" t="s">
        <v>13</v>
      </c>
      <c r="P707" s="3" t="s">
        <v>13</v>
      </c>
      <c r="Q707" s="3" t="s">
        <v>13</v>
      </c>
      <c r="R707" s="3" t="s">
        <v>13</v>
      </c>
      <c r="S707" s="3" t="s">
        <v>13</v>
      </c>
      <c r="T707" s="3" t="s">
        <v>13</v>
      </c>
      <c r="U707" s="3" t="s">
        <v>13</v>
      </c>
      <c r="V707" s="3" t="s">
        <v>13</v>
      </c>
      <c r="W707" s="3" t="s">
        <v>13</v>
      </c>
      <c r="X707" s="3" t="s">
        <v>13</v>
      </c>
      <c r="Y707" s="3" t="s">
        <v>13</v>
      </c>
      <c r="Z707" s="3" t="s">
        <v>13</v>
      </c>
      <c r="AA707" s="3" t="s">
        <v>13</v>
      </c>
      <c r="AB707" s="3" t="s">
        <v>13</v>
      </c>
      <c r="AC707" s="3" t="s">
        <v>13</v>
      </c>
      <c r="AD707" s="3" t="s">
        <v>13</v>
      </c>
      <c r="AE707" s="2">
        <v>223.7</v>
      </c>
      <c r="AF707" s="2">
        <v>14.1</v>
      </c>
      <c r="AG707" s="2">
        <v>2</v>
      </c>
      <c r="AH707" s="3" t="s">
        <v>13</v>
      </c>
      <c r="AI707" s="3" t="s">
        <v>13</v>
      </c>
      <c r="AJ707" s="3" t="s">
        <v>13</v>
      </c>
    </row>
    <row r="708" spans="1:36" s="2" customFormat="1">
      <c r="A708" s="2">
        <v>2186</v>
      </c>
      <c r="B708" s="2" t="s">
        <v>3</v>
      </c>
      <c r="C708" s="2" t="s">
        <v>5</v>
      </c>
      <c r="D708" s="2">
        <v>2</v>
      </c>
      <c r="E708" s="2" t="s">
        <v>2</v>
      </c>
      <c r="F708" s="3" t="s">
        <v>13</v>
      </c>
      <c r="G708" s="3" t="s">
        <v>13</v>
      </c>
      <c r="H708" s="3" t="s">
        <v>13</v>
      </c>
      <c r="I708" s="3" t="s">
        <v>13</v>
      </c>
      <c r="J708" s="3" t="s">
        <v>13</v>
      </c>
      <c r="K708" s="3" t="s">
        <v>13</v>
      </c>
      <c r="L708" s="3" t="s">
        <v>13</v>
      </c>
      <c r="M708" s="3" t="s">
        <v>13</v>
      </c>
      <c r="N708" s="3" t="s">
        <v>13</v>
      </c>
      <c r="O708" s="3" t="s">
        <v>13</v>
      </c>
      <c r="P708" s="3" t="s">
        <v>13</v>
      </c>
      <c r="Q708" s="3" t="s">
        <v>13</v>
      </c>
      <c r="R708" s="3" t="s">
        <v>13</v>
      </c>
      <c r="S708" s="3" t="s">
        <v>13</v>
      </c>
      <c r="T708" s="3" t="s">
        <v>13</v>
      </c>
      <c r="U708" s="3" t="s">
        <v>13</v>
      </c>
      <c r="V708" s="3" t="s">
        <v>13</v>
      </c>
      <c r="W708" s="3" t="s">
        <v>13</v>
      </c>
      <c r="X708" s="3" t="s">
        <v>13</v>
      </c>
      <c r="Y708" s="3" t="s">
        <v>13</v>
      </c>
      <c r="Z708" s="3" t="s">
        <v>13</v>
      </c>
      <c r="AA708" s="3" t="s">
        <v>13</v>
      </c>
      <c r="AB708" s="3" t="s">
        <v>13</v>
      </c>
      <c r="AC708" s="3" t="s">
        <v>13</v>
      </c>
      <c r="AD708" s="3" t="s">
        <v>13</v>
      </c>
      <c r="AE708" s="2">
        <v>119.7</v>
      </c>
      <c r="AF708" s="2">
        <v>7.4</v>
      </c>
      <c r="AG708" s="2">
        <v>2</v>
      </c>
      <c r="AH708" s="3" t="s">
        <v>13</v>
      </c>
      <c r="AI708" s="3" t="s">
        <v>13</v>
      </c>
      <c r="AJ708" s="3" t="s">
        <v>13</v>
      </c>
    </row>
    <row r="709" spans="1:36" s="2" customFormat="1">
      <c r="A709" s="2">
        <v>2186</v>
      </c>
      <c r="B709" s="2" t="s">
        <v>3</v>
      </c>
      <c r="C709" s="2" t="s">
        <v>5</v>
      </c>
      <c r="D709" s="2">
        <v>3</v>
      </c>
      <c r="E709" s="2" t="s">
        <v>2</v>
      </c>
      <c r="F709" s="3" t="s">
        <v>13</v>
      </c>
      <c r="G709" s="3" t="s">
        <v>13</v>
      </c>
      <c r="H709" s="3" t="s">
        <v>13</v>
      </c>
      <c r="I709" s="3" t="s">
        <v>13</v>
      </c>
      <c r="J709" s="3" t="s">
        <v>13</v>
      </c>
      <c r="K709" s="3" t="s">
        <v>13</v>
      </c>
      <c r="L709" s="3" t="s">
        <v>13</v>
      </c>
      <c r="M709" s="3" t="s">
        <v>13</v>
      </c>
      <c r="N709" s="3" t="s">
        <v>13</v>
      </c>
      <c r="O709" s="3" t="s">
        <v>13</v>
      </c>
      <c r="P709" s="3" t="s">
        <v>13</v>
      </c>
      <c r="Q709" s="3" t="s">
        <v>13</v>
      </c>
      <c r="R709" s="3" t="s">
        <v>13</v>
      </c>
      <c r="S709" s="3" t="s">
        <v>13</v>
      </c>
      <c r="T709" s="3" t="s">
        <v>13</v>
      </c>
      <c r="U709" s="3" t="s">
        <v>13</v>
      </c>
      <c r="V709" s="3" t="s">
        <v>13</v>
      </c>
      <c r="W709" s="3" t="s">
        <v>13</v>
      </c>
      <c r="X709" s="3" t="s">
        <v>13</v>
      </c>
      <c r="Y709" s="3" t="s">
        <v>13</v>
      </c>
      <c r="Z709" s="3" t="s">
        <v>13</v>
      </c>
      <c r="AA709" s="3" t="s">
        <v>13</v>
      </c>
      <c r="AB709" s="3" t="s">
        <v>13</v>
      </c>
      <c r="AC709" s="3" t="s">
        <v>13</v>
      </c>
      <c r="AD709" s="3" t="s">
        <v>13</v>
      </c>
      <c r="AE709" s="2">
        <v>171</v>
      </c>
      <c r="AF709" s="2">
        <v>15.5</v>
      </c>
      <c r="AG709" s="2">
        <v>2</v>
      </c>
      <c r="AH709" s="3" t="s">
        <v>13</v>
      </c>
      <c r="AI709" s="3" t="s">
        <v>13</v>
      </c>
      <c r="AJ709" s="3" t="s">
        <v>13</v>
      </c>
    </row>
    <row r="710" spans="1:36" s="2" customFormat="1">
      <c r="A710" s="2">
        <v>2186</v>
      </c>
      <c r="B710" s="2" t="s">
        <v>3</v>
      </c>
      <c r="C710" s="2" t="s">
        <v>5</v>
      </c>
      <c r="D710" s="2">
        <v>4</v>
      </c>
      <c r="E710" s="2" t="s">
        <v>1</v>
      </c>
      <c r="F710" s="3" t="s">
        <v>13</v>
      </c>
      <c r="G710" s="3" t="s">
        <v>13</v>
      </c>
      <c r="H710" s="3" t="s">
        <v>13</v>
      </c>
      <c r="I710" s="3" t="s">
        <v>13</v>
      </c>
      <c r="J710" s="3" t="s">
        <v>13</v>
      </c>
      <c r="K710" s="3" t="s">
        <v>13</v>
      </c>
      <c r="L710" s="3" t="s">
        <v>13</v>
      </c>
      <c r="M710" s="3" t="s">
        <v>13</v>
      </c>
      <c r="N710" s="3" t="s">
        <v>13</v>
      </c>
      <c r="O710" s="3" t="s">
        <v>13</v>
      </c>
      <c r="P710" s="3" t="s">
        <v>13</v>
      </c>
      <c r="Q710" s="3" t="s">
        <v>13</v>
      </c>
      <c r="R710" s="3" t="s">
        <v>13</v>
      </c>
      <c r="S710" s="3" t="s">
        <v>13</v>
      </c>
      <c r="T710" s="3" t="s">
        <v>13</v>
      </c>
      <c r="U710" s="3" t="s">
        <v>13</v>
      </c>
      <c r="V710" s="3" t="s">
        <v>13</v>
      </c>
      <c r="W710" s="3" t="s">
        <v>13</v>
      </c>
      <c r="X710" s="3" t="s">
        <v>13</v>
      </c>
      <c r="Y710" s="3" t="s">
        <v>13</v>
      </c>
      <c r="Z710" s="3" t="s">
        <v>13</v>
      </c>
      <c r="AA710" s="3" t="s">
        <v>13</v>
      </c>
      <c r="AB710" s="3" t="s">
        <v>13</v>
      </c>
      <c r="AC710" s="3" t="s">
        <v>13</v>
      </c>
      <c r="AD710" s="3" t="s">
        <v>13</v>
      </c>
      <c r="AE710" s="2">
        <v>173.3</v>
      </c>
      <c r="AF710" s="2">
        <v>23.1</v>
      </c>
      <c r="AG710" s="2">
        <v>2</v>
      </c>
      <c r="AH710" s="3" t="s">
        <v>13</v>
      </c>
      <c r="AI710" s="3" t="s">
        <v>13</v>
      </c>
      <c r="AJ710" s="3" t="s">
        <v>13</v>
      </c>
    </row>
    <row r="711" spans="1:36" s="2" customFormat="1">
      <c r="A711" s="2">
        <v>2186</v>
      </c>
      <c r="B711" s="2" t="s">
        <v>3</v>
      </c>
      <c r="C711" s="2" t="s">
        <v>5</v>
      </c>
      <c r="D711" s="2">
        <v>5</v>
      </c>
      <c r="E711" s="2" t="s">
        <v>2</v>
      </c>
      <c r="F711" s="3" t="s">
        <v>13</v>
      </c>
      <c r="G711" s="3" t="s">
        <v>13</v>
      </c>
      <c r="H711" s="3" t="s">
        <v>13</v>
      </c>
      <c r="I711" s="3" t="s">
        <v>13</v>
      </c>
      <c r="J711" s="3" t="s">
        <v>13</v>
      </c>
      <c r="K711" s="3" t="s">
        <v>13</v>
      </c>
      <c r="L711" s="3" t="s">
        <v>13</v>
      </c>
      <c r="M711" s="3" t="s">
        <v>13</v>
      </c>
      <c r="N711" s="3" t="s">
        <v>13</v>
      </c>
      <c r="O711" s="3" t="s">
        <v>13</v>
      </c>
      <c r="P711" s="3" t="s">
        <v>13</v>
      </c>
      <c r="Q711" s="3" t="s">
        <v>13</v>
      </c>
      <c r="R711" s="3" t="s">
        <v>13</v>
      </c>
      <c r="S711" s="3" t="s">
        <v>13</v>
      </c>
      <c r="T711" s="3" t="s">
        <v>13</v>
      </c>
      <c r="U711" s="3" t="s">
        <v>13</v>
      </c>
      <c r="V711" s="3" t="s">
        <v>13</v>
      </c>
      <c r="W711" s="3" t="s">
        <v>13</v>
      </c>
      <c r="X711" s="3" t="s">
        <v>13</v>
      </c>
      <c r="Y711" s="3" t="s">
        <v>13</v>
      </c>
      <c r="Z711" s="3" t="s">
        <v>13</v>
      </c>
      <c r="AA711" s="3" t="s">
        <v>13</v>
      </c>
      <c r="AB711" s="3" t="s">
        <v>13</v>
      </c>
      <c r="AC711" s="3" t="s">
        <v>13</v>
      </c>
      <c r="AD711" s="3" t="s">
        <v>13</v>
      </c>
      <c r="AE711" s="2">
        <v>163.5</v>
      </c>
      <c r="AF711" s="2">
        <v>9.3000000000000007</v>
      </c>
      <c r="AG711" s="2">
        <v>2</v>
      </c>
      <c r="AH711" s="3" t="s">
        <v>13</v>
      </c>
      <c r="AI711" s="3" t="s">
        <v>13</v>
      </c>
      <c r="AJ711" s="3" t="s">
        <v>13</v>
      </c>
    </row>
    <row r="712" spans="1:36" s="2" customFormat="1">
      <c r="A712" s="2">
        <v>2186</v>
      </c>
      <c r="B712" s="2" t="s">
        <v>3</v>
      </c>
      <c r="C712" s="2" t="s">
        <v>5</v>
      </c>
      <c r="D712" s="2">
        <v>6</v>
      </c>
      <c r="E712" s="2" t="s">
        <v>1</v>
      </c>
      <c r="F712" s="3" t="s">
        <v>13</v>
      </c>
      <c r="G712" s="3" t="s">
        <v>13</v>
      </c>
      <c r="H712" s="3" t="s">
        <v>13</v>
      </c>
      <c r="I712" s="3" t="s">
        <v>13</v>
      </c>
      <c r="J712" s="3" t="s">
        <v>13</v>
      </c>
      <c r="K712" s="3" t="s">
        <v>13</v>
      </c>
      <c r="L712" s="3" t="s">
        <v>13</v>
      </c>
      <c r="M712" s="3" t="s">
        <v>13</v>
      </c>
      <c r="N712" s="3" t="s">
        <v>13</v>
      </c>
      <c r="O712" s="3" t="s">
        <v>13</v>
      </c>
      <c r="P712" s="3" t="s">
        <v>13</v>
      </c>
      <c r="Q712" s="3" t="s">
        <v>13</v>
      </c>
      <c r="R712" s="3" t="s">
        <v>13</v>
      </c>
      <c r="S712" s="3" t="s">
        <v>13</v>
      </c>
      <c r="T712" s="3" t="s">
        <v>13</v>
      </c>
      <c r="U712" s="3" t="s">
        <v>13</v>
      </c>
      <c r="V712" s="3" t="s">
        <v>13</v>
      </c>
      <c r="W712" s="3" t="s">
        <v>13</v>
      </c>
      <c r="X712" s="3" t="s">
        <v>13</v>
      </c>
      <c r="Y712" s="3" t="s">
        <v>13</v>
      </c>
      <c r="Z712" s="3" t="s">
        <v>13</v>
      </c>
      <c r="AA712" s="3" t="s">
        <v>13</v>
      </c>
      <c r="AB712" s="3" t="s">
        <v>13</v>
      </c>
      <c r="AC712" s="3" t="s">
        <v>13</v>
      </c>
      <c r="AD712" s="3" t="s">
        <v>13</v>
      </c>
      <c r="AE712" s="2">
        <v>176.2</v>
      </c>
      <c r="AF712" s="2">
        <v>22</v>
      </c>
      <c r="AG712" s="2">
        <v>2</v>
      </c>
      <c r="AH712" s="3" t="s">
        <v>13</v>
      </c>
      <c r="AI712" s="3" t="s">
        <v>13</v>
      </c>
      <c r="AJ712" s="3" t="s">
        <v>13</v>
      </c>
    </row>
    <row r="713" spans="1:36" s="2" customFormat="1">
      <c r="A713" s="2">
        <v>2186</v>
      </c>
      <c r="B713" s="2" t="s">
        <v>3</v>
      </c>
      <c r="C713" s="2" t="s">
        <v>5</v>
      </c>
      <c r="D713" s="2">
        <v>7</v>
      </c>
      <c r="E713" s="2" t="s">
        <v>1</v>
      </c>
      <c r="F713" s="3" t="s">
        <v>13</v>
      </c>
      <c r="G713" s="3" t="s">
        <v>13</v>
      </c>
      <c r="H713" s="3" t="s">
        <v>13</v>
      </c>
      <c r="I713" s="3" t="s">
        <v>13</v>
      </c>
      <c r="J713" s="3" t="s">
        <v>13</v>
      </c>
      <c r="K713" s="3" t="s">
        <v>13</v>
      </c>
      <c r="L713" s="3" t="s">
        <v>13</v>
      </c>
      <c r="M713" s="3" t="s">
        <v>13</v>
      </c>
      <c r="N713" s="3" t="s">
        <v>13</v>
      </c>
      <c r="O713" s="3" t="s">
        <v>13</v>
      </c>
      <c r="P713" s="3" t="s">
        <v>13</v>
      </c>
      <c r="Q713" s="3" t="s">
        <v>13</v>
      </c>
      <c r="R713" s="3" t="s">
        <v>13</v>
      </c>
      <c r="S713" s="3" t="s">
        <v>13</v>
      </c>
      <c r="T713" s="3" t="s">
        <v>13</v>
      </c>
      <c r="U713" s="3" t="s">
        <v>13</v>
      </c>
      <c r="V713" s="3" t="s">
        <v>13</v>
      </c>
      <c r="W713" s="3" t="s">
        <v>13</v>
      </c>
      <c r="X713" s="3" t="s">
        <v>13</v>
      </c>
      <c r="Y713" s="3" t="s">
        <v>13</v>
      </c>
      <c r="Z713" s="3" t="s">
        <v>13</v>
      </c>
      <c r="AA713" s="3" t="s">
        <v>13</v>
      </c>
      <c r="AB713" s="3" t="s">
        <v>13</v>
      </c>
      <c r="AC713" s="3" t="s">
        <v>13</v>
      </c>
      <c r="AD713" s="3" t="s">
        <v>13</v>
      </c>
      <c r="AE713" s="2">
        <v>160.69999999999999</v>
      </c>
      <c r="AF713" s="2">
        <v>29.2</v>
      </c>
      <c r="AG713" s="2">
        <v>2</v>
      </c>
      <c r="AH713" s="3" t="s">
        <v>13</v>
      </c>
      <c r="AI713" s="3" t="s">
        <v>13</v>
      </c>
      <c r="AJ713" s="3" t="s">
        <v>13</v>
      </c>
    </row>
    <row r="714" spans="1:36" s="2" customFormat="1">
      <c r="A714" s="2">
        <v>2186</v>
      </c>
      <c r="B714" s="2" t="s">
        <v>3</v>
      </c>
      <c r="C714" s="2" t="s">
        <v>5</v>
      </c>
      <c r="D714" s="2">
        <v>9</v>
      </c>
      <c r="E714" s="2" t="s">
        <v>2</v>
      </c>
      <c r="F714" s="3" t="s">
        <v>13</v>
      </c>
      <c r="G714" s="3" t="s">
        <v>13</v>
      </c>
      <c r="H714" s="3" t="s">
        <v>13</v>
      </c>
      <c r="I714" s="3" t="s">
        <v>13</v>
      </c>
      <c r="J714" s="3" t="s">
        <v>13</v>
      </c>
      <c r="K714" s="3" t="s">
        <v>13</v>
      </c>
      <c r="L714" s="3" t="s">
        <v>13</v>
      </c>
      <c r="M714" s="3" t="s">
        <v>13</v>
      </c>
      <c r="N714" s="3" t="s">
        <v>13</v>
      </c>
      <c r="O714" s="3" t="s">
        <v>13</v>
      </c>
      <c r="P714" s="3" t="s">
        <v>13</v>
      </c>
      <c r="Q714" s="3" t="s">
        <v>13</v>
      </c>
      <c r="R714" s="3" t="s">
        <v>13</v>
      </c>
      <c r="S714" s="3" t="s">
        <v>13</v>
      </c>
      <c r="T714" s="3" t="s">
        <v>13</v>
      </c>
      <c r="U714" s="3" t="s">
        <v>13</v>
      </c>
      <c r="V714" s="3" t="s">
        <v>13</v>
      </c>
      <c r="W714" s="3" t="s">
        <v>13</v>
      </c>
      <c r="X714" s="3" t="s">
        <v>13</v>
      </c>
      <c r="Y714" s="3" t="s">
        <v>13</v>
      </c>
      <c r="Z714" s="3" t="s">
        <v>13</v>
      </c>
      <c r="AA714" s="3" t="s">
        <v>13</v>
      </c>
      <c r="AB714" s="3" t="s">
        <v>13</v>
      </c>
      <c r="AC714" s="3" t="s">
        <v>13</v>
      </c>
      <c r="AD714" s="3" t="s">
        <v>13</v>
      </c>
      <c r="AE714" s="2">
        <v>162.4</v>
      </c>
      <c r="AF714" s="2">
        <v>13.2</v>
      </c>
      <c r="AG714" s="2">
        <v>2</v>
      </c>
      <c r="AH714" s="3" t="s">
        <v>13</v>
      </c>
      <c r="AI714" s="3" t="s">
        <v>13</v>
      </c>
      <c r="AJ714" s="3" t="s">
        <v>13</v>
      </c>
    </row>
    <row r="715" spans="1:36" s="2" customFormat="1">
      <c r="A715" s="2">
        <v>2186</v>
      </c>
      <c r="B715" s="2" t="s">
        <v>3</v>
      </c>
      <c r="C715" s="2" t="s">
        <v>5</v>
      </c>
      <c r="D715" s="2">
        <v>11</v>
      </c>
      <c r="E715" s="2" t="s">
        <v>2</v>
      </c>
      <c r="F715" s="3" t="s">
        <v>13</v>
      </c>
      <c r="G715" s="3" t="s">
        <v>13</v>
      </c>
      <c r="H715" s="3" t="s">
        <v>13</v>
      </c>
      <c r="I715" s="3" t="s">
        <v>13</v>
      </c>
      <c r="J715" s="3" t="s">
        <v>13</v>
      </c>
      <c r="K715" s="3" t="s">
        <v>13</v>
      </c>
      <c r="L715" s="3" t="s">
        <v>13</v>
      </c>
      <c r="M715" s="3" t="s">
        <v>13</v>
      </c>
      <c r="N715" s="3" t="s">
        <v>13</v>
      </c>
      <c r="O715" s="3" t="s">
        <v>13</v>
      </c>
      <c r="P715" s="3" t="s">
        <v>13</v>
      </c>
      <c r="Q715" s="3" t="s">
        <v>13</v>
      </c>
      <c r="R715" s="3" t="s">
        <v>13</v>
      </c>
      <c r="S715" s="3" t="s">
        <v>13</v>
      </c>
      <c r="T715" s="3" t="s">
        <v>13</v>
      </c>
      <c r="U715" s="3" t="s">
        <v>13</v>
      </c>
      <c r="V715" s="3" t="s">
        <v>13</v>
      </c>
      <c r="W715" s="3" t="s">
        <v>13</v>
      </c>
      <c r="X715" s="3" t="s">
        <v>13</v>
      </c>
      <c r="Y715" s="3" t="s">
        <v>13</v>
      </c>
      <c r="Z715" s="3" t="s">
        <v>13</v>
      </c>
      <c r="AA715" s="3" t="s">
        <v>13</v>
      </c>
      <c r="AB715" s="3" t="s">
        <v>13</v>
      </c>
      <c r="AC715" s="3" t="s">
        <v>13</v>
      </c>
      <c r="AD715" s="3" t="s">
        <v>13</v>
      </c>
      <c r="AE715" s="2">
        <v>150.80000000000001</v>
      </c>
      <c r="AF715" s="2">
        <v>5.8</v>
      </c>
      <c r="AG715" s="2">
        <v>2</v>
      </c>
      <c r="AH715" s="3" t="s">
        <v>13</v>
      </c>
      <c r="AI715" s="3" t="s">
        <v>13</v>
      </c>
      <c r="AJ715" s="3" t="s">
        <v>13</v>
      </c>
    </row>
    <row r="716" spans="1:36" s="2" customFormat="1">
      <c r="A716" s="2">
        <v>2186</v>
      </c>
      <c r="B716" s="2" t="s">
        <v>3</v>
      </c>
      <c r="C716" s="2" t="s">
        <v>5</v>
      </c>
      <c r="D716" s="2">
        <v>18</v>
      </c>
      <c r="E716" s="2" t="s">
        <v>1</v>
      </c>
      <c r="F716" s="3" t="s">
        <v>13</v>
      </c>
      <c r="G716" s="3" t="s">
        <v>13</v>
      </c>
      <c r="H716" s="3" t="s">
        <v>13</v>
      </c>
      <c r="I716" s="3" t="s">
        <v>13</v>
      </c>
      <c r="J716" s="3" t="s">
        <v>13</v>
      </c>
      <c r="K716" s="3" t="s">
        <v>13</v>
      </c>
      <c r="L716" s="3" t="s">
        <v>13</v>
      </c>
      <c r="M716" s="3" t="s">
        <v>13</v>
      </c>
      <c r="N716" s="3" t="s">
        <v>13</v>
      </c>
      <c r="O716" s="3" t="s">
        <v>13</v>
      </c>
      <c r="P716" s="3" t="s">
        <v>13</v>
      </c>
      <c r="Q716" s="3" t="s">
        <v>13</v>
      </c>
      <c r="R716" s="3" t="s">
        <v>13</v>
      </c>
      <c r="S716" s="3" t="s">
        <v>13</v>
      </c>
      <c r="T716" s="3" t="s">
        <v>13</v>
      </c>
      <c r="U716" s="3" t="s">
        <v>13</v>
      </c>
      <c r="V716" s="3" t="s">
        <v>13</v>
      </c>
      <c r="W716" s="3" t="s">
        <v>13</v>
      </c>
      <c r="X716" s="3" t="s">
        <v>13</v>
      </c>
      <c r="Y716" s="3" t="s">
        <v>13</v>
      </c>
      <c r="Z716" s="3" t="s">
        <v>13</v>
      </c>
      <c r="AA716" s="3" t="s">
        <v>13</v>
      </c>
      <c r="AB716" s="3" t="s">
        <v>13</v>
      </c>
      <c r="AC716" s="3" t="s">
        <v>13</v>
      </c>
      <c r="AD716" s="3" t="s">
        <v>13</v>
      </c>
      <c r="AE716" s="2">
        <v>139.80000000000001</v>
      </c>
      <c r="AF716" s="2">
        <v>7</v>
      </c>
      <c r="AG716" s="2">
        <v>2</v>
      </c>
      <c r="AH716" s="3" t="s">
        <v>13</v>
      </c>
      <c r="AI716" s="3" t="s">
        <v>13</v>
      </c>
      <c r="AJ716" s="3" t="s">
        <v>13</v>
      </c>
    </row>
    <row r="717" spans="1:36" s="2" customFormat="1">
      <c r="A717" s="2">
        <v>2186</v>
      </c>
      <c r="B717" s="2" t="s">
        <v>3</v>
      </c>
      <c r="C717" s="2" t="s">
        <v>5</v>
      </c>
      <c r="D717" s="2">
        <v>21</v>
      </c>
      <c r="E717" s="2" t="s">
        <v>1</v>
      </c>
      <c r="F717" s="3" t="s">
        <v>13</v>
      </c>
      <c r="G717" s="3" t="s">
        <v>13</v>
      </c>
      <c r="H717" s="3" t="s">
        <v>13</v>
      </c>
      <c r="I717" s="3" t="s">
        <v>13</v>
      </c>
      <c r="J717" s="3" t="s">
        <v>13</v>
      </c>
      <c r="K717" s="3" t="s">
        <v>13</v>
      </c>
      <c r="L717" s="3" t="s">
        <v>13</v>
      </c>
      <c r="M717" s="3" t="s">
        <v>13</v>
      </c>
      <c r="N717" s="3" t="s">
        <v>13</v>
      </c>
      <c r="O717" s="3" t="s">
        <v>13</v>
      </c>
      <c r="P717" s="3" t="s">
        <v>13</v>
      </c>
      <c r="Q717" s="3" t="s">
        <v>13</v>
      </c>
      <c r="R717" s="3" t="s">
        <v>13</v>
      </c>
      <c r="S717" s="3" t="s">
        <v>13</v>
      </c>
      <c r="T717" s="3" t="s">
        <v>13</v>
      </c>
      <c r="U717" s="3" t="s">
        <v>13</v>
      </c>
      <c r="V717" s="3" t="s">
        <v>13</v>
      </c>
      <c r="W717" s="3" t="s">
        <v>13</v>
      </c>
      <c r="X717" s="3" t="s">
        <v>13</v>
      </c>
      <c r="Y717" s="3" t="s">
        <v>13</v>
      </c>
      <c r="Z717" s="3" t="s">
        <v>13</v>
      </c>
      <c r="AA717" s="3" t="s">
        <v>13</v>
      </c>
      <c r="AB717" s="3" t="s">
        <v>13</v>
      </c>
      <c r="AC717" s="3" t="s">
        <v>13</v>
      </c>
      <c r="AD717" s="3" t="s">
        <v>13</v>
      </c>
      <c r="AE717" s="2">
        <v>105.2</v>
      </c>
      <c r="AF717" s="2">
        <v>8.6</v>
      </c>
      <c r="AG717" s="2">
        <v>2</v>
      </c>
      <c r="AH717" s="3" t="s">
        <v>13</v>
      </c>
      <c r="AI717" s="3" t="s">
        <v>13</v>
      </c>
      <c r="AJ717" s="3" t="s">
        <v>13</v>
      </c>
    </row>
    <row r="718" spans="1:36" s="2" customFormat="1">
      <c r="A718" s="2">
        <v>2187</v>
      </c>
      <c r="B718" s="2" t="s">
        <v>3</v>
      </c>
      <c r="C718" s="2" t="s">
        <v>5</v>
      </c>
      <c r="D718" s="2">
        <v>2</v>
      </c>
      <c r="E718" s="2" t="s">
        <v>2</v>
      </c>
      <c r="F718" s="3" t="s">
        <v>13</v>
      </c>
      <c r="G718" s="3" t="s">
        <v>13</v>
      </c>
      <c r="H718" s="3" t="s">
        <v>13</v>
      </c>
      <c r="I718" s="3" t="s">
        <v>13</v>
      </c>
      <c r="J718" s="3" t="s">
        <v>13</v>
      </c>
      <c r="K718" s="3" t="s">
        <v>13</v>
      </c>
      <c r="L718" s="3" t="s">
        <v>13</v>
      </c>
      <c r="M718" s="3" t="s">
        <v>13</v>
      </c>
      <c r="N718" s="3" t="s">
        <v>13</v>
      </c>
      <c r="O718" s="3" t="s">
        <v>13</v>
      </c>
      <c r="P718" s="3" t="s">
        <v>13</v>
      </c>
      <c r="Q718" s="3" t="s">
        <v>13</v>
      </c>
      <c r="R718" s="3" t="s">
        <v>13</v>
      </c>
      <c r="S718" s="3" t="s">
        <v>13</v>
      </c>
      <c r="T718" s="3" t="s">
        <v>13</v>
      </c>
      <c r="U718" s="3" t="s">
        <v>13</v>
      </c>
      <c r="V718" s="3" t="s">
        <v>13</v>
      </c>
      <c r="W718" s="3" t="s">
        <v>13</v>
      </c>
      <c r="X718" s="3" t="s">
        <v>13</v>
      </c>
      <c r="Y718" s="3" t="s">
        <v>13</v>
      </c>
      <c r="Z718" s="3" t="s">
        <v>13</v>
      </c>
      <c r="AA718" s="3" t="s">
        <v>13</v>
      </c>
      <c r="AB718" s="3" t="s">
        <v>13</v>
      </c>
      <c r="AC718" s="3" t="s">
        <v>13</v>
      </c>
      <c r="AD718" s="3" t="s">
        <v>13</v>
      </c>
      <c r="AE718" s="2">
        <v>203.8</v>
      </c>
      <c r="AF718" s="2">
        <v>5.4</v>
      </c>
      <c r="AG718" s="2">
        <v>2</v>
      </c>
      <c r="AH718" s="3" t="s">
        <v>13</v>
      </c>
      <c r="AI718" s="3" t="s">
        <v>13</v>
      </c>
      <c r="AJ718" s="3" t="s">
        <v>13</v>
      </c>
    </row>
    <row r="719" spans="1:36" s="2" customFormat="1">
      <c r="A719" s="2">
        <v>2187</v>
      </c>
      <c r="B719" s="2" t="s">
        <v>3</v>
      </c>
      <c r="C719" s="2" t="s">
        <v>5</v>
      </c>
      <c r="D719" s="2">
        <v>7</v>
      </c>
      <c r="E719" s="2" t="s">
        <v>2</v>
      </c>
      <c r="F719" s="3" t="s">
        <v>13</v>
      </c>
      <c r="G719" s="3" t="s">
        <v>13</v>
      </c>
      <c r="H719" s="3" t="s">
        <v>13</v>
      </c>
      <c r="I719" s="3" t="s">
        <v>13</v>
      </c>
      <c r="J719" s="3" t="s">
        <v>13</v>
      </c>
      <c r="K719" s="3" t="s">
        <v>13</v>
      </c>
      <c r="L719" s="3" t="s">
        <v>13</v>
      </c>
      <c r="M719" s="3" t="s">
        <v>13</v>
      </c>
      <c r="N719" s="3" t="s">
        <v>13</v>
      </c>
      <c r="O719" s="3" t="s">
        <v>13</v>
      </c>
      <c r="P719" s="3" t="s">
        <v>13</v>
      </c>
      <c r="Q719" s="3" t="s">
        <v>13</v>
      </c>
      <c r="R719" s="3" t="s">
        <v>13</v>
      </c>
      <c r="S719" s="3" t="s">
        <v>13</v>
      </c>
      <c r="T719" s="3" t="s">
        <v>13</v>
      </c>
      <c r="U719" s="3" t="s">
        <v>13</v>
      </c>
      <c r="V719" s="3" t="s">
        <v>13</v>
      </c>
      <c r="W719" s="3" t="s">
        <v>13</v>
      </c>
      <c r="X719" s="3" t="s">
        <v>13</v>
      </c>
      <c r="Y719" s="3" t="s">
        <v>13</v>
      </c>
      <c r="Z719" s="3" t="s">
        <v>13</v>
      </c>
      <c r="AA719" s="3" t="s">
        <v>13</v>
      </c>
      <c r="AB719" s="3" t="s">
        <v>13</v>
      </c>
      <c r="AC719" s="3" t="s">
        <v>13</v>
      </c>
      <c r="AD719" s="3" t="s">
        <v>13</v>
      </c>
      <c r="AE719" s="2">
        <v>222.7</v>
      </c>
      <c r="AF719" s="2">
        <v>17.8</v>
      </c>
      <c r="AG719" s="2">
        <v>2</v>
      </c>
      <c r="AH719" s="3" t="s">
        <v>13</v>
      </c>
      <c r="AI719" s="3" t="s">
        <v>13</v>
      </c>
      <c r="AJ719" s="3" t="s">
        <v>13</v>
      </c>
    </row>
    <row r="720" spans="1:36" s="2" customFormat="1">
      <c r="A720" s="2">
        <v>2187</v>
      </c>
      <c r="B720" s="2" t="s">
        <v>3</v>
      </c>
      <c r="C720" s="2" t="s">
        <v>5</v>
      </c>
      <c r="D720" s="2">
        <v>9</v>
      </c>
      <c r="E720" s="2" t="s">
        <v>1</v>
      </c>
      <c r="F720" s="3" t="s">
        <v>13</v>
      </c>
      <c r="G720" s="3" t="s">
        <v>13</v>
      </c>
      <c r="H720" s="3" t="s">
        <v>13</v>
      </c>
      <c r="I720" s="3" t="s">
        <v>13</v>
      </c>
      <c r="J720" s="3" t="s">
        <v>13</v>
      </c>
      <c r="K720" s="3" t="s">
        <v>13</v>
      </c>
      <c r="L720" s="3" t="s">
        <v>13</v>
      </c>
      <c r="M720" s="3" t="s">
        <v>13</v>
      </c>
      <c r="N720" s="3" t="s">
        <v>13</v>
      </c>
      <c r="O720" s="3" t="s">
        <v>13</v>
      </c>
      <c r="P720" s="3" t="s">
        <v>13</v>
      </c>
      <c r="Q720" s="3" t="s">
        <v>13</v>
      </c>
      <c r="R720" s="3" t="s">
        <v>13</v>
      </c>
      <c r="S720" s="3" t="s">
        <v>13</v>
      </c>
      <c r="T720" s="3" t="s">
        <v>13</v>
      </c>
      <c r="U720" s="3" t="s">
        <v>13</v>
      </c>
      <c r="V720" s="3" t="s">
        <v>13</v>
      </c>
      <c r="W720" s="3" t="s">
        <v>13</v>
      </c>
      <c r="X720" s="3" t="s">
        <v>13</v>
      </c>
      <c r="Y720" s="3" t="s">
        <v>13</v>
      </c>
      <c r="Z720" s="3" t="s">
        <v>13</v>
      </c>
      <c r="AA720" s="3" t="s">
        <v>13</v>
      </c>
      <c r="AB720" s="3" t="s">
        <v>13</v>
      </c>
      <c r="AC720" s="3" t="s">
        <v>13</v>
      </c>
      <c r="AD720" s="3" t="s">
        <v>13</v>
      </c>
      <c r="AE720" s="2">
        <v>156.4</v>
      </c>
      <c r="AF720" s="2">
        <v>33.4</v>
      </c>
      <c r="AG720" s="2">
        <v>2</v>
      </c>
      <c r="AH720" s="3" t="s">
        <v>13</v>
      </c>
      <c r="AI720" s="3" t="s">
        <v>13</v>
      </c>
      <c r="AJ720" s="3" t="s">
        <v>13</v>
      </c>
    </row>
    <row r="721" spans="1:36" s="2" customFormat="1">
      <c r="A721" s="2">
        <v>2187</v>
      </c>
      <c r="B721" s="2" t="s">
        <v>3</v>
      </c>
      <c r="C721" s="2" t="s">
        <v>5</v>
      </c>
      <c r="D721" s="2">
        <v>10</v>
      </c>
      <c r="E721" s="2" t="s">
        <v>1</v>
      </c>
      <c r="F721" s="3" t="s">
        <v>13</v>
      </c>
      <c r="G721" s="3" t="s">
        <v>13</v>
      </c>
      <c r="H721" s="3" t="s">
        <v>13</v>
      </c>
      <c r="I721" s="3" t="s">
        <v>13</v>
      </c>
      <c r="J721" s="3" t="s">
        <v>13</v>
      </c>
      <c r="K721" s="3" t="s">
        <v>13</v>
      </c>
      <c r="L721" s="3" t="s">
        <v>13</v>
      </c>
      <c r="M721" s="3" t="s">
        <v>13</v>
      </c>
      <c r="N721" s="3" t="s">
        <v>13</v>
      </c>
      <c r="O721" s="3" t="s">
        <v>13</v>
      </c>
      <c r="P721" s="3" t="s">
        <v>13</v>
      </c>
      <c r="Q721" s="3" t="s">
        <v>13</v>
      </c>
      <c r="R721" s="3" t="s">
        <v>13</v>
      </c>
      <c r="S721" s="3" t="s">
        <v>13</v>
      </c>
      <c r="T721" s="3" t="s">
        <v>13</v>
      </c>
      <c r="U721" s="3" t="s">
        <v>13</v>
      </c>
      <c r="V721" s="3" t="s">
        <v>13</v>
      </c>
      <c r="W721" s="3" t="s">
        <v>13</v>
      </c>
      <c r="X721" s="3" t="s">
        <v>13</v>
      </c>
      <c r="Y721" s="3" t="s">
        <v>13</v>
      </c>
      <c r="Z721" s="3" t="s">
        <v>13</v>
      </c>
      <c r="AA721" s="3" t="s">
        <v>13</v>
      </c>
      <c r="AB721" s="3" t="s">
        <v>13</v>
      </c>
      <c r="AC721" s="3" t="s">
        <v>13</v>
      </c>
      <c r="AD721" s="3" t="s">
        <v>13</v>
      </c>
      <c r="AE721" s="2">
        <v>186.4</v>
      </c>
      <c r="AF721" s="2">
        <v>18.2</v>
      </c>
      <c r="AG721" s="2">
        <v>2</v>
      </c>
      <c r="AH721" s="3" t="s">
        <v>13</v>
      </c>
      <c r="AI721" s="3" t="s">
        <v>13</v>
      </c>
      <c r="AJ721" s="3" t="s">
        <v>13</v>
      </c>
    </row>
    <row r="722" spans="1:36" s="2" customFormat="1">
      <c r="A722" s="2">
        <v>2187</v>
      </c>
      <c r="B722" s="2" t="s">
        <v>3</v>
      </c>
      <c r="C722" s="2" t="s">
        <v>5</v>
      </c>
      <c r="D722" s="2">
        <v>12</v>
      </c>
      <c r="E722" s="2" t="s">
        <v>2</v>
      </c>
      <c r="F722" s="3" t="s">
        <v>13</v>
      </c>
      <c r="G722" s="3" t="s">
        <v>13</v>
      </c>
      <c r="H722" s="3" t="s">
        <v>13</v>
      </c>
      <c r="I722" s="3" t="s">
        <v>13</v>
      </c>
      <c r="J722" s="3" t="s">
        <v>13</v>
      </c>
      <c r="K722" s="3" t="s">
        <v>13</v>
      </c>
      <c r="L722" s="3" t="s">
        <v>13</v>
      </c>
      <c r="M722" s="3" t="s">
        <v>13</v>
      </c>
      <c r="N722" s="3" t="s">
        <v>13</v>
      </c>
      <c r="O722" s="3" t="s">
        <v>13</v>
      </c>
      <c r="P722" s="3" t="s">
        <v>13</v>
      </c>
      <c r="Q722" s="3" t="s">
        <v>13</v>
      </c>
      <c r="R722" s="3" t="s">
        <v>13</v>
      </c>
      <c r="S722" s="3" t="s">
        <v>13</v>
      </c>
      <c r="T722" s="3" t="s">
        <v>13</v>
      </c>
      <c r="U722" s="3" t="s">
        <v>13</v>
      </c>
      <c r="V722" s="3" t="s">
        <v>13</v>
      </c>
      <c r="W722" s="3" t="s">
        <v>13</v>
      </c>
      <c r="X722" s="3" t="s">
        <v>13</v>
      </c>
      <c r="Y722" s="3" t="s">
        <v>13</v>
      </c>
      <c r="Z722" s="3" t="s">
        <v>13</v>
      </c>
      <c r="AA722" s="3" t="s">
        <v>13</v>
      </c>
      <c r="AB722" s="3" t="s">
        <v>13</v>
      </c>
      <c r="AC722" s="3" t="s">
        <v>13</v>
      </c>
      <c r="AD722" s="3" t="s">
        <v>13</v>
      </c>
      <c r="AE722" s="2">
        <v>222.4</v>
      </c>
      <c r="AF722" s="2">
        <v>26.1</v>
      </c>
      <c r="AG722" s="2">
        <v>2</v>
      </c>
      <c r="AH722" s="3" t="s">
        <v>13</v>
      </c>
      <c r="AI722" s="3" t="s">
        <v>13</v>
      </c>
      <c r="AJ722" s="3" t="s">
        <v>13</v>
      </c>
    </row>
    <row r="723" spans="1:36" s="2" customFormat="1">
      <c r="A723" s="2">
        <v>2187</v>
      </c>
      <c r="B723" s="2" t="s">
        <v>3</v>
      </c>
      <c r="C723" s="2" t="s">
        <v>5</v>
      </c>
      <c r="D723" s="2">
        <v>13</v>
      </c>
      <c r="E723" s="2" t="s">
        <v>2</v>
      </c>
      <c r="F723" s="3" t="s">
        <v>13</v>
      </c>
      <c r="G723" s="3" t="s">
        <v>13</v>
      </c>
      <c r="H723" s="3" t="s">
        <v>13</v>
      </c>
      <c r="I723" s="3" t="s">
        <v>13</v>
      </c>
      <c r="J723" s="3" t="s">
        <v>13</v>
      </c>
      <c r="K723" s="3" t="s">
        <v>13</v>
      </c>
      <c r="L723" s="3" t="s">
        <v>13</v>
      </c>
      <c r="M723" s="3" t="s">
        <v>13</v>
      </c>
      <c r="N723" s="3" t="s">
        <v>13</v>
      </c>
      <c r="O723" s="3" t="s">
        <v>13</v>
      </c>
      <c r="P723" s="3" t="s">
        <v>13</v>
      </c>
      <c r="Q723" s="3" t="s">
        <v>13</v>
      </c>
      <c r="R723" s="3" t="s">
        <v>13</v>
      </c>
      <c r="S723" s="3" t="s">
        <v>13</v>
      </c>
      <c r="T723" s="3" t="s">
        <v>13</v>
      </c>
      <c r="U723" s="3" t="s">
        <v>13</v>
      </c>
      <c r="V723" s="3" t="s">
        <v>13</v>
      </c>
      <c r="W723" s="3" t="s">
        <v>13</v>
      </c>
      <c r="X723" s="3" t="s">
        <v>13</v>
      </c>
      <c r="Y723" s="3" t="s">
        <v>13</v>
      </c>
      <c r="Z723" s="3" t="s">
        <v>13</v>
      </c>
      <c r="AA723" s="3" t="s">
        <v>13</v>
      </c>
      <c r="AB723" s="3" t="s">
        <v>13</v>
      </c>
      <c r="AC723" s="3" t="s">
        <v>13</v>
      </c>
      <c r="AD723" s="3" t="s">
        <v>13</v>
      </c>
      <c r="AE723" s="2">
        <v>218</v>
      </c>
      <c r="AF723" s="2">
        <v>19.100000000000001</v>
      </c>
      <c r="AG723" s="2">
        <v>2</v>
      </c>
      <c r="AH723" s="3" t="s">
        <v>13</v>
      </c>
      <c r="AI723" s="3" t="s">
        <v>13</v>
      </c>
      <c r="AJ723" s="3" t="s">
        <v>13</v>
      </c>
    </row>
    <row r="724" spans="1:36" s="2" customFormat="1">
      <c r="A724" s="2">
        <v>2187</v>
      </c>
      <c r="B724" s="2" t="s">
        <v>3</v>
      </c>
      <c r="C724" s="2" t="s">
        <v>5</v>
      </c>
      <c r="D724" s="2">
        <v>14</v>
      </c>
      <c r="E724" s="2" t="s">
        <v>2</v>
      </c>
      <c r="F724" s="3" t="s">
        <v>13</v>
      </c>
      <c r="G724" s="3" t="s">
        <v>13</v>
      </c>
      <c r="H724" s="3" t="s">
        <v>13</v>
      </c>
      <c r="I724" s="3" t="s">
        <v>13</v>
      </c>
      <c r="J724" s="3" t="s">
        <v>13</v>
      </c>
      <c r="K724" s="3" t="s">
        <v>13</v>
      </c>
      <c r="L724" s="3" t="s">
        <v>13</v>
      </c>
      <c r="M724" s="3" t="s">
        <v>13</v>
      </c>
      <c r="N724" s="3" t="s">
        <v>13</v>
      </c>
      <c r="O724" s="3" t="s">
        <v>13</v>
      </c>
      <c r="P724" s="3" t="s">
        <v>13</v>
      </c>
      <c r="Q724" s="3" t="s">
        <v>13</v>
      </c>
      <c r="R724" s="3" t="s">
        <v>13</v>
      </c>
      <c r="S724" s="3" t="s">
        <v>13</v>
      </c>
      <c r="T724" s="3" t="s">
        <v>13</v>
      </c>
      <c r="U724" s="3" t="s">
        <v>13</v>
      </c>
      <c r="V724" s="3" t="s">
        <v>13</v>
      </c>
      <c r="W724" s="3" t="s">
        <v>13</v>
      </c>
      <c r="X724" s="3" t="s">
        <v>13</v>
      </c>
      <c r="Y724" s="3" t="s">
        <v>13</v>
      </c>
      <c r="Z724" s="3" t="s">
        <v>13</v>
      </c>
      <c r="AA724" s="3" t="s">
        <v>13</v>
      </c>
      <c r="AB724" s="3" t="s">
        <v>13</v>
      </c>
      <c r="AC724" s="3" t="s">
        <v>13</v>
      </c>
      <c r="AD724" s="3" t="s">
        <v>13</v>
      </c>
      <c r="AE724" s="2">
        <v>138</v>
      </c>
      <c r="AF724" s="2">
        <v>8.3000000000000007</v>
      </c>
      <c r="AG724" s="2">
        <v>2</v>
      </c>
      <c r="AH724" s="3" t="s">
        <v>13</v>
      </c>
      <c r="AI724" s="3" t="s">
        <v>13</v>
      </c>
      <c r="AJ724" s="3" t="s">
        <v>13</v>
      </c>
    </row>
    <row r="725" spans="1:36" s="2" customFormat="1">
      <c r="A725" s="2">
        <v>2187</v>
      </c>
      <c r="B725" s="2" t="s">
        <v>3</v>
      </c>
      <c r="C725" s="2" t="s">
        <v>5</v>
      </c>
      <c r="D725" s="2">
        <v>20</v>
      </c>
      <c r="E725" s="2" t="s">
        <v>1</v>
      </c>
      <c r="F725" s="3" t="s">
        <v>13</v>
      </c>
      <c r="G725" s="3" t="s">
        <v>13</v>
      </c>
      <c r="H725" s="3" t="s">
        <v>13</v>
      </c>
      <c r="I725" s="3" t="s">
        <v>13</v>
      </c>
      <c r="J725" s="3" t="s">
        <v>13</v>
      </c>
      <c r="K725" s="3" t="s">
        <v>13</v>
      </c>
      <c r="L725" s="3" t="s">
        <v>13</v>
      </c>
      <c r="M725" s="3" t="s">
        <v>13</v>
      </c>
      <c r="N725" s="3" t="s">
        <v>13</v>
      </c>
      <c r="O725" s="3" t="s">
        <v>13</v>
      </c>
      <c r="P725" s="3" t="s">
        <v>13</v>
      </c>
      <c r="Q725" s="3" t="s">
        <v>13</v>
      </c>
      <c r="R725" s="3" t="s">
        <v>13</v>
      </c>
      <c r="S725" s="3" t="s">
        <v>13</v>
      </c>
      <c r="T725" s="3" t="s">
        <v>13</v>
      </c>
      <c r="U725" s="3" t="s">
        <v>13</v>
      </c>
      <c r="V725" s="3" t="s">
        <v>13</v>
      </c>
      <c r="W725" s="3" t="s">
        <v>13</v>
      </c>
      <c r="X725" s="3" t="s">
        <v>13</v>
      </c>
      <c r="Y725" s="3" t="s">
        <v>13</v>
      </c>
      <c r="Z725" s="3" t="s">
        <v>13</v>
      </c>
      <c r="AA725" s="3" t="s">
        <v>13</v>
      </c>
      <c r="AB725" s="3" t="s">
        <v>13</v>
      </c>
      <c r="AC725" s="3" t="s">
        <v>13</v>
      </c>
      <c r="AD725" s="3" t="s">
        <v>13</v>
      </c>
      <c r="AE725" s="2">
        <v>197</v>
      </c>
      <c r="AF725" s="2">
        <v>12.8</v>
      </c>
      <c r="AG725" s="2">
        <v>2</v>
      </c>
      <c r="AH725" s="3" t="s">
        <v>13</v>
      </c>
      <c r="AI725" s="3" t="s">
        <v>13</v>
      </c>
      <c r="AJ725" s="3" t="s">
        <v>13</v>
      </c>
    </row>
    <row r="726" spans="1:36" s="2" customFormat="1">
      <c r="A726" s="2">
        <v>2190</v>
      </c>
      <c r="B726" s="2" t="s">
        <v>3</v>
      </c>
      <c r="C726" s="2" t="s">
        <v>5</v>
      </c>
      <c r="D726" s="2">
        <v>2</v>
      </c>
      <c r="E726" s="2" t="s">
        <v>1</v>
      </c>
      <c r="F726" s="3" t="s">
        <v>13</v>
      </c>
      <c r="G726" s="3" t="s">
        <v>13</v>
      </c>
      <c r="H726" s="3" t="s">
        <v>13</v>
      </c>
      <c r="I726" s="3" t="s">
        <v>13</v>
      </c>
      <c r="J726" s="3" t="s">
        <v>13</v>
      </c>
      <c r="K726" s="3" t="s">
        <v>13</v>
      </c>
      <c r="L726" s="3" t="s">
        <v>13</v>
      </c>
      <c r="M726" s="3" t="s">
        <v>13</v>
      </c>
      <c r="N726" s="3" t="s">
        <v>13</v>
      </c>
      <c r="O726" s="3" t="s">
        <v>13</v>
      </c>
      <c r="P726" s="3" t="s">
        <v>13</v>
      </c>
      <c r="Q726" s="3" t="s">
        <v>13</v>
      </c>
      <c r="R726" s="3" t="s">
        <v>13</v>
      </c>
      <c r="S726" s="3" t="s">
        <v>13</v>
      </c>
      <c r="T726" s="3" t="s">
        <v>13</v>
      </c>
      <c r="U726" s="3" t="s">
        <v>13</v>
      </c>
      <c r="V726" s="3" t="s">
        <v>13</v>
      </c>
      <c r="W726" s="3" t="s">
        <v>13</v>
      </c>
      <c r="X726" s="3" t="s">
        <v>13</v>
      </c>
      <c r="Y726" s="3" t="s">
        <v>13</v>
      </c>
      <c r="Z726" s="3" t="s">
        <v>13</v>
      </c>
      <c r="AA726" s="3" t="s">
        <v>13</v>
      </c>
      <c r="AB726" s="3" t="s">
        <v>13</v>
      </c>
      <c r="AC726" s="3" t="s">
        <v>13</v>
      </c>
      <c r="AD726" s="3" t="s">
        <v>13</v>
      </c>
      <c r="AE726" s="2">
        <v>131.80000000000001</v>
      </c>
      <c r="AF726" s="2">
        <v>23.1</v>
      </c>
      <c r="AG726" s="2">
        <v>2</v>
      </c>
      <c r="AH726" s="3" t="s">
        <v>13</v>
      </c>
      <c r="AI726" s="3" t="s">
        <v>13</v>
      </c>
      <c r="AJ726" s="3" t="s">
        <v>13</v>
      </c>
    </row>
    <row r="727" spans="1:36" s="2" customFormat="1">
      <c r="A727" s="2">
        <v>2190</v>
      </c>
      <c r="B727" s="2" t="s">
        <v>3</v>
      </c>
      <c r="C727" s="2" t="s">
        <v>5</v>
      </c>
      <c r="D727" s="2">
        <v>3</v>
      </c>
      <c r="E727" s="2" t="s">
        <v>1</v>
      </c>
      <c r="F727" s="3" t="s">
        <v>13</v>
      </c>
      <c r="G727" s="3" t="s">
        <v>13</v>
      </c>
      <c r="H727" s="3" t="s">
        <v>13</v>
      </c>
      <c r="I727" s="3" t="s">
        <v>13</v>
      </c>
      <c r="J727" s="3" t="s">
        <v>13</v>
      </c>
      <c r="K727" s="3" t="s">
        <v>13</v>
      </c>
      <c r="L727" s="3" t="s">
        <v>13</v>
      </c>
      <c r="M727" s="3" t="s">
        <v>13</v>
      </c>
      <c r="N727" s="3" t="s">
        <v>13</v>
      </c>
      <c r="O727" s="3" t="s">
        <v>13</v>
      </c>
      <c r="P727" s="3" t="s">
        <v>13</v>
      </c>
      <c r="Q727" s="3" t="s">
        <v>13</v>
      </c>
      <c r="R727" s="3" t="s">
        <v>13</v>
      </c>
      <c r="S727" s="3" t="s">
        <v>13</v>
      </c>
      <c r="T727" s="3" t="s">
        <v>13</v>
      </c>
      <c r="U727" s="3" t="s">
        <v>13</v>
      </c>
      <c r="V727" s="3" t="s">
        <v>13</v>
      </c>
      <c r="W727" s="3" t="s">
        <v>13</v>
      </c>
      <c r="X727" s="3" t="s">
        <v>13</v>
      </c>
      <c r="Y727" s="3" t="s">
        <v>13</v>
      </c>
      <c r="Z727" s="3" t="s">
        <v>13</v>
      </c>
      <c r="AA727" s="3" t="s">
        <v>13</v>
      </c>
      <c r="AB727" s="3" t="s">
        <v>13</v>
      </c>
      <c r="AC727" s="3" t="s">
        <v>13</v>
      </c>
      <c r="AD727" s="3" t="s">
        <v>13</v>
      </c>
      <c r="AE727" s="2">
        <v>137.9</v>
      </c>
      <c r="AF727" s="2">
        <v>20.2</v>
      </c>
      <c r="AG727" s="2">
        <v>2</v>
      </c>
      <c r="AH727" s="3" t="s">
        <v>13</v>
      </c>
      <c r="AI727" s="3" t="s">
        <v>13</v>
      </c>
      <c r="AJ727" s="3" t="s">
        <v>13</v>
      </c>
    </row>
    <row r="728" spans="1:36" s="2" customFormat="1">
      <c r="A728" s="2">
        <v>2190</v>
      </c>
      <c r="B728" s="2" t="s">
        <v>3</v>
      </c>
      <c r="C728" s="2" t="s">
        <v>5</v>
      </c>
      <c r="D728" s="2">
        <v>4</v>
      </c>
      <c r="E728" s="2" t="s">
        <v>1</v>
      </c>
      <c r="F728" s="3" t="s">
        <v>13</v>
      </c>
      <c r="G728" s="3" t="s">
        <v>13</v>
      </c>
      <c r="H728" s="3" t="s">
        <v>13</v>
      </c>
      <c r="I728" s="3" t="s">
        <v>13</v>
      </c>
      <c r="J728" s="3" t="s">
        <v>13</v>
      </c>
      <c r="K728" s="3" t="s">
        <v>13</v>
      </c>
      <c r="L728" s="3" t="s">
        <v>13</v>
      </c>
      <c r="M728" s="3" t="s">
        <v>13</v>
      </c>
      <c r="N728" s="3" t="s">
        <v>13</v>
      </c>
      <c r="O728" s="3" t="s">
        <v>13</v>
      </c>
      <c r="P728" s="3" t="s">
        <v>13</v>
      </c>
      <c r="Q728" s="3" t="s">
        <v>13</v>
      </c>
      <c r="R728" s="3" t="s">
        <v>13</v>
      </c>
      <c r="S728" s="3" t="s">
        <v>13</v>
      </c>
      <c r="T728" s="3" t="s">
        <v>13</v>
      </c>
      <c r="U728" s="3" t="s">
        <v>13</v>
      </c>
      <c r="V728" s="3" t="s">
        <v>13</v>
      </c>
      <c r="W728" s="3" t="s">
        <v>13</v>
      </c>
      <c r="X728" s="3" t="s">
        <v>13</v>
      </c>
      <c r="Y728" s="3" t="s">
        <v>13</v>
      </c>
      <c r="Z728" s="3" t="s">
        <v>13</v>
      </c>
      <c r="AA728" s="3" t="s">
        <v>13</v>
      </c>
      <c r="AB728" s="3" t="s">
        <v>13</v>
      </c>
      <c r="AC728" s="3" t="s">
        <v>13</v>
      </c>
      <c r="AD728" s="3" t="s">
        <v>13</v>
      </c>
      <c r="AE728" s="2">
        <v>139.30000000000001</v>
      </c>
      <c r="AF728" s="2">
        <v>30.6</v>
      </c>
      <c r="AG728" s="2">
        <v>2</v>
      </c>
      <c r="AH728" s="3" t="s">
        <v>13</v>
      </c>
      <c r="AI728" s="3" t="s">
        <v>13</v>
      </c>
      <c r="AJ728" s="3" t="s">
        <v>13</v>
      </c>
    </row>
    <row r="729" spans="1:36" s="2" customFormat="1">
      <c r="A729" s="2">
        <v>2190</v>
      </c>
      <c r="B729" s="2" t="s">
        <v>3</v>
      </c>
      <c r="C729" s="2" t="s">
        <v>5</v>
      </c>
      <c r="D729" s="2">
        <v>6</v>
      </c>
      <c r="E729" s="2" t="s">
        <v>2</v>
      </c>
      <c r="F729" s="3" t="s">
        <v>13</v>
      </c>
      <c r="G729" s="3" t="s">
        <v>13</v>
      </c>
      <c r="H729" s="3" t="s">
        <v>13</v>
      </c>
      <c r="I729" s="3" t="s">
        <v>13</v>
      </c>
      <c r="J729" s="3" t="s">
        <v>13</v>
      </c>
      <c r="K729" s="3" t="s">
        <v>13</v>
      </c>
      <c r="L729" s="3" t="s">
        <v>13</v>
      </c>
      <c r="M729" s="3" t="s">
        <v>13</v>
      </c>
      <c r="N729" s="3" t="s">
        <v>13</v>
      </c>
      <c r="O729" s="3" t="s">
        <v>13</v>
      </c>
      <c r="P729" s="3" t="s">
        <v>13</v>
      </c>
      <c r="Q729" s="3" t="s">
        <v>13</v>
      </c>
      <c r="R729" s="3" t="s">
        <v>13</v>
      </c>
      <c r="S729" s="3" t="s">
        <v>13</v>
      </c>
      <c r="T729" s="3" t="s">
        <v>13</v>
      </c>
      <c r="U729" s="3" t="s">
        <v>13</v>
      </c>
      <c r="V729" s="3" t="s">
        <v>13</v>
      </c>
      <c r="W729" s="3" t="s">
        <v>13</v>
      </c>
      <c r="X729" s="3" t="s">
        <v>13</v>
      </c>
      <c r="Y729" s="3" t="s">
        <v>13</v>
      </c>
      <c r="Z729" s="3" t="s">
        <v>13</v>
      </c>
      <c r="AA729" s="3" t="s">
        <v>13</v>
      </c>
      <c r="AB729" s="3" t="s">
        <v>13</v>
      </c>
      <c r="AC729" s="3" t="s">
        <v>13</v>
      </c>
      <c r="AD729" s="3" t="s">
        <v>13</v>
      </c>
      <c r="AE729" s="2">
        <v>167.3</v>
      </c>
      <c r="AF729" s="2">
        <v>11.9</v>
      </c>
      <c r="AG729" s="2">
        <v>2</v>
      </c>
      <c r="AH729" s="3" t="s">
        <v>13</v>
      </c>
      <c r="AI729" s="3" t="s">
        <v>13</v>
      </c>
      <c r="AJ729" s="3" t="s">
        <v>13</v>
      </c>
    </row>
    <row r="730" spans="1:36" s="2" customFormat="1">
      <c r="A730" s="2">
        <v>2190</v>
      </c>
      <c r="B730" s="2" t="s">
        <v>3</v>
      </c>
      <c r="C730" s="2" t="s">
        <v>5</v>
      </c>
      <c r="D730" s="2">
        <v>7</v>
      </c>
      <c r="E730" s="2" t="s">
        <v>2</v>
      </c>
      <c r="F730" s="3" t="s">
        <v>13</v>
      </c>
      <c r="G730" s="3" t="s">
        <v>13</v>
      </c>
      <c r="H730" s="3" t="s">
        <v>13</v>
      </c>
      <c r="I730" s="3" t="s">
        <v>13</v>
      </c>
      <c r="J730" s="3" t="s">
        <v>13</v>
      </c>
      <c r="K730" s="3" t="s">
        <v>13</v>
      </c>
      <c r="L730" s="3" t="s">
        <v>13</v>
      </c>
      <c r="M730" s="3" t="s">
        <v>13</v>
      </c>
      <c r="N730" s="3" t="s">
        <v>13</v>
      </c>
      <c r="O730" s="3" t="s">
        <v>13</v>
      </c>
      <c r="P730" s="3" t="s">
        <v>13</v>
      </c>
      <c r="Q730" s="3" t="s">
        <v>13</v>
      </c>
      <c r="R730" s="3" t="s">
        <v>13</v>
      </c>
      <c r="S730" s="3" t="s">
        <v>13</v>
      </c>
      <c r="T730" s="3" t="s">
        <v>13</v>
      </c>
      <c r="U730" s="3" t="s">
        <v>13</v>
      </c>
      <c r="V730" s="3" t="s">
        <v>13</v>
      </c>
      <c r="W730" s="3" t="s">
        <v>13</v>
      </c>
      <c r="X730" s="3" t="s">
        <v>13</v>
      </c>
      <c r="Y730" s="3" t="s">
        <v>13</v>
      </c>
      <c r="Z730" s="3" t="s">
        <v>13</v>
      </c>
      <c r="AA730" s="3" t="s">
        <v>13</v>
      </c>
      <c r="AB730" s="3" t="s">
        <v>13</v>
      </c>
      <c r="AC730" s="3" t="s">
        <v>13</v>
      </c>
      <c r="AD730" s="3" t="s">
        <v>13</v>
      </c>
      <c r="AE730" s="2">
        <v>168.3</v>
      </c>
      <c r="AF730" s="2">
        <v>22.3</v>
      </c>
      <c r="AG730" s="2">
        <v>2</v>
      </c>
      <c r="AH730" s="3" t="s">
        <v>13</v>
      </c>
      <c r="AI730" s="3" t="s">
        <v>13</v>
      </c>
      <c r="AJ730" s="3" t="s">
        <v>13</v>
      </c>
    </row>
    <row r="731" spans="1:36" s="2" customFormat="1">
      <c r="A731" s="2">
        <v>2190</v>
      </c>
      <c r="B731" s="2" t="s">
        <v>3</v>
      </c>
      <c r="C731" s="2" t="s">
        <v>5</v>
      </c>
      <c r="D731" s="2">
        <v>12</v>
      </c>
      <c r="E731" s="2" t="s">
        <v>2</v>
      </c>
      <c r="F731" s="3" t="s">
        <v>13</v>
      </c>
      <c r="G731" s="3" t="s">
        <v>13</v>
      </c>
      <c r="H731" s="3" t="s">
        <v>13</v>
      </c>
      <c r="I731" s="3" t="s">
        <v>13</v>
      </c>
      <c r="J731" s="3" t="s">
        <v>13</v>
      </c>
      <c r="K731" s="3" t="s">
        <v>13</v>
      </c>
      <c r="L731" s="3" t="s">
        <v>13</v>
      </c>
      <c r="M731" s="3" t="s">
        <v>13</v>
      </c>
      <c r="N731" s="3" t="s">
        <v>13</v>
      </c>
      <c r="O731" s="3" t="s">
        <v>13</v>
      </c>
      <c r="P731" s="3" t="s">
        <v>13</v>
      </c>
      <c r="Q731" s="3" t="s">
        <v>13</v>
      </c>
      <c r="R731" s="3" t="s">
        <v>13</v>
      </c>
      <c r="S731" s="3" t="s">
        <v>13</v>
      </c>
      <c r="T731" s="3" t="s">
        <v>13</v>
      </c>
      <c r="U731" s="3" t="s">
        <v>13</v>
      </c>
      <c r="V731" s="3" t="s">
        <v>13</v>
      </c>
      <c r="W731" s="3" t="s">
        <v>13</v>
      </c>
      <c r="X731" s="3" t="s">
        <v>13</v>
      </c>
      <c r="Y731" s="3" t="s">
        <v>13</v>
      </c>
      <c r="Z731" s="3" t="s">
        <v>13</v>
      </c>
      <c r="AA731" s="3" t="s">
        <v>13</v>
      </c>
      <c r="AB731" s="3" t="s">
        <v>13</v>
      </c>
      <c r="AC731" s="3" t="s">
        <v>13</v>
      </c>
      <c r="AD731" s="3" t="s">
        <v>13</v>
      </c>
      <c r="AE731" s="2">
        <v>159.9</v>
      </c>
      <c r="AF731" s="2">
        <v>22.3</v>
      </c>
      <c r="AG731" s="2">
        <v>2</v>
      </c>
      <c r="AH731" s="3" t="s">
        <v>13</v>
      </c>
      <c r="AI731" s="3" t="s">
        <v>13</v>
      </c>
      <c r="AJ731" s="3" t="s">
        <v>13</v>
      </c>
    </row>
    <row r="732" spans="1:36" s="2" customFormat="1">
      <c r="A732" s="2">
        <v>2190</v>
      </c>
      <c r="B732" s="2" t="s">
        <v>3</v>
      </c>
      <c r="C732" s="2" t="s">
        <v>5</v>
      </c>
      <c r="D732" s="2">
        <v>13</v>
      </c>
      <c r="E732" s="2" t="s">
        <v>1</v>
      </c>
      <c r="F732" s="3" t="s">
        <v>13</v>
      </c>
      <c r="G732" s="3" t="s">
        <v>13</v>
      </c>
      <c r="H732" s="3" t="s">
        <v>13</v>
      </c>
      <c r="I732" s="3" t="s">
        <v>13</v>
      </c>
      <c r="J732" s="3" t="s">
        <v>13</v>
      </c>
      <c r="K732" s="3" t="s">
        <v>13</v>
      </c>
      <c r="L732" s="3" t="s">
        <v>13</v>
      </c>
      <c r="M732" s="3" t="s">
        <v>13</v>
      </c>
      <c r="N732" s="3" t="s">
        <v>13</v>
      </c>
      <c r="O732" s="3" t="s">
        <v>13</v>
      </c>
      <c r="P732" s="3" t="s">
        <v>13</v>
      </c>
      <c r="Q732" s="3" t="s">
        <v>13</v>
      </c>
      <c r="R732" s="3" t="s">
        <v>13</v>
      </c>
      <c r="S732" s="3" t="s">
        <v>13</v>
      </c>
      <c r="T732" s="3" t="s">
        <v>13</v>
      </c>
      <c r="U732" s="3" t="s">
        <v>13</v>
      </c>
      <c r="V732" s="3" t="s">
        <v>13</v>
      </c>
      <c r="W732" s="3" t="s">
        <v>13</v>
      </c>
      <c r="X732" s="3" t="s">
        <v>13</v>
      </c>
      <c r="Y732" s="3" t="s">
        <v>13</v>
      </c>
      <c r="Z732" s="3" t="s">
        <v>13</v>
      </c>
      <c r="AA732" s="3" t="s">
        <v>13</v>
      </c>
      <c r="AB732" s="3" t="s">
        <v>13</v>
      </c>
      <c r="AC732" s="3" t="s">
        <v>13</v>
      </c>
      <c r="AD732" s="3" t="s">
        <v>13</v>
      </c>
      <c r="AE732" s="2">
        <v>177.4</v>
      </c>
      <c r="AF732" s="2">
        <v>29</v>
      </c>
      <c r="AG732" s="2">
        <v>2</v>
      </c>
      <c r="AH732" s="3" t="s">
        <v>13</v>
      </c>
      <c r="AI732" s="3" t="s">
        <v>13</v>
      </c>
      <c r="AJ732" s="3" t="s">
        <v>13</v>
      </c>
    </row>
    <row r="733" spans="1:36" s="2" customFormat="1">
      <c r="A733" s="2">
        <v>2190</v>
      </c>
      <c r="B733" s="2" t="s">
        <v>3</v>
      </c>
      <c r="C733" s="2" t="s">
        <v>5</v>
      </c>
      <c r="D733" s="2">
        <v>15</v>
      </c>
      <c r="E733" s="2" t="s">
        <v>1</v>
      </c>
      <c r="F733" s="3" t="s">
        <v>13</v>
      </c>
      <c r="G733" s="3" t="s">
        <v>13</v>
      </c>
      <c r="H733" s="3" t="s">
        <v>13</v>
      </c>
      <c r="I733" s="3" t="s">
        <v>13</v>
      </c>
      <c r="J733" s="3" t="s">
        <v>13</v>
      </c>
      <c r="K733" s="3" t="s">
        <v>13</v>
      </c>
      <c r="L733" s="3" t="s">
        <v>13</v>
      </c>
      <c r="M733" s="3" t="s">
        <v>13</v>
      </c>
      <c r="N733" s="3" t="s">
        <v>13</v>
      </c>
      <c r="O733" s="3" t="s">
        <v>13</v>
      </c>
      <c r="P733" s="3" t="s">
        <v>13</v>
      </c>
      <c r="Q733" s="3" t="s">
        <v>13</v>
      </c>
      <c r="R733" s="3" t="s">
        <v>13</v>
      </c>
      <c r="S733" s="3" t="s">
        <v>13</v>
      </c>
      <c r="T733" s="3" t="s">
        <v>13</v>
      </c>
      <c r="U733" s="3" t="s">
        <v>13</v>
      </c>
      <c r="V733" s="3" t="s">
        <v>13</v>
      </c>
      <c r="W733" s="3" t="s">
        <v>13</v>
      </c>
      <c r="X733" s="3" t="s">
        <v>13</v>
      </c>
      <c r="Y733" s="3" t="s">
        <v>13</v>
      </c>
      <c r="Z733" s="3" t="s">
        <v>13</v>
      </c>
      <c r="AA733" s="3" t="s">
        <v>13</v>
      </c>
      <c r="AB733" s="3" t="s">
        <v>13</v>
      </c>
      <c r="AC733" s="3" t="s">
        <v>13</v>
      </c>
      <c r="AD733" s="3" t="s">
        <v>13</v>
      </c>
      <c r="AE733" s="2">
        <v>173.6</v>
      </c>
      <c r="AF733" s="2">
        <v>21.3</v>
      </c>
      <c r="AG733" s="2">
        <v>2</v>
      </c>
      <c r="AH733" s="3" t="s">
        <v>13</v>
      </c>
      <c r="AI733" s="3" t="s">
        <v>13</v>
      </c>
      <c r="AJ733" s="3" t="s">
        <v>13</v>
      </c>
    </row>
    <row r="734" spans="1:36" s="2" customFormat="1">
      <c r="A734" s="2">
        <v>3062</v>
      </c>
      <c r="B734" s="2" t="s">
        <v>4</v>
      </c>
      <c r="C734" s="2" t="s">
        <v>5</v>
      </c>
      <c r="D734" s="2">
        <v>2</v>
      </c>
      <c r="E734" s="2" t="s">
        <v>2</v>
      </c>
      <c r="F734" s="3">
        <v>13.74</v>
      </c>
      <c r="G734" s="3">
        <v>5.46</v>
      </c>
      <c r="H734" s="3">
        <f t="shared" ref="H734:H746" si="50">SUM(F734:G734)</f>
        <v>19.2</v>
      </c>
      <c r="I734" s="3">
        <v>44.89</v>
      </c>
      <c r="J734" s="3">
        <v>8545.2800000000007</v>
      </c>
      <c r="K734" s="3">
        <v>586.57000000000005</v>
      </c>
      <c r="L734" s="3">
        <v>2131.71</v>
      </c>
      <c r="M734" s="3">
        <v>7903.05</v>
      </c>
      <c r="N734" s="3">
        <v>12408.8</v>
      </c>
      <c r="O734" s="3">
        <v>8545.2800000000007</v>
      </c>
      <c r="P734" s="3">
        <f t="shared" ref="P734:P744" si="51">AVERAGE(K734:N734)</f>
        <v>5757.5324999999993</v>
      </c>
      <c r="Q734" s="3">
        <v>1639.5</v>
      </c>
      <c r="R734" s="3">
        <v>1107.27</v>
      </c>
      <c r="S734" s="3">
        <v>1573.23</v>
      </c>
      <c r="T734" s="3">
        <v>1975.85</v>
      </c>
      <c r="U734" s="3">
        <v>1366.77</v>
      </c>
      <c r="V734" s="3">
        <v>1639.5</v>
      </c>
      <c r="W734" s="3">
        <f t="shared" ref="W734:W745" si="52">AVERAGE(R734:U734)</f>
        <v>1505.7800000000002</v>
      </c>
      <c r="X734" s="3">
        <v>1505.78</v>
      </c>
      <c r="Y734" s="3">
        <v>681.92</v>
      </c>
      <c r="Z734" s="3">
        <v>2321.09</v>
      </c>
      <c r="AA734" s="3">
        <v>10022.379999999999</v>
      </c>
      <c r="AB734" s="3">
        <v>17040.560000000001</v>
      </c>
      <c r="AC734" s="3">
        <v>11237.29</v>
      </c>
      <c r="AD734" s="3">
        <f t="shared" ref="AD734:AD745" si="53">AVERAGE(Y734:AB734)</f>
        <v>7516.4875000000002</v>
      </c>
      <c r="AE734" s="2">
        <v>130.1</v>
      </c>
      <c r="AF734" s="2">
        <v>12.3</v>
      </c>
      <c r="AG734" s="2">
        <v>2</v>
      </c>
      <c r="AH734" s="3">
        <f t="shared" ref="AH734:AH745" si="54">H734/I734</f>
        <v>0.42771218534194694</v>
      </c>
      <c r="AI734" s="3">
        <f t="shared" ref="AI734:AI745" si="55">F734/I734</f>
        <v>0.30608153263533083</v>
      </c>
      <c r="AJ734" s="3">
        <f t="shared" ref="AJ734:AJ745" si="56">G734/I734</f>
        <v>0.12163065270661617</v>
      </c>
    </row>
    <row r="735" spans="1:36" s="2" customFormat="1">
      <c r="A735" s="2">
        <v>3062</v>
      </c>
      <c r="B735" s="2" t="s">
        <v>4</v>
      </c>
      <c r="C735" s="2" t="s">
        <v>5</v>
      </c>
      <c r="D735" s="2">
        <v>4</v>
      </c>
      <c r="E735" s="2" t="s">
        <v>1</v>
      </c>
      <c r="F735" s="3">
        <v>14.28</v>
      </c>
      <c r="G735" s="3">
        <v>5.43</v>
      </c>
      <c r="H735" s="3">
        <f t="shared" si="50"/>
        <v>19.71</v>
      </c>
      <c r="I735" s="3">
        <v>39.46</v>
      </c>
      <c r="J735" s="3">
        <v>9326.2099999999991</v>
      </c>
      <c r="K735" s="3">
        <v>389.38</v>
      </c>
      <c r="L735" s="3">
        <v>1885.64</v>
      </c>
      <c r="M735" s="3">
        <v>8541.2800000000007</v>
      </c>
      <c r="N735" s="3">
        <v>13837.48</v>
      </c>
      <c r="O735" s="3">
        <v>9326.2099999999991</v>
      </c>
      <c r="P735" s="3">
        <f t="shared" si="51"/>
        <v>6163.4449999999997</v>
      </c>
      <c r="Q735" s="3">
        <v>2033.44</v>
      </c>
      <c r="R735" s="3">
        <v>889.94</v>
      </c>
      <c r="S735" s="3">
        <v>1551.32</v>
      </c>
      <c r="T735" s="3">
        <v>2330.21</v>
      </c>
      <c r="U735" s="3">
        <v>1986.35</v>
      </c>
      <c r="V735" s="3">
        <v>2033.44</v>
      </c>
      <c r="W735" s="3">
        <f t="shared" si="52"/>
        <v>1689.4549999999999</v>
      </c>
      <c r="X735" s="3">
        <v>9478</v>
      </c>
      <c r="Y735" s="3">
        <v>331.12</v>
      </c>
      <c r="Z735" s="3">
        <v>1946.3</v>
      </c>
      <c r="AA735" s="3">
        <v>8728.8700000000008</v>
      </c>
      <c r="AB735" s="3">
        <v>13975.51</v>
      </c>
      <c r="AC735" s="3">
        <v>9478</v>
      </c>
      <c r="AD735" s="3">
        <f t="shared" si="53"/>
        <v>6245.4500000000007</v>
      </c>
      <c r="AE735" s="2">
        <v>93.1</v>
      </c>
      <c r="AF735" s="2">
        <v>20.6</v>
      </c>
      <c r="AG735" s="2">
        <v>2</v>
      </c>
      <c r="AH735" s="3">
        <f t="shared" si="54"/>
        <v>0.49949315762797769</v>
      </c>
      <c r="AI735" s="3">
        <f t="shared" si="55"/>
        <v>0.36188545362392294</v>
      </c>
      <c r="AJ735" s="3">
        <f t="shared" si="56"/>
        <v>0.13760770400405473</v>
      </c>
    </row>
    <row r="736" spans="1:36" s="2" customFormat="1">
      <c r="A736" s="2">
        <v>3062</v>
      </c>
      <c r="B736" s="2" t="s">
        <v>4</v>
      </c>
      <c r="C736" s="2" t="s">
        <v>5</v>
      </c>
      <c r="D736" s="2">
        <v>7</v>
      </c>
      <c r="E736" s="2" t="s">
        <v>1</v>
      </c>
      <c r="F736" s="3">
        <v>13.35</v>
      </c>
      <c r="G736" s="3">
        <v>6.35</v>
      </c>
      <c r="H736" s="3">
        <f t="shared" si="50"/>
        <v>19.7</v>
      </c>
      <c r="I736" s="3">
        <v>49.43</v>
      </c>
      <c r="J736" s="3">
        <v>9099.7900000000009</v>
      </c>
      <c r="K736" s="3">
        <v>370.12</v>
      </c>
      <c r="L736" s="3">
        <v>1861.79</v>
      </c>
      <c r="M736" s="3">
        <v>8210</v>
      </c>
      <c r="N736" s="3">
        <v>13714.83</v>
      </c>
      <c r="O736" s="3">
        <v>9099.7900000000009</v>
      </c>
      <c r="P736" s="3">
        <f t="shared" si="51"/>
        <v>6039.1849999999995</v>
      </c>
      <c r="Q736" s="3">
        <v>1541.61</v>
      </c>
      <c r="R736" s="3">
        <v>1006.43</v>
      </c>
      <c r="S736" s="3">
        <v>1397.11</v>
      </c>
      <c r="T736" s="3">
        <v>1906.09</v>
      </c>
      <c r="U736" s="3">
        <v>1261.3800000000001</v>
      </c>
      <c r="V736" s="3">
        <v>1541.61</v>
      </c>
      <c r="W736" s="3">
        <f t="shared" si="52"/>
        <v>1392.7525000000001</v>
      </c>
      <c r="X736" s="3">
        <v>8408.57</v>
      </c>
      <c r="Y736" s="3">
        <v>335</v>
      </c>
      <c r="Z736" s="3">
        <v>1683.79</v>
      </c>
      <c r="AA736" s="3">
        <v>7499.23</v>
      </c>
      <c r="AB736" s="3">
        <v>12858.98</v>
      </c>
      <c r="AC736" s="3">
        <v>8408.57</v>
      </c>
      <c r="AD736" s="3">
        <f t="shared" si="53"/>
        <v>5594.25</v>
      </c>
      <c r="AE736" s="2">
        <v>160.19999999999999</v>
      </c>
      <c r="AF736" s="2">
        <v>19.5</v>
      </c>
      <c r="AG736" s="2">
        <v>2</v>
      </c>
      <c r="AH736" s="3">
        <f t="shared" si="54"/>
        <v>0.39854339469957517</v>
      </c>
      <c r="AI736" s="3">
        <f t="shared" si="55"/>
        <v>0.270078899453773</v>
      </c>
      <c r="AJ736" s="3">
        <f t="shared" si="56"/>
        <v>0.12846449524580214</v>
      </c>
    </row>
    <row r="737" spans="1:36" s="2" customFormat="1">
      <c r="A737" s="2">
        <v>3062</v>
      </c>
      <c r="B737" s="2" t="s">
        <v>4</v>
      </c>
      <c r="C737" s="2" t="s">
        <v>5</v>
      </c>
      <c r="D737" s="2">
        <v>8</v>
      </c>
      <c r="E737" s="2" t="s">
        <v>1</v>
      </c>
      <c r="F737" s="3">
        <v>14.28</v>
      </c>
      <c r="G737" s="3">
        <v>6.43</v>
      </c>
      <c r="H737" s="3">
        <f t="shared" si="50"/>
        <v>20.71</v>
      </c>
      <c r="I737" s="3">
        <v>38.590000000000003</v>
      </c>
      <c r="J737" s="3">
        <v>10949.397999999999</v>
      </c>
      <c r="K737" s="3">
        <v>388.73599999999999</v>
      </c>
      <c r="L737" s="3">
        <v>2069.3229999999999</v>
      </c>
      <c r="M737" s="3">
        <v>10190.187</v>
      </c>
      <c r="N737" s="3">
        <v>15979.222</v>
      </c>
      <c r="O737" s="3">
        <v>10949.397999999999</v>
      </c>
      <c r="P737" s="3">
        <f t="shared" si="51"/>
        <v>7156.8670000000002</v>
      </c>
      <c r="Q737" s="3">
        <v>1815.12</v>
      </c>
      <c r="R737" s="3">
        <v>1109.162</v>
      </c>
      <c r="S737" s="3">
        <v>1536.7470000000001</v>
      </c>
      <c r="T737" s="3">
        <v>2101.0520000000001</v>
      </c>
      <c r="U737" s="3">
        <v>1710.249</v>
      </c>
      <c r="V737" s="3">
        <v>1815.12</v>
      </c>
      <c r="W737" s="3">
        <f t="shared" si="52"/>
        <v>1614.3025</v>
      </c>
      <c r="X737" s="3">
        <v>11345.361000000001</v>
      </c>
      <c r="Y737" s="3">
        <v>167.69200000000001</v>
      </c>
      <c r="Z737" s="3">
        <v>1921.702</v>
      </c>
      <c r="AA737" s="3">
        <v>10339.932000000001</v>
      </c>
      <c r="AB737" s="3">
        <v>17014.87</v>
      </c>
      <c r="AC737" s="3">
        <v>11345.361000000001</v>
      </c>
      <c r="AD737" s="3">
        <f t="shared" si="53"/>
        <v>7361.049</v>
      </c>
      <c r="AE737" s="2">
        <v>98.7</v>
      </c>
      <c r="AF737" s="2">
        <v>15.1</v>
      </c>
      <c r="AG737" s="2">
        <v>2</v>
      </c>
      <c r="AH737" s="3">
        <f t="shared" si="54"/>
        <v>0.53666753044830262</v>
      </c>
      <c r="AI737" s="3">
        <f t="shared" si="55"/>
        <v>0.37004405286343606</v>
      </c>
      <c r="AJ737" s="3">
        <f t="shared" si="56"/>
        <v>0.16662347758486654</v>
      </c>
    </row>
    <row r="738" spans="1:36" s="2" customFormat="1">
      <c r="A738" s="2">
        <v>3062</v>
      </c>
      <c r="B738" s="2" t="s">
        <v>4</v>
      </c>
      <c r="C738" s="2" t="s">
        <v>5</v>
      </c>
      <c r="D738" s="2">
        <v>9</v>
      </c>
      <c r="E738" s="2" t="s">
        <v>2</v>
      </c>
      <c r="F738" s="3">
        <v>16</v>
      </c>
      <c r="G738" s="3">
        <v>7.81</v>
      </c>
      <c r="H738" s="3">
        <f t="shared" si="50"/>
        <v>23.81</v>
      </c>
      <c r="I738" s="3">
        <v>43.56</v>
      </c>
      <c r="J738" s="3">
        <v>12294.4</v>
      </c>
      <c r="K738" s="3">
        <v>801.24</v>
      </c>
      <c r="L738" s="3">
        <v>2660.81</v>
      </c>
      <c r="M738" s="3">
        <v>11364.13</v>
      </c>
      <c r="N738" s="3">
        <v>17899.62</v>
      </c>
      <c r="O738" s="3">
        <v>12294.4</v>
      </c>
      <c r="P738" s="3">
        <f t="shared" si="51"/>
        <v>8181.45</v>
      </c>
      <c r="Q738" s="3">
        <v>1629.42</v>
      </c>
      <c r="R738" s="3">
        <v>1139.8</v>
      </c>
      <c r="S738" s="3">
        <v>1496.54</v>
      </c>
      <c r="T738" s="3">
        <v>1985.53</v>
      </c>
      <c r="U738" s="3">
        <v>1358.67</v>
      </c>
      <c r="V738" s="3">
        <v>1629.42</v>
      </c>
      <c r="W738" s="3">
        <f t="shared" si="52"/>
        <v>1495.135</v>
      </c>
      <c r="X738" s="3">
        <v>10959.92</v>
      </c>
      <c r="Y738" s="3">
        <v>187.78</v>
      </c>
      <c r="Z738" s="3">
        <v>1857.58</v>
      </c>
      <c r="AA738" s="3">
        <v>9773</v>
      </c>
      <c r="AB738" s="3">
        <v>16806.96</v>
      </c>
      <c r="AC738" s="3">
        <v>10959.92</v>
      </c>
      <c r="AD738" s="3">
        <f t="shared" si="53"/>
        <v>7156.33</v>
      </c>
      <c r="AE738" s="2">
        <v>128</v>
      </c>
      <c r="AF738" s="2">
        <v>3.5</v>
      </c>
      <c r="AG738" s="2">
        <v>2</v>
      </c>
      <c r="AH738" s="3">
        <f t="shared" si="54"/>
        <v>0.54660238751147838</v>
      </c>
      <c r="AI738" s="3">
        <f t="shared" si="55"/>
        <v>0.3673094582185491</v>
      </c>
      <c r="AJ738" s="3">
        <f t="shared" si="56"/>
        <v>0.17929292929292928</v>
      </c>
    </row>
    <row r="739" spans="1:36" s="2" customFormat="1">
      <c r="A739" s="2">
        <v>3062</v>
      </c>
      <c r="B739" s="2" t="s">
        <v>4</v>
      </c>
      <c r="C739" s="2" t="s">
        <v>5</v>
      </c>
      <c r="D739" s="2">
        <v>13</v>
      </c>
      <c r="E739" s="2" t="s">
        <v>1</v>
      </c>
      <c r="F739" s="3">
        <v>12.82</v>
      </c>
      <c r="G739" s="3">
        <v>4.79</v>
      </c>
      <c r="H739" s="3">
        <f t="shared" si="50"/>
        <v>17.61</v>
      </c>
      <c r="I739" s="3">
        <v>41.69</v>
      </c>
      <c r="J739" s="3">
        <v>10020.397999999999</v>
      </c>
      <c r="K739" s="3">
        <v>293.08300000000003</v>
      </c>
      <c r="L739" s="3">
        <v>1849.6959999999999</v>
      </c>
      <c r="M739" s="3">
        <v>9380.6689999999999</v>
      </c>
      <c r="N739" s="3">
        <v>14583.388000000001</v>
      </c>
      <c r="O739" s="3">
        <v>10020.397999999999</v>
      </c>
      <c r="P739" s="3">
        <f t="shared" si="51"/>
        <v>6526.7090000000007</v>
      </c>
      <c r="Q739" s="3">
        <v>1733.829</v>
      </c>
      <c r="R739" s="3">
        <v>865.33500000000004</v>
      </c>
      <c r="S739" s="3">
        <v>1383.1880000000001</v>
      </c>
      <c r="T739" s="3">
        <v>2048.6909999999998</v>
      </c>
      <c r="U739" s="3">
        <v>1619.4949999999999</v>
      </c>
      <c r="V739" s="3">
        <v>1733.829</v>
      </c>
      <c r="W739" s="3">
        <f t="shared" si="52"/>
        <v>1479.17725</v>
      </c>
      <c r="X739" s="3">
        <v>9026.84</v>
      </c>
      <c r="Y739" s="3">
        <v>472.9</v>
      </c>
      <c r="Z739" s="3">
        <v>2097.29</v>
      </c>
      <c r="AA739" s="3">
        <v>8282.99</v>
      </c>
      <c r="AB739" s="3">
        <v>13280.25</v>
      </c>
      <c r="AC739" s="3">
        <v>9026.84</v>
      </c>
      <c r="AD739" s="3">
        <f t="shared" si="53"/>
        <v>6033.3575000000001</v>
      </c>
      <c r="AE739" s="2">
        <v>105.6</v>
      </c>
      <c r="AF739" s="2">
        <v>19</v>
      </c>
      <c r="AG739" s="2">
        <v>2</v>
      </c>
      <c r="AH739" s="3">
        <f t="shared" si="54"/>
        <v>0.42240345406572322</v>
      </c>
      <c r="AI739" s="3">
        <f t="shared" si="55"/>
        <v>0.30750779563444475</v>
      </c>
      <c r="AJ739" s="3">
        <f t="shared" si="56"/>
        <v>0.1148956584312785</v>
      </c>
    </row>
    <row r="740" spans="1:36" s="2" customFormat="1">
      <c r="A740" s="2">
        <v>3062</v>
      </c>
      <c r="B740" s="2" t="s">
        <v>4</v>
      </c>
      <c r="C740" s="2" t="s">
        <v>5</v>
      </c>
      <c r="D740" s="2">
        <v>17</v>
      </c>
      <c r="E740" s="2" t="s">
        <v>2</v>
      </c>
      <c r="F740" s="3">
        <v>16.53</v>
      </c>
      <c r="G740" s="3">
        <v>6.66</v>
      </c>
      <c r="H740" s="3">
        <f t="shared" si="50"/>
        <v>23.19</v>
      </c>
      <c r="I740" s="3">
        <v>48.65</v>
      </c>
      <c r="J740" s="3">
        <v>7545.107</v>
      </c>
      <c r="K740" s="3">
        <v>663.76400000000001</v>
      </c>
      <c r="L740" s="3">
        <v>1766.579</v>
      </c>
      <c r="M740" s="3">
        <v>6791.2079999999996</v>
      </c>
      <c r="N740" s="3">
        <v>11358.960999999999</v>
      </c>
      <c r="O740" s="3">
        <v>7545.107</v>
      </c>
      <c r="P740" s="3">
        <f t="shared" si="51"/>
        <v>5145.1279999999997</v>
      </c>
      <c r="Q740" s="3">
        <v>1421.6949999999999</v>
      </c>
      <c r="R740" s="3">
        <v>846.16499999999996</v>
      </c>
      <c r="S740" s="3">
        <v>1337.55</v>
      </c>
      <c r="T740" s="3">
        <v>1765.91</v>
      </c>
      <c r="U740" s="3">
        <v>1147.3689999999999</v>
      </c>
      <c r="V740" s="3">
        <v>1421.6949999999999</v>
      </c>
      <c r="W740" s="3">
        <f t="shared" si="52"/>
        <v>1274.2484999999999</v>
      </c>
      <c r="X740" s="3">
        <v>11956.357</v>
      </c>
      <c r="Y740" s="3">
        <v>241.87</v>
      </c>
      <c r="Z740" s="3">
        <v>2266.058</v>
      </c>
      <c r="AA740" s="3">
        <v>11293.108</v>
      </c>
      <c r="AB740" s="3">
        <v>17140.972000000002</v>
      </c>
      <c r="AC740" s="3">
        <v>11956.357</v>
      </c>
      <c r="AD740" s="3">
        <f t="shared" si="53"/>
        <v>7735.5020000000004</v>
      </c>
      <c r="AE740" s="2">
        <v>166.9</v>
      </c>
      <c r="AF740" s="2">
        <v>20</v>
      </c>
      <c r="AG740" s="2">
        <v>2</v>
      </c>
      <c r="AH740" s="3">
        <f t="shared" si="54"/>
        <v>0.47667009249743064</v>
      </c>
      <c r="AI740" s="3">
        <f t="shared" si="55"/>
        <v>0.33977389516957868</v>
      </c>
      <c r="AJ740" s="3">
        <f t="shared" si="56"/>
        <v>0.13689619732785202</v>
      </c>
    </row>
    <row r="741" spans="1:36" s="2" customFormat="1">
      <c r="A741" s="2">
        <v>3062</v>
      </c>
      <c r="B741" s="2" t="s">
        <v>4</v>
      </c>
      <c r="C741" s="2" t="s">
        <v>5</v>
      </c>
      <c r="D741" s="2">
        <v>18</v>
      </c>
      <c r="E741" s="2" t="s">
        <v>2</v>
      </c>
      <c r="F741" s="3">
        <v>13.94</v>
      </c>
      <c r="G741" s="3">
        <v>5.68</v>
      </c>
      <c r="H741" s="3">
        <f t="shared" si="50"/>
        <v>19.619999999999997</v>
      </c>
      <c r="I741" s="3">
        <v>45.54</v>
      </c>
      <c r="J741" s="3">
        <v>8429.4240000000009</v>
      </c>
      <c r="K741" s="3">
        <v>386.03100000000001</v>
      </c>
      <c r="L741" s="3">
        <v>1637.5170000000001</v>
      </c>
      <c r="M741" s="3">
        <v>7682.4369999999999</v>
      </c>
      <c r="N741" s="3">
        <v>12641.235000000001</v>
      </c>
      <c r="O741" s="3">
        <v>8429.4240000000009</v>
      </c>
      <c r="P741" s="3">
        <f t="shared" si="51"/>
        <v>5586.8050000000003</v>
      </c>
      <c r="Q741" s="3">
        <v>1579.3119999999999</v>
      </c>
      <c r="R741" s="3">
        <v>1159.3240000000001</v>
      </c>
      <c r="S741" s="3">
        <v>1520.04</v>
      </c>
      <c r="T741" s="3">
        <v>1937.6489999999999</v>
      </c>
      <c r="U741" s="3">
        <v>1269.443</v>
      </c>
      <c r="V741" s="3">
        <v>1579.3119999999999</v>
      </c>
      <c r="W741" s="3">
        <f t="shared" si="52"/>
        <v>1471.614</v>
      </c>
      <c r="X741" s="3">
        <v>8795.0220000000008</v>
      </c>
      <c r="Y741" s="3">
        <v>476.53399999999999</v>
      </c>
      <c r="Z741" s="3">
        <v>1687.318</v>
      </c>
      <c r="AA741" s="3">
        <v>7367.4269999999997</v>
      </c>
      <c r="AB741" s="3">
        <v>14270.048000000001</v>
      </c>
      <c r="AC741" s="3">
        <v>8795.0220000000008</v>
      </c>
      <c r="AD741" s="3">
        <f t="shared" si="53"/>
        <v>5950.3317499999994</v>
      </c>
      <c r="AE741" s="2">
        <v>140.4</v>
      </c>
      <c r="AF741" s="2">
        <v>13.1</v>
      </c>
      <c r="AG741" s="2">
        <v>2</v>
      </c>
      <c r="AH741" s="3">
        <f t="shared" si="54"/>
        <v>0.43083003952569165</v>
      </c>
      <c r="AI741" s="3">
        <f t="shared" si="55"/>
        <v>0.30610452349582784</v>
      </c>
      <c r="AJ741" s="3">
        <f t="shared" si="56"/>
        <v>0.12472551602986386</v>
      </c>
    </row>
    <row r="742" spans="1:36" s="2" customFormat="1">
      <c r="A742" s="2">
        <v>3062</v>
      </c>
      <c r="B742" s="2" t="s">
        <v>4</v>
      </c>
      <c r="C742" s="2" t="s">
        <v>5</v>
      </c>
      <c r="D742" s="2">
        <v>20</v>
      </c>
      <c r="E742" s="2" t="s">
        <v>1</v>
      </c>
      <c r="F742" s="3">
        <v>13.27</v>
      </c>
      <c r="G742" s="3">
        <v>6.07</v>
      </c>
      <c r="H742" s="3">
        <f t="shared" si="50"/>
        <v>19.34</v>
      </c>
      <c r="I742" s="3">
        <v>47.92</v>
      </c>
      <c r="J742" s="3">
        <v>10121.392</v>
      </c>
      <c r="K742" s="3">
        <v>415.32799999999997</v>
      </c>
      <c r="L742" s="3">
        <v>1940.47</v>
      </c>
      <c r="M742" s="3">
        <v>9378.7279999999992</v>
      </c>
      <c r="N742" s="3">
        <v>14850.048000000001</v>
      </c>
      <c r="O742" s="3">
        <v>10121.392</v>
      </c>
      <c r="P742" s="3">
        <f t="shared" si="51"/>
        <v>6646.1435000000001</v>
      </c>
      <c r="Q742" s="3">
        <v>1995.5029999999999</v>
      </c>
      <c r="R742" s="3">
        <v>1539.9169999999999</v>
      </c>
      <c r="S742" s="3">
        <v>1878.992</v>
      </c>
      <c r="T742" s="3">
        <v>2314.627</v>
      </c>
      <c r="U742" s="3">
        <v>1767.9280000000001</v>
      </c>
      <c r="V742" s="3">
        <v>1995.5029999999999</v>
      </c>
      <c r="W742" s="3">
        <f t="shared" si="52"/>
        <v>1875.366</v>
      </c>
      <c r="X742" s="3">
        <v>9824.85</v>
      </c>
      <c r="Y742" s="3">
        <v>203.238</v>
      </c>
      <c r="Z742" s="3">
        <v>1591.28</v>
      </c>
      <c r="AA742" s="3">
        <v>8653.9580000000005</v>
      </c>
      <c r="AB742" s="3">
        <v>15310.931</v>
      </c>
      <c r="AC742" s="3">
        <v>9824.85</v>
      </c>
      <c r="AD742" s="3">
        <f t="shared" si="53"/>
        <v>6439.8517499999998</v>
      </c>
      <c r="AE742" s="2">
        <v>145.9</v>
      </c>
      <c r="AF742" s="2">
        <v>15.7</v>
      </c>
      <c r="AG742" s="2">
        <v>2</v>
      </c>
      <c r="AH742" s="3">
        <f t="shared" si="54"/>
        <v>0.40358931552587646</v>
      </c>
      <c r="AI742" s="3">
        <f t="shared" si="55"/>
        <v>0.27691986644407346</v>
      </c>
      <c r="AJ742" s="3">
        <f t="shared" si="56"/>
        <v>0.126669449081803</v>
      </c>
    </row>
    <row r="743" spans="1:36" s="2" customFormat="1">
      <c r="A743" s="2">
        <v>3062</v>
      </c>
      <c r="B743" s="2" t="s">
        <v>4</v>
      </c>
      <c r="C743" s="2" t="s">
        <v>5</v>
      </c>
      <c r="D743" s="2">
        <v>25</v>
      </c>
      <c r="E743" s="2" t="s">
        <v>2</v>
      </c>
      <c r="F743" s="3">
        <v>10.89</v>
      </c>
      <c r="G743" s="3">
        <v>4.0199999999999996</v>
      </c>
      <c r="H743" s="3">
        <f t="shared" si="50"/>
        <v>14.91</v>
      </c>
      <c r="I743" s="3">
        <v>42.22</v>
      </c>
      <c r="J743" s="3">
        <v>8041.46</v>
      </c>
      <c r="K743" s="3">
        <v>626.9</v>
      </c>
      <c r="L743" s="3">
        <v>1899.7</v>
      </c>
      <c r="M743" s="3">
        <v>7324.02</v>
      </c>
      <c r="N743" s="3">
        <v>11925.01</v>
      </c>
      <c r="O743" s="3">
        <v>8041.46</v>
      </c>
      <c r="P743" s="3">
        <f t="shared" si="51"/>
        <v>5443.9075000000003</v>
      </c>
      <c r="Q743" s="3">
        <v>2188.73</v>
      </c>
      <c r="R743" s="3">
        <v>1265.53</v>
      </c>
      <c r="S743" s="3">
        <v>1794.5</v>
      </c>
      <c r="T743" s="3">
        <v>2441.4899999999998</v>
      </c>
      <c r="U743" s="3">
        <v>2180.59</v>
      </c>
      <c r="V743" s="3">
        <v>2188.73</v>
      </c>
      <c r="W743" s="3">
        <f t="shared" si="52"/>
        <v>1920.5274999999999</v>
      </c>
      <c r="X743" s="3">
        <v>10641.665000000001</v>
      </c>
      <c r="Y743" s="3">
        <v>337.32299999999998</v>
      </c>
      <c r="Z743" s="3">
        <v>1982.2260000000001</v>
      </c>
      <c r="AA743" s="3">
        <v>9488.723</v>
      </c>
      <c r="AB743" s="3">
        <v>16263.589</v>
      </c>
      <c r="AC743" s="3">
        <v>10641.665000000001</v>
      </c>
      <c r="AD743" s="3">
        <f t="shared" si="53"/>
        <v>7017.9652500000002</v>
      </c>
      <c r="AE743" s="2">
        <v>142.19999999999999</v>
      </c>
      <c r="AF743" s="2">
        <v>5.5</v>
      </c>
      <c r="AG743" s="2">
        <v>2</v>
      </c>
      <c r="AH743" s="3">
        <f t="shared" si="54"/>
        <v>0.35315016579819991</v>
      </c>
      <c r="AI743" s="3">
        <f t="shared" si="55"/>
        <v>0.25793462813832307</v>
      </c>
      <c r="AJ743" s="3">
        <f t="shared" si="56"/>
        <v>9.5215537659876823E-2</v>
      </c>
    </row>
    <row r="744" spans="1:36" s="2" customFormat="1">
      <c r="A744" s="2">
        <v>3067</v>
      </c>
      <c r="B744" s="2" t="s">
        <v>4</v>
      </c>
      <c r="C744" s="2" t="s">
        <v>5</v>
      </c>
      <c r="D744" s="2">
        <v>4</v>
      </c>
      <c r="E744" s="2" t="s">
        <v>2</v>
      </c>
      <c r="F744" s="3">
        <v>15.49</v>
      </c>
      <c r="G744" s="3">
        <v>4.62</v>
      </c>
      <c r="H744" s="3">
        <f t="shared" si="50"/>
        <v>20.11</v>
      </c>
      <c r="I744" s="3">
        <v>48.2</v>
      </c>
      <c r="J744" s="3">
        <v>8466.89</v>
      </c>
      <c r="K744" s="3">
        <v>107.96</v>
      </c>
      <c r="L744" s="3">
        <v>1653.91</v>
      </c>
      <c r="M744" s="3">
        <v>7749.27</v>
      </c>
      <c r="N744" s="3">
        <v>12630.95</v>
      </c>
      <c r="O744" s="3">
        <v>8466.89</v>
      </c>
      <c r="P744" s="3">
        <f t="shared" si="51"/>
        <v>5535.5225000000009</v>
      </c>
      <c r="Q744" s="3">
        <v>3054.32</v>
      </c>
      <c r="R744" s="3">
        <v>2775.3</v>
      </c>
      <c r="S744" s="3">
        <v>1959.29</v>
      </c>
      <c r="T744" s="3">
        <v>3185.96</v>
      </c>
      <c r="U744" s="3">
        <v>3571.84</v>
      </c>
      <c r="V744" s="3">
        <v>3054.32</v>
      </c>
      <c r="W744" s="3">
        <f t="shared" si="52"/>
        <v>2873.0974999999999</v>
      </c>
      <c r="X744" s="3">
        <v>11072.11</v>
      </c>
      <c r="Y744" s="3">
        <v>193.73</v>
      </c>
      <c r="Z744" s="3">
        <v>1794.87</v>
      </c>
      <c r="AA744" s="3">
        <v>9960.65</v>
      </c>
      <c r="AB744" s="3">
        <v>16873.29</v>
      </c>
      <c r="AC744" s="3">
        <v>11072.11</v>
      </c>
      <c r="AD744" s="3">
        <f t="shared" si="53"/>
        <v>7205.6350000000002</v>
      </c>
      <c r="AE744" s="2">
        <v>185.7</v>
      </c>
      <c r="AF744" s="2">
        <v>4.3</v>
      </c>
      <c r="AG744" s="2">
        <v>2</v>
      </c>
      <c r="AH744" s="3">
        <f t="shared" si="54"/>
        <v>0.41721991701244809</v>
      </c>
      <c r="AI744" s="3">
        <f t="shared" si="55"/>
        <v>0.3213692946058091</v>
      </c>
      <c r="AJ744" s="3">
        <f t="shared" si="56"/>
        <v>9.5850622406638997E-2</v>
      </c>
    </row>
    <row r="745" spans="1:36" s="2" customFormat="1">
      <c r="A745" s="2">
        <v>3067</v>
      </c>
      <c r="B745" s="2" t="s">
        <v>4</v>
      </c>
      <c r="C745" s="2" t="s">
        <v>5</v>
      </c>
      <c r="D745" s="2">
        <v>12</v>
      </c>
      <c r="E745" s="2" t="s">
        <v>2</v>
      </c>
      <c r="F745" s="3">
        <v>14.46</v>
      </c>
      <c r="G745" s="3">
        <v>5.87</v>
      </c>
      <c r="H745" s="3">
        <f t="shared" si="50"/>
        <v>20.330000000000002</v>
      </c>
      <c r="I745" s="3">
        <v>58.2</v>
      </c>
      <c r="J745" s="3">
        <v>9093.61</v>
      </c>
      <c r="K745" s="3">
        <v>632.57000000000005</v>
      </c>
      <c r="L745" s="3">
        <v>1824.36</v>
      </c>
      <c r="M745" s="3">
        <v>8230.14</v>
      </c>
      <c r="N745" s="3">
        <v>13693.56</v>
      </c>
      <c r="O745" s="3">
        <v>9093.61</v>
      </c>
      <c r="P745" s="3">
        <f t="shared" ref="P745:P808" si="57">AVERAGE(K745:N745)</f>
        <v>6095.1574999999993</v>
      </c>
      <c r="Q745" s="3">
        <v>1990.26</v>
      </c>
      <c r="R745" s="3">
        <v>1082.26</v>
      </c>
      <c r="S745" s="3">
        <v>1905</v>
      </c>
      <c r="T745" s="3">
        <v>2376.6999999999998</v>
      </c>
      <c r="U745" s="3">
        <v>1637.53</v>
      </c>
      <c r="V745" s="3">
        <v>1990.26</v>
      </c>
      <c r="W745" s="3">
        <f t="shared" si="52"/>
        <v>1750.3724999999999</v>
      </c>
      <c r="X745" s="3">
        <v>9335.77</v>
      </c>
      <c r="Y745" s="3">
        <v>777.63</v>
      </c>
      <c r="Z745" s="3">
        <v>1935.58</v>
      </c>
      <c r="AA745" s="3">
        <v>8064.74</v>
      </c>
      <c r="AB745" s="3">
        <v>14664.1</v>
      </c>
      <c r="AC745" s="3">
        <v>9335.77</v>
      </c>
      <c r="AD745" s="3">
        <f t="shared" si="53"/>
        <v>6360.5125000000007</v>
      </c>
      <c r="AE745" s="2">
        <v>218.4</v>
      </c>
      <c r="AF745" s="2">
        <v>2.9</v>
      </c>
      <c r="AG745" s="2">
        <v>2</v>
      </c>
      <c r="AH745" s="3">
        <f t="shared" si="54"/>
        <v>0.34931271477663234</v>
      </c>
      <c r="AI745" s="3">
        <f t="shared" si="55"/>
        <v>0.24845360824742269</v>
      </c>
      <c r="AJ745" s="3">
        <f t="shared" si="56"/>
        <v>0.10085910652920962</v>
      </c>
    </row>
    <row r="746" spans="1:36" s="2" customFormat="1">
      <c r="A746" s="2">
        <v>3067</v>
      </c>
      <c r="B746" s="2" t="s">
        <v>4</v>
      </c>
      <c r="C746" s="2" t="s">
        <v>5</v>
      </c>
      <c r="D746" s="2">
        <v>17</v>
      </c>
      <c r="E746" s="2" t="s">
        <v>1</v>
      </c>
      <c r="F746" s="3">
        <v>17.079999999999998</v>
      </c>
      <c r="G746" s="3">
        <v>7.21</v>
      </c>
      <c r="H746" s="3">
        <f t="shared" si="50"/>
        <v>24.29</v>
      </c>
      <c r="I746" s="3">
        <v>48.79</v>
      </c>
      <c r="J746" s="3">
        <v>9687.3700000000008</v>
      </c>
      <c r="K746" s="3">
        <v>455.48</v>
      </c>
      <c r="L746" s="3">
        <v>1942.39</v>
      </c>
      <c r="M746" s="3">
        <v>8733.36</v>
      </c>
      <c r="N746" s="3">
        <v>14601.19</v>
      </c>
      <c r="O746" s="3">
        <v>9687.3700000000008</v>
      </c>
      <c r="P746" s="3">
        <f t="shared" si="57"/>
        <v>6433.1049999999996</v>
      </c>
      <c r="Q746" s="3">
        <v>2235.19</v>
      </c>
      <c r="R746" s="3">
        <v>1051.1600000000001</v>
      </c>
      <c r="S746" s="3">
        <v>1550.24</v>
      </c>
      <c r="T746" s="3">
        <v>2472.89</v>
      </c>
      <c r="U746" s="3">
        <v>2378.3200000000002</v>
      </c>
      <c r="V746" s="3">
        <v>2235.19</v>
      </c>
      <c r="W746" s="3">
        <f t="shared" ref="W746:W809" si="58">AVERAGE(R746:U746)</f>
        <v>1863.1525000000001</v>
      </c>
      <c r="X746" s="3">
        <v>9030.34</v>
      </c>
      <c r="Y746" s="3">
        <v>659.22</v>
      </c>
      <c r="Z746" s="3">
        <v>1790.24</v>
      </c>
      <c r="AA746" s="3">
        <v>8067.49</v>
      </c>
      <c r="AB746" s="3">
        <v>13777.51</v>
      </c>
      <c r="AC746" s="3">
        <v>9030.34</v>
      </c>
      <c r="AD746" s="3">
        <f t="shared" ref="AD746:AD809" si="59">AVERAGE(Y746:AB746)</f>
        <v>6073.6149999999998</v>
      </c>
      <c r="AE746" s="2">
        <v>213.7</v>
      </c>
      <c r="AF746" s="2">
        <v>1</v>
      </c>
      <c r="AG746" s="2">
        <v>2</v>
      </c>
      <c r="AH746" s="3">
        <f t="shared" ref="AH746:AH809" si="60">H746/I746</f>
        <v>0.49784791965566716</v>
      </c>
      <c r="AI746" s="3">
        <f t="shared" ref="AI746:AI809" si="61">F746/I746</f>
        <v>0.35007173601147773</v>
      </c>
      <c r="AJ746" s="3">
        <f t="shared" ref="AJ746:AJ809" si="62">G746/I746</f>
        <v>0.14777618364418937</v>
      </c>
    </row>
    <row r="747" spans="1:36" s="2" customFormat="1">
      <c r="A747" s="2">
        <v>3067</v>
      </c>
      <c r="B747" s="2" t="s">
        <v>4</v>
      </c>
      <c r="C747" s="2" t="s">
        <v>5</v>
      </c>
      <c r="D747" s="2">
        <v>20</v>
      </c>
      <c r="E747" s="2" t="s">
        <v>1</v>
      </c>
      <c r="F747" s="3">
        <v>5.95</v>
      </c>
      <c r="G747" s="3">
        <v>1.57</v>
      </c>
      <c r="H747" s="3">
        <f t="shared" ref="H747:H810" si="63">SUM(F747:G747)</f>
        <v>7.5200000000000005</v>
      </c>
      <c r="I747" s="3">
        <v>28.68</v>
      </c>
      <c r="J747" s="3">
        <v>6036.44</v>
      </c>
      <c r="K747" s="3">
        <v>594.62</v>
      </c>
      <c r="L747" s="3">
        <v>1627.72</v>
      </c>
      <c r="M747" s="3">
        <v>5773.96</v>
      </c>
      <c r="N747" s="3">
        <v>8496.39</v>
      </c>
      <c r="O747" s="3">
        <v>6036.44</v>
      </c>
      <c r="P747" s="3">
        <f t="shared" si="57"/>
        <v>4123.1724999999997</v>
      </c>
      <c r="Q747" s="3">
        <v>1694.91</v>
      </c>
      <c r="R747" s="3">
        <v>1598.36</v>
      </c>
      <c r="S747" s="3">
        <v>1585.53</v>
      </c>
      <c r="T747" s="3">
        <v>2090.66</v>
      </c>
      <c r="U747" s="3">
        <v>1356.87</v>
      </c>
      <c r="V747" s="3">
        <v>1694.91</v>
      </c>
      <c r="W747" s="3">
        <f t="shared" si="58"/>
        <v>1657.8549999999998</v>
      </c>
      <c r="X747" s="3">
        <v>12235.22</v>
      </c>
      <c r="Y747" s="3">
        <v>1257.02</v>
      </c>
      <c r="Z747" s="3">
        <v>3008.7</v>
      </c>
      <c r="AA747" s="3">
        <v>11236.25</v>
      </c>
      <c r="AB747" s="3">
        <v>17813.03</v>
      </c>
      <c r="AC747" s="3">
        <v>12235.22</v>
      </c>
      <c r="AD747" s="3">
        <f t="shared" si="59"/>
        <v>8328.75</v>
      </c>
      <c r="AE747" s="2">
        <v>85.9</v>
      </c>
      <c r="AF747" s="2">
        <v>12.4</v>
      </c>
      <c r="AG747" s="2">
        <v>2</v>
      </c>
      <c r="AH747" s="3">
        <f t="shared" si="60"/>
        <v>0.26220362622036264</v>
      </c>
      <c r="AI747" s="3">
        <f t="shared" si="61"/>
        <v>0.20746164574616457</v>
      </c>
      <c r="AJ747" s="3">
        <f t="shared" si="62"/>
        <v>5.4741980474198051E-2</v>
      </c>
    </row>
    <row r="748" spans="1:36" s="2" customFormat="1">
      <c r="A748" s="2">
        <v>3067</v>
      </c>
      <c r="B748" s="2" t="s">
        <v>4</v>
      </c>
      <c r="C748" s="2" t="s">
        <v>5</v>
      </c>
      <c r="D748" s="2">
        <v>23</v>
      </c>
      <c r="E748" s="2" t="s">
        <v>2</v>
      </c>
      <c r="F748" s="3">
        <v>7.28</v>
      </c>
      <c r="G748" s="3">
        <v>2.81</v>
      </c>
      <c r="H748" s="3">
        <f t="shared" si="63"/>
        <v>10.09</v>
      </c>
      <c r="I748" s="3">
        <v>31.03</v>
      </c>
      <c r="J748" s="3">
        <v>9091.98</v>
      </c>
      <c r="K748" s="3">
        <v>659.18</v>
      </c>
      <c r="L748" s="3">
        <v>1864.42</v>
      </c>
      <c r="M748" s="3">
        <v>8416.2800000000007</v>
      </c>
      <c r="N748" s="3">
        <v>13363.22</v>
      </c>
      <c r="O748" s="3">
        <v>9091.98</v>
      </c>
      <c r="P748" s="3">
        <f t="shared" si="57"/>
        <v>6075.7749999999996</v>
      </c>
      <c r="Q748" s="3">
        <v>2049.34</v>
      </c>
      <c r="R748" s="3">
        <v>1819.08</v>
      </c>
      <c r="S748" s="3">
        <v>1647.01</v>
      </c>
      <c r="T748" s="3">
        <v>2360.7600000000002</v>
      </c>
      <c r="U748" s="3">
        <v>1966.55</v>
      </c>
      <c r="V748" s="3">
        <v>2049.34</v>
      </c>
      <c r="W748" s="3">
        <f t="shared" si="58"/>
        <v>1948.3500000000001</v>
      </c>
      <c r="X748" s="3">
        <v>12268.72</v>
      </c>
      <c r="Y748" s="3">
        <v>2633.08</v>
      </c>
      <c r="Z748" s="3">
        <v>3528.06</v>
      </c>
      <c r="AA748" s="3">
        <v>11187.69</v>
      </c>
      <c r="AB748" s="3">
        <v>17792.3</v>
      </c>
      <c r="AC748" s="3">
        <v>12268.72</v>
      </c>
      <c r="AD748" s="3">
        <f t="shared" si="59"/>
        <v>8785.2825000000012</v>
      </c>
      <c r="AE748" s="2">
        <v>101.6</v>
      </c>
      <c r="AF748" s="2">
        <v>1.7</v>
      </c>
      <c r="AG748" s="2">
        <v>2</v>
      </c>
      <c r="AH748" s="3">
        <f t="shared" si="60"/>
        <v>0.32516919110538189</v>
      </c>
      <c r="AI748" s="3">
        <f t="shared" si="61"/>
        <v>0.23461166612955203</v>
      </c>
      <c r="AJ748" s="3">
        <f t="shared" si="62"/>
        <v>9.0557524975829834E-2</v>
      </c>
    </row>
    <row r="749" spans="1:36" s="2" customFormat="1">
      <c r="A749" s="2">
        <v>3071</v>
      </c>
      <c r="B749" s="2" t="s">
        <v>4</v>
      </c>
      <c r="C749" s="2" t="s">
        <v>5</v>
      </c>
      <c r="D749" s="2">
        <v>2</v>
      </c>
      <c r="E749" s="2" t="s">
        <v>2</v>
      </c>
      <c r="F749" s="3">
        <v>13.46</v>
      </c>
      <c r="G749" s="3">
        <v>4.6900000000000004</v>
      </c>
      <c r="H749" s="3">
        <f t="shared" si="63"/>
        <v>18.150000000000002</v>
      </c>
      <c r="I749" s="3">
        <v>45.77</v>
      </c>
      <c r="J749" s="3">
        <v>7100.82</v>
      </c>
      <c r="K749" s="3">
        <v>504.34</v>
      </c>
      <c r="L749" s="3">
        <v>1846.67</v>
      </c>
      <c r="M749" s="3">
        <v>6499.72</v>
      </c>
      <c r="N749" s="3">
        <v>10448.51</v>
      </c>
      <c r="O749" s="3">
        <v>7100.82</v>
      </c>
      <c r="P749" s="3">
        <f t="shared" si="57"/>
        <v>4824.8099999999995</v>
      </c>
      <c r="Q749" s="3">
        <v>1303.06</v>
      </c>
      <c r="R749" s="3">
        <v>718.63</v>
      </c>
      <c r="S749" s="3">
        <v>1182.58</v>
      </c>
      <c r="T749" s="3">
        <v>1654.75</v>
      </c>
      <c r="U749" s="3">
        <v>1038.96</v>
      </c>
      <c r="V749" s="3">
        <v>1303.06</v>
      </c>
      <c r="W749" s="3">
        <f t="shared" si="58"/>
        <v>1148.73</v>
      </c>
      <c r="X749" s="3">
        <v>10641.35</v>
      </c>
      <c r="Y749" s="3">
        <v>423.48</v>
      </c>
      <c r="Z749" s="3">
        <v>1789.72</v>
      </c>
      <c r="AA749" s="3">
        <v>9275.43</v>
      </c>
      <c r="AB749" s="3">
        <v>16696.16</v>
      </c>
      <c r="AC749" s="3">
        <v>10641.35</v>
      </c>
      <c r="AD749" s="3">
        <f t="shared" si="59"/>
        <v>7046.1975000000002</v>
      </c>
      <c r="AE749" s="2">
        <v>136.19999999999999</v>
      </c>
      <c r="AF749" s="2">
        <v>15.1</v>
      </c>
      <c r="AG749" s="2">
        <v>2</v>
      </c>
      <c r="AH749" s="3">
        <f t="shared" si="60"/>
        <v>0.39654795717719032</v>
      </c>
      <c r="AI749" s="3">
        <f t="shared" si="61"/>
        <v>0.29407909110771246</v>
      </c>
      <c r="AJ749" s="3">
        <f t="shared" si="62"/>
        <v>0.10246886606947783</v>
      </c>
    </row>
    <row r="750" spans="1:36" s="2" customFormat="1">
      <c r="A750" s="2">
        <v>3071</v>
      </c>
      <c r="B750" s="2" t="s">
        <v>4</v>
      </c>
      <c r="C750" s="2" t="s">
        <v>5</v>
      </c>
      <c r="D750" s="2">
        <v>3</v>
      </c>
      <c r="E750" s="2" t="s">
        <v>2</v>
      </c>
      <c r="F750" s="3">
        <v>12.94</v>
      </c>
      <c r="G750" s="3">
        <v>4.22</v>
      </c>
      <c r="H750" s="3">
        <f t="shared" si="63"/>
        <v>17.16</v>
      </c>
      <c r="I750" s="3">
        <v>46.51</v>
      </c>
      <c r="J750" s="3">
        <v>7840.02</v>
      </c>
      <c r="K750" s="3">
        <v>715.62</v>
      </c>
      <c r="L750" s="3">
        <v>2090.23</v>
      </c>
      <c r="M750" s="3">
        <v>7224.73</v>
      </c>
      <c r="N750" s="3">
        <v>11400.74</v>
      </c>
      <c r="O750" s="3">
        <v>7840.02</v>
      </c>
      <c r="P750" s="3">
        <f t="shared" si="57"/>
        <v>5357.83</v>
      </c>
      <c r="Q750" s="3">
        <v>1439.13</v>
      </c>
      <c r="R750" s="3">
        <v>879.79</v>
      </c>
      <c r="S750" s="3">
        <v>1293.72</v>
      </c>
      <c r="T750" s="3">
        <v>1790.55</v>
      </c>
      <c r="U750" s="3">
        <v>1178.44</v>
      </c>
      <c r="V750" s="3">
        <v>1439.13</v>
      </c>
      <c r="W750" s="3">
        <f t="shared" si="58"/>
        <v>1285.625</v>
      </c>
      <c r="X750" s="3">
        <v>9551.8799999999992</v>
      </c>
      <c r="Y750" s="3">
        <v>401.5</v>
      </c>
      <c r="Z750" s="3">
        <v>1801.68</v>
      </c>
      <c r="AA750" s="3">
        <v>8578.6</v>
      </c>
      <c r="AB750" s="3">
        <v>14504.79</v>
      </c>
      <c r="AC750" s="3">
        <v>9551.8799999999992</v>
      </c>
      <c r="AD750" s="3">
        <f t="shared" si="59"/>
        <v>6321.6424999999999</v>
      </c>
      <c r="AE750" s="2">
        <v>156.80000000000001</v>
      </c>
      <c r="AF750" s="2">
        <v>14.2</v>
      </c>
      <c r="AG750" s="2">
        <v>2</v>
      </c>
      <c r="AH750" s="3">
        <f t="shared" si="60"/>
        <v>0.36895291335196734</v>
      </c>
      <c r="AI750" s="3">
        <f t="shared" si="61"/>
        <v>0.2782197376908192</v>
      </c>
      <c r="AJ750" s="3">
        <f t="shared" si="62"/>
        <v>9.0733175661148135E-2</v>
      </c>
    </row>
    <row r="751" spans="1:36" s="2" customFormat="1">
      <c r="A751" s="2">
        <v>3071</v>
      </c>
      <c r="B751" s="2" t="s">
        <v>4</v>
      </c>
      <c r="C751" s="2" t="s">
        <v>5</v>
      </c>
      <c r="D751" s="2">
        <v>7</v>
      </c>
      <c r="E751" s="2" t="s">
        <v>1</v>
      </c>
      <c r="F751" s="3">
        <v>12.62</v>
      </c>
      <c r="G751" s="3">
        <v>4.46</v>
      </c>
      <c r="H751" s="3">
        <f t="shared" si="63"/>
        <v>17.079999999999998</v>
      </c>
      <c r="I751" s="3">
        <v>47.38</v>
      </c>
      <c r="J751" s="3">
        <v>10398.11</v>
      </c>
      <c r="K751" s="3">
        <v>419.73</v>
      </c>
      <c r="L751" s="3">
        <v>1864.02</v>
      </c>
      <c r="M751" s="3">
        <v>9567.23</v>
      </c>
      <c r="N751" s="3">
        <v>15413.8</v>
      </c>
      <c r="O751" s="3">
        <v>10398.11</v>
      </c>
      <c r="P751" s="3">
        <f t="shared" si="57"/>
        <v>6816.1949999999997</v>
      </c>
      <c r="Q751" s="3">
        <v>2207.1799999999998</v>
      </c>
      <c r="R751" s="3">
        <v>975.17</v>
      </c>
      <c r="S751" s="3">
        <v>1527.96</v>
      </c>
      <c r="T751" s="3">
        <v>2408.83</v>
      </c>
      <c r="U751" s="3">
        <v>2408.71</v>
      </c>
      <c r="V751" s="3">
        <v>2207.1799999999998</v>
      </c>
      <c r="W751" s="3">
        <f t="shared" si="58"/>
        <v>1830.1675</v>
      </c>
      <c r="X751" s="3">
        <v>11063.15</v>
      </c>
      <c r="Y751" s="3">
        <v>326.54000000000002</v>
      </c>
      <c r="Z751" s="3">
        <v>1850.75</v>
      </c>
      <c r="AA751" s="3">
        <v>9887.85</v>
      </c>
      <c r="AB751" s="3">
        <v>16933.84</v>
      </c>
      <c r="AC751" s="3">
        <v>11063.15</v>
      </c>
      <c r="AD751" s="3">
        <f t="shared" si="59"/>
        <v>7249.7449999999999</v>
      </c>
      <c r="AE751" s="2">
        <v>155.5</v>
      </c>
      <c r="AF751" s="2">
        <v>25.4</v>
      </c>
      <c r="AG751" s="2">
        <v>2</v>
      </c>
      <c r="AH751" s="3">
        <f t="shared" si="60"/>
        <v>0.36048965808357952</v>
      </c>
      <c r="AI751" s="3">
        <f t="shared" si="61"/>
        <v>0.26635711270578299</v>
      </c>
      <c r="AJ751" s="3">
        <f t="shared" si="62"/>
        <v>9.4132545377796528E-2</v>
      </c>
    </row>
    <row r="752" spans="1:36" s="2" customFormat="1">
      <c r="A752" s="2">
        <v>3071</v>
      </c>
      <c r="B752" s="2" t="s">
        <v>4</v>
      </c>
      <c r="C752" s="2" t="s">
        <v>5</v>
      </c>
      <c r="D752" s="2">
        <v>8</v>
      </c>
      <c r="E752" s="2" t="s">
        <v>1</v>
      </c>
      <c r="F752" s="3">
        <v>15.41</v>
      </c>
      <c r="G752" s="3">
        <v>2.79</v>
      </c>
      <c r="H752" s="3">
        <f t="shared" si="63"/>
        <v>18.2</v>
      </c>
      <c r="I752" s="3">
        <v>50.41</v>
      </c>
      <c r="J752" s="3">
        <v>7867.98</v>
      </c>
      <c r="K752" s="3">
        <v>337.46</v>
      </c>
      <c r="L752" s="3">
        <v>1633.36</v>
      </c>
      <c r="M752" s="3">
        <v>7241.44</v>
      </c>
      <c r="N752" s="3">
        <v>11660.86</v>
      </c>
      <c r="O752" s="3">
        <v>7867.98</v>
      </c>
      <c r="P752" s="3">
        <f t="shared" si="57"/>
        <v>5218.2800000000007</v>
      </c>
      <c r="Q752" s="3">
        <v>1606.69</v>
      </c>
      <c r="R752" s="3">
        <v>1127.42</v>
      </c>
      <c r="S752" s="3">
        <v>1395.53</v>
      </c>
      <c r="T752" s="3">
        <v>1909.17</v>
      </c>
      <c r="U752" s="3">
        <v>1457.02</v>
      </c>
      <c r="V752" s="3">
        <v>1606.69</v>
      </c>
      <c r="W752" s="3">
        <f t="shared" si="58"/>
        <v>1472.2849999999999</v>
      </c>
      <c r="X752" s="3">
        <v>10283.200000000001</v>
      </c>
      <c r="Y752" s="3">
        <v>536.92999999999995</v>
      </c>
      <c r="Z752" s="3">
        <v>1948.62</v>
      </c>
      <c r="AA752" s="3">
        <v>9299.39</v>
      </c>
      <c r="AB752" s="3">
        <v>15494.65</v>
      </c>
      <c r="AC752" s="3">
        <v>10283.200000000001</v>
      </c>
      <c r="AD752" s="3">
        <f t="shared" si="59"/>
        <v>6819.8974999999991</v>
      </c>
      <c r="AE752" s="2">
        <v>152.5</v>
      </c>
      <c r="AF752" s="2">
        <v>12.8</v>
      </c>
      <c r="AG752" s="2">
        <v>2</v>
      </c>
      <c r="AH752" s="3">
        <f t="shared" si="60"/>
        <v>0.36103947629438604</v>
      </c>
      <c r="AI752" s="3">
        <f t="shared" si="61"/>
        <v>0.30569331481848844</v>
      </c>
      <c r="AJ752" s="3">
        <f t="shared" si="62"/>
        <v>5.5346161475897646E-2</v>
      </c>
    </row>
    <row r="753" spans="1:36" s="2" customFormat="1">
      <c r="A753" s="2">
        <v>3071</v>
      </c>
      <c r="B753" s="2" t="s">
        <v>4</v>
      </c>
      <c r="C753" s="2" t="s">
        <v>5</v>
      </c>
      <c r="D753" s="2">
        <v>10</v>
      </c>
      <c r="E753" s="2" t="s">
        <v>1</v>
      </c>
      <c r="F753" s="3">
        <v>13.04</v>
      </c>
      <c r="G753" s="3">
        <v>4.28</v>
      </c>
      <c r="H753" s="3">
        <f t="shared" si="63"/>
        <v>17.32</v>
      </c>
      <c r="I753" s="3">
        <v>50.56</v>
      </c>
      <c r="J753" s="3">
        <v>7968.93</v>
      </c>
      <c r="K753" s="3">
        <v>387.95</v>
      </c>
      <c r="L753" s="3">
        <v>1813.44</v>
      </c>
      <c r="M753" s="3">
        <v>7337.23</v>
      </c>
      <c r="N753" s="3">
        <v>11720.89</v>
      </c>
      <c r="O753" s="3">
        <v>7968.93</v>
      </c>
      <c r="P753" s="3">
        <f t="shared" si="57"/>
        <v>5314.8774999999996</v>
      </c>
      <c r="Q753" s="3">
        <v>1519.2</v>
      </c>
      <c r="R753" s="3">
        <v>1074.3800000000001</v>
      </c>
      <c r="S753" s="3">
        <v>1378.11</v>
      </c>
      <c r="T753" s="3">
        <v>1843.38</v>
      </c>
      <c r="U753" s="3">
        <v>1300.4000000000001</v>
      </c>
      <c r="V753" s="3">
        <v>1519.2</v>
      </c>
      <c r="W753" s="3">
        <f t="shared" si="58"/>
        <v>1399.0675000000001</v>
      </c>
      <c r="X753" s="3">
        <v>9718.51</v>
      </c>
      <c r="Y753" s="3">
        <v>590.73</v>
      </c>
      <c r="Z753" s="3">
        <v>1963.08</v>
      </c>
      <c r="AA753" s="3">
        <v>8784.57</v>
      </c>
      <c r="AB753" s="3">
        <v>14599.32</v>
      </c>
      <c r="AC753" s="3">
        <v>9718.51</v>
      </c>
      <c r="AD753" s="3">
        <f t="shared" si="59"/>
        <v>6484.4249999999993</v>
      </c>
      <c r="AE753" s="2">
        <v>159.5</v>
      </c>
      <c r="AF753" s="2">
        <v>16</v>
      </c>
      <c r="AG753" s="2">
        <v>2</v>
      </c>
      <c r="AH753" s="3">
        <f t="shared" si="60"/>
        <v>0.3425632911392405</v>
      </c>
      <c r="AI753" s="3">
        <f t="shared" si="61"/>
        <v>0.25791139240506328</v>
      </c>
      <c r="AJ753" s="3">
        <f t="shared" si="62"/>
        <v>8.4651898734177222E-2</v>
      </c>
    </row>
    <row r="754" spans="1:36" s="2" customFormat="1">
      <c r="A754" s="2">
        <v>3071</v>
      </c>
      <c r="B754" s="2" t="s">
        <v>4</v>
      </c>
      <c r="C754" s="2" t="s">
        <v>5</v>
      </c>
      <c r="D754" s="2">
        <v>12</v>
      </c>
      <c r="E754" s="2" t="s">
        <v>1</v>
      </c>
      <c r="F754" s="3">
        <v>13.97</v>
      </c>
      <c r="G754" s="3">
        <v>5.26</v>
      </c>
      <c r="H754" s="3">
        <f t="shared" si="63"/>
        <v>19.23</v>
      </c>
      <c r="I754" s="3">
        <v>54.6</v>
      </c>
      <c r="J754" s="3">
        <v>10799.17</v>
      </c>
      <c r="K754" s="3">
        <v>770.1</v>
      </c>
      <c r="L754" s="3">
        <v>2036.01</v>
      </c>
      <c r="M754" s="3">
        <v>9944.06</v>
      </c>
      <c r="N754" s="3">
        <v>15956.73</v>
      </c>
      <c r="O754" s="3">
        <v>10799.17</v>
      </c>
      <c r="P754" s="3">
        <f t="shared" si="57"/>
        <v>7176.7250000000004</v>
      </c>
      <c r="Q754" s="3">
        <v>2081.67</v>
      </c>
      <c r="R754" s="3">
        <v>1386.74</v>
      </c>
      <c r="S754" s="3">
        <v>2039.15</v>
      </c>
      <c r="T754" s="3">
        <v>2371.77</v>
      </c>
      <c r="U754" s="3">
        <v>1865.99</v>
      </c>
      <c r="V754" s="3">
        <v>2081.67</v>
      </c>
      <c r="W754" s="3">
        <f t="shared" si="58"/>
        <v>1915.9124999999999</v>
      </c>
      <c r="X754" s="3">
        <v>12338.66</v>
      </c>
      <c r="Y754" s="3">
        <v>775.13</v>
      </c>
      <c r="Z754" s="3">
        <v>2362.9699999999998</v>
      </c>
      <c r="AA754" s="3">
        <v>11140.97</v>
      </c>
      <c r="AB754" s="3">
        <v>18538.52</v>
      </c>
      <c r="AC754" s="3">
        <v>12338.66</v>
      </c>
      <c r="AD754" s="3">
        <f t="shared" si="59"/>
        <v>8204.3974999999991</v>
      </c>
      <c r="AE754" s="2">
        <v>146.6</v>
      </c>
      <c r="AF754" s="2">
        <v>17.100000000000001</v>
      </c>
      <c r="AG754" s="2">
        <v>2</v>
      </c>
      <c r="AH754" s="3">
        <f t="shared" si="60"/>
        <v>0.35219780219780222</v>
      </c>
      <c r="AI754" s="3">
        <f t="shared" si="61"/>
        <v>0.25586080586080584</v>
      </c>
      <c r="AJ754" s="3">
        <f t="shared" si="62"/>
        <v>9.6336996336996328E-2</v>
      </c>
    </row>
    <row r="755" spans="1:36" s="2" customFormat="1">
      <c r="A755" s="2">
        <v>3071</v>
      </c>
      <c r="B755" s="2" t="s">
        <v>4</v>
      </c>
      <c r="C755" s="2" t="s">
        <v>5</v>
      </c>
      <c r="D755" s="2">
        <v>13</v>
      </c>
      <c r="E755" s="2" t="s">
        <v>2</v>
      </c>
      <c r="F755" s="3">
        <v>10.49</v>
      </c>
      <c r="G755" s="3">
        <v>3.64</v>
      </c>
      <c r="H755" s="3">
        <f t="shared" si="63"/>
        <v>14.13</v>
      </c>
      <c r="I755" s="3">
        <v>43.52</v>
      </c>
      <c r="J755" s="3">
        <v>10080.120000000001</v>
      </c>
      <c r="K755" s="3">
        <v>537.54999999999995</v>
      </c>
      <c r="L755" s="3">
        <v>2000.94</v>
      </c>
      <c r="M755" s="3">
        <v>9390.4</v>
      </c>
      <c r="N755" s="3">
        <v>14679.5</v>
      </c>
      <c r="O755" s="3">
        <v>10080.120000000001</v>
      </c>
      <c r="P755" s="3">
        <f t="shared" si="57"/>
        <v>6652.0974999999999</v>
      </c>
      <c r="Q755" s="3">
        <v>1928.6</v>
      </c>
      <c r="R755" s="3">
        <v>1155.54</v>
      </c>
      <c r="S755" s="3">
        <v>1615.74</v>
      </c>
      <c r="T755" s="3">
        <v>2230.42</v>
      </c>
      <c r="U755" s="3">
        <v>1813.2</v>
      </c>
      <c r="V755" s="3">
        <v>1928.6</v>
      </c>
      <c r="W755" s="3">
        <f t="shared" si="58"/>
        <v>1703.7249999999999</v>
      </c>
      <c r="X755" s="3">
        <v>12228.24</v>
      </c>
      <c r="Y755" s="3">
        <v>368.48</v>
      </c>
      <c r="Z755" s="3">
        <v>2059.0700000000002</v>
      </c>
      <c r="AA755" s="3">
        <v>11105.57</v>
      </c>
      <c r="AB755" s="3">
        <v>18386.18</v>
      </c>
      <c r="AC755" s="3">
        <v>12228.24</v>
      </c>
      <c r="AD755" s="3">
        <f t="shared" si="59"/>
        <v>7979.8249999999998</v>
      </c>
      <c r="AE755" s="2">
        <v>115.3</v>
      </c>
      <c r="AF755" s="2">
        <v>16.399999999999999</v>
      </c>
      <c r="AG755" s="2">
        <v>2</v>
      </c>
      <c r="AH755" s="3">
        <f t="shared" si="60"/>
        <v>0.32467830882352938</v>
      </c>
      <c r="AI755" s="3">
        <f t="shared" si="61"/>
        <v>0.24103860294117646</v>
      </c>
      <c r="AJ755" s="3">
        <f t="shared" si="62"/>
        <v>8.3639705882352935E-2</v>
      </c>
    </row>
    <row r="756" spans="1:36" s="2" customFormat="1">
      <c r="A756" s="2">
        <v>3071</v>
      </c>
      <c r="B756" s="2" t="s">
        <v>4</v>
      </c>
      <c r="C756" s="2" t="s">
        <v>5</v>
      </c>
      <c r="D756" s="2">
        <v>15</v>
      </c>
      <c r="E756" s="2" t="s">
        <v>1</v>
      </c>
      <c r="F756" s="3">
        <v>17.739999999999998</v>
      </c>
      <c r="G756" s="3">
        <v>4.04</v>
      </c>
      <c r="H756" s="3">
        <f t="shared" si="63"/>
        <v>21.779999999999998</v>
      </c>
      <c r="I756" s="3">
        <v>48.84</v>
      </c>
      <c r="J756" s="3">
        <v>9111.1299999999992</v>
      </c>
      <c r="K756" s="3">
        <v>390.78</v>
      </c>
      <c r="L756" s="3">
        <v>1850.82</v>
      </c>
      <c r="M756" s="3">
        <v>8366.23</v>
      </c>
      <c r="N756" s="3">
        <v>13487.39</v>
      </c>
      <c r="O756" s="3">
        <v>9111.1299999999992</v>
      </c>
      <c r="P756" s="3">
        <f t="shared" si="57"/>
        <v>6023.8050000000003</v>
      </c>
      <c r="Q756" s="3">
        <v>1729.79</v>
      </c>
      <c r="R756" s="3">
        <v>1087.24</v>
      </c>
      <c r="S756" s="3">
        <v>1422.18</v>
      </c>
      <c r="T756" s="3">
        <v>1997.15</v>
      </c>
      <c r="U756" s="3">
        <v>1667.24</v>
      </c>
      <c r="V756" s="3">
        <v>1729.79</v>
      </c>
      <c r="W756" s="3">
        <f t="shared" si="58"/>
        <v>1543.4524999999999</v>
      </c>
      <c r="X756" s="3">
        <v>11168.4</v>
      </c>
      <c r="Y756" s="3">
        <v>560.28</v>
      </c>
      <c r="Z756" s="3">
        <v>2063.1</v>
      </c>
      <c r="AA756" s="3">
        <v>10050.969999999999</v>
      </c>
      <c r="AB756" s="3">
        <v>16888.419999999998</v>
      </c>
      <c r="AC756" s="3">
        <v>11168.4</v>
      </c>
      <c r="AD756" s="3">
        <f t="shared" si="59"/>
        <v>7390.6924999999992</v>
      </c>
      <c r="AE756" s="2">
        <v>163.1</v>
      </c>
      <c r="AF756" s="2">
        <v>28.5</v>
      </c>
      <c r="AG756" s="2">
        <v>2</v>
      </c>
      <c r="AH756" s="3">
        <f t="shared" si="60"/>
        <v>0.44594594594594589</v>
      </c>
      <c r="AI756" s="3">
        <f t="shared" si="61"/>
        <v>0.36322686322686315</v>
      </c>
      <c r="AJ756" s="3">
        <f t="shared" si="62"/>
        <v>8.2719082719082709E-2</v>
      </c>
    </row>
    <row r="757" spans="1:36" s="2" customFormat="1">
      <c r="A757" s="2">
        <v>3071</v>
      </c>
      <c r="B757" s="2" t="s">
        <v>4</v>
      </c>
      <c r="C757" s="2" t="s">
        <v>5</v>
      </c>
      <c r="D757" s="2">
        <v>17</v>
      </c>
      <c r="E757" s="2" t="s">
        <v>2</v>
      </c>
      <c r="F757" s="3">
        <v>13.7</v>
      </c>
      <c r="G757" s="3">
        <v>3.62</v>
      </c>
      <c r="H757" s="3">
        <f t="shared" si="63"/>
        <v>17.32</v>
      </c>
      <c r="I757" s="3">
        <v>48.09</v>
      </c>
      <c r="J757" s="3">
        <v>7265.06</v>
      </c>
      <c r="K757" s="3">
        <v>414.92</v>
      </c>
      <c r="L757" s="3">
        <v>1666.21</v>
      </c>
      <c r="M757" s="3">
        <v>6593.55</v>
      </c>
      <c r="N757" s="3">
        <v>10872.08</v>
      </c>
      <c r="O757" s="3">
        <v>7265.06</v>
      </c>
      <c r="P757" s="3">
        <f t="shared" si="57"/>
        <v>4886.6900000000005</v>
      </c>
      <c r="Q757" s="3">
        <v>1570.25</v>
      </c>
      <c r="R757" s="3">
        <v>1058.3800000000001</v>
      </c>
      <c r="S757" s="3">
        <v>1319.9</v>
      </c>
      <c r="T757" s="3">
        <v>1885.11</v>
      </c>
      <c r="U757" s="3">
        <v>1412.75</v>
      </c>
      <c r="V757" s="3">
        <v>1570.25</v>
      </c>
      <c r="W757" s="3">
        <f t="shared" si="58"/>
        <v>1419.0350000000001</v>
      </c>
      <c r="X757" s="3">
        <v>12196.86</v>
      </c>
      <c r="Y757" s="3">
        <v>988.29</v>
      </c>
      <c r="Z757" s="3">
        <v>2714.34</v>
      </c>
      <c r="AA757" s="3">
        <v>10990.91</v>
      </c>
      <c r="AB757" s="3">
        <v>18213.580000000002</v>
      </c>
      <c r="AC757" s="3">
        <v>12196.86</v>
      </c>
      <c r="AD757" s="3">
        <f t="shared" si="59"/>
        <v>8226.7800000000007</v>
      </c>
      <c r="AE757" s="2">
        <v>151.30000000000001</v>
      </c>
      <c r="AF757" s="2">
        <v>13.4</v>
      </c>
      <c r="AG757" s="2">
        <v>2</v>
      </c>
      <c r="AH757" s="3">
        <f t="shared" si="60"/>
        <v>0.36015803701393218</v>
      </c>
      <c r="AI757" s="3">
        <f t="shared" si="61"/>
        <v>0.28488251195674774</v>
      </c>
      <c r="AJ757" s="3">
        <f t="shared" si="62"/>
        <v>7.5275525057184448E-2</v>
      </c>
    </row>
    <row r="758" spans="1:36" s="2" customFormat="1">
      <c r="A758" s="2">
        <v>3071</v>
      </c>
      <c r="B758" s="2" t="s">
        <v>4</v>
      </c>
      <c r="C758" s="2" t="s">
        <v>5</v>
      </c>
      <c r="D758" s="2">
        <v>19</v>
      </c>
      <c r="E758" s="2" t="s">
        <v>2</v>
      </c>
      <c r="F758" s="3">
        <v>9.93</v>
      </c>
      <c r="G758" s="3">
        <v>1.31</v>
      </c>
      <c r="H758" s="3">
        <f t="shared" si="63"/>
        <v>11.24</v>
      </c>
      <c r="I758" s="3">
        <v>42.61</v>
      </c>
      <c r="J758" s="3">
        <v>8988.31</v>
      </c>
      <c r="K758" s="3">
        <v>796.93</v>
      </c>
      <c r="L758" s="3">
        <v>2051.33</v>
      </c>
      <c r="M758" s="3">
        <v>8341.8799999999992</v>
      </c>
      <c r="N758" s="3">
        <v>13081.88</v>
      </c>
      <c r="O758" s="3">
        <v>8988.31</v>
      </c>
      <c r="P758" s="3">
        <f t="shared" si="57"/>
        <v>6068.0049999999992</v>
      </c>
      <c r="Q758" s="3">
        <v>2239.19</v>
      </c>
      <c r="R758" s="3">
        <v>1839.61</v>
      </c>
      <c r="S758" s="3">
        <v>2084.75</v>
      </c>
      <c r="T758" s="3">
        <v>2555.88</v>
      </c>
      <c r="U758" s="3">
        <v>2040.28</v>
      </c>
      <c r="V758" s="3">
        <v>2239.19</v>
      </c>
      <c r="W758" s="3">
        <f t="shared" si="58"/>
        <v>2130.13</v>
      </c>
      <c r="X758" s="3">
        <v>9635.35</v>
      </c>
      <c r="Y758" s="3">
        <v>374.88</v>
      </c>
      <c r="Z758" s="3">
        <v>1847.72</v>
      </c>
      <c r="AA758" s="3">
        <v>8802.58</v>
      </c>
      <c r="AB758" s="3">
        <v>14370.07</v>
      </c>
      <c r="AC758" s="3">
        <v>9635.35</v>
      </c>
      <c r="AD758" s="3">
        <f t="shared" si="59"/>
        <v>6348.8125</v>
      </c>
      <c r="AE758" s="2">
        <v>126</v>
      </c>
      <c r="AF758" s="2">
        <v>16.5</v>
      </c>
      <c r="AG758" s="2">
        <v>2</v>
      </c>
      <c r="AH758" s="3">
        <f t="shared" si="60"/>
        <v>0.26378784322928889</v>
      </c>
      <c r="AI758" s="3">
        <f t="shared" si="61"/>
        <v>0.23304388641164045</v>
      </c>
      <c r="AJ758" s="3">
        <f t="shared" si="62"/>
        <v>3.0743956817648441E-2</v>
      </c>
    </row>
    <row r="759" spans="1:36" s="2" customFormat="1">
      <c r="A759" s="2">
        <v>3077</v>
      </c>
      <c r="B759" s="2" t="s">
        <v>4</v>
      </c>
      <c r="C759" s="2" t="s">
        <v>5</v>
      </c>
      <c r="D759" s="2">
        <v>2</v>
      </c>
      <c r="E759" s="2" t="s">
        <v>2</v>
      </c>
      <c r="F759" s="3">
        <v>12.31</v>
      </c>
      <c r="G759" s="3">
        <v>3.38</v>
      </c>
      <c r="H759" s="3">
        <f t="shared" si="63"/>
        <v>15.690000000000001</v>
      </c>
      <c r="I759" s="3">
        <v>49.41</v>
      </c>
      <c r="J759" s="3">
        <v>9270.5499999999993</v>
      </c>
      <c r="K759" s="3">
        <v>538.37</v>
      </c>
      <c r="L759" s="3">
        <v>2078.56</v>
      </c>
      <c r="M759" s="3">
        <v>8525.2199999999993</v>
      </c>
      <c r="N759" s="3">
        <v>13617.64</v>
      </c>
      <c r="O759" s="3">
        <v>9270.5499999999993</v>
      </c>
      <c r="P759" s="3">
        <f t="shared" si="57"/>
        <v>6189.9475000000002</v>
      </c>
      <c r="Q759" s="3">
        <v>1619.29</v>
      </c>
      <c r="R759" s="3">
        <v>1133.79</v>
      </c>
      <c r="S759" s="3">
        <v>1599.7</v>
      </c>
      <c r="T759" s="3">
        <v>1981.66</v>
      </c>
      <c r="U759" s="3">
        <v>1286.51</v>
      </c>
      <c r="V759" s="3">
        <v>1619.29</v>
      </c>
      <c r="W759" s="3">
        <f t="shared" si="58"/>
        <v>1500.415</v>
      </c>
      <c r="X759" s="3">
        <v>11497.7</v>
      </c>
      <c r="Y759" s="3">
        <v>343.4</v>
      </c>
      <c r="Z759" s="3">
        <v>2194.9699999999998</v>
      </c>
      <c r="AA759" s="3">
        <v>10457.73</v>
      </c>
      <c r="AB759" s="3">
        <v>17171.62</v>
      </c>
      <c r="AC759" s="3">
        <v>11497.7</v>
      </c>
      <c r="AD759" s="3">
        <f t="shared" si="59"/>
        <v>7541.9299999999994</v>
      </c>
      <c r="AE759" s="2">
        <v>139.19999999999999</v>
      </c>
      <c r="AF759" s="2">
        <v>7.7</v>
      </c>
      <c r="AG759" s="2">
        <v>2</v>
      </c>
      <c r="AH759" s="3">
        <f t="shared" si="60"/>
        <v>0.31754705525197335</v>
      </c>
      <c r="AI759" s="3">
        <f t="shared" si="61"/>
        <v>0.24913985023274643</v>
      </c>
      <c r="AJ759" s="3">
        <f t="shared" si="62"/>
        <v>6.8407205019226883E-2</v>
      </c>
    </row>
    <row r="760" spans="1:36" s="2" customFormat="1">
      <c r="A760" s="2">
        <v>3077</v>
      </c>
      <c r="B760" s="2" t="s">
        <v>4</v>
      </c>
      <c r="C760" s="2" t="s">
        <v>5</v>
      </c>
      <c r="D760" s="2">
        <v>4</v>
      </c>
      <c r="E760" s="2" t="s">
        <v>2</v>
      </c>
      <c r="F760" s="3">
        <v>11.43</v>
      </c>
      <c r="G760" s="3">
        <v>3.67</v>
      </c>
      <c r="H760" s="3">
        <f t="shared" si="63"/>
        <v>15.1</v>
      </c>
      <c r="I760" s="3">
        <v>48.49</v>
      </c>
      <c r="J760" s="3">
        <v>7016.54</v>
      </c>
      <c r="K760" s="3">
        <v>601.49</v>
      </c>
      <c r="L760" s="3">
        <v>1817.04</v>
      </c>
      <c r="M760" s="3">
        <v>6510.65</v>
      </c>
      <c r="N760" s="3">
        <v>10190.08</v>
      </c>
      <c r="O760" s="3">
        <v>7016.54</v>
      </c>
      <c r="P760" s="3">
        <f t="shared" si="57"/>
        <v>4779.8150000000005</v>
      </c>
      <c r="Q760" s="3">
        <v>1428.3</v>
      </c>
      <c r="R760" s="3">
        <v>867.97</v>
      </c>
      <c r="S760" s="3">
        <v>1394.24</v>
      </c>
      <c r="T760" s="3">
        <v>1770.32</v>
      </c>
      <c r="U760" s="3">
        <v>1134.9100000000001</v>
      </c>
      <c r="V760" s="3">
        <v>1428.3</v>
      </c>
      <c r="W760" s="3">
        <f t="shared" si="58"/>
        <v>1291.8599999999999</v>
      </c>
      <c r="X760" s="3">
        <v>9602.4699999999993</v>
      </c>
      <c r="Y760" s="3">
        <v>298.70999999999998</v>
      </c>
      <c r="Z760" s="3">
        <v>1791.82</v>
      </c>
      <c r="AA760" s="3">
        <v>8571.9599999999991</v>
      </c>
      <c r="AB760" s="3">
        <v>14689.71</v>
      </c>
      <c r="AC760" s="3">
        <v>9602.4699999999993</v>
      </c>
      <c r="AD760" s="3">
        <f t="shared" si="59"/>
        <v>6338.0499999999993</v>
      </c>
      <c r="AE760" s="2">
        <v>137.9</v>
      </c>
      <c r="AF760" s="2">
        <v>15</v>
      </c>
      <c r="AG760" s="2">
        <v>2</v>
      </c>
      <c r="AH760" s="3">
        <f t="shared" si="60"/>
        <v>0.31140441328108887</v>
      </c>
      <c r="AI760" s="3">
        <f t="shared" si="61"/>
        <v>0.23571870488760568</v>
      </c>
      <c r="AJ760" s="3">
        <f t="shared" si="62"/>
        <v>7.5685708393483181E-2</v>
      </c>
    </row>
    <row r="761" spans="1:36" s="2" customFormat="1">
      <c r="A761" s="2">
        <v>3077</v>
      </c>
      <c r="B761" s="2" t="s">
        <v>4</v>
      </c>
      <c r="C761" s="2" t="s">
        <v>5</v>
      </c>
      <c r="D761" s="2">
        <v>5</v>
      </c>
      <c r="E761" s="2" t="s">
        <v>2</v>
      </c>
      <c r="F761" s="3">
        <v>12.63</v>
      </c>
      <c r="G761" s="3">
        <v>4.42</v>
      </c>
      <c r="H761" s="3">
        <f t="shared" si="63"/>
        <v>17.05</v>
      </c>
      <c r="I761" s="3">
        <v>45.57</v>
      </c>
      <c r="J761" s="3">
        <v>8324.1299999999992</v>
      </c>
      <c r="K761" s="3">
        <v>360.36</v>
      </c>
      <c r="L761" s="3">
        <v>1840.37</v>
      </c>
      <c r="M761" s="3">
        <v>7687.76</v>
      </c>
      <c r="N761" s="3">
        <v>12219.38</v>
      </c>
      <c r="O761" s="3">
        <v>8324.1299999999992</v>
      </c>
      <c r="P761" s="3">
        <f t="shared" si="57"/>
        <v>5526.9674999999997</v>
      </c>
      <c r="Q761" s="3">
        <v>1589.2</v>
      </c>
      <c r="R761" s="3">
        <v>961.93</v>
      </c>
      <c r="S761" s="3">
        <v>1522.14</v>
      </c>
      <c r="T761" s="3">
        <v>1919.08</v>
      </c>
      <c r="U761" s="3">
        <v>1325.9</v>
      </c>
      <c r="V761" s="3">
        <v>1589.2</v>
      </c>
      <c r="W761" s="3">
        <f t="shared" si="58"/>
        <v>1432.2624999999998</v>
      </c>
      <c r="X761" s="3">
        <v>11195.17</v>
      </c>
      <c r="Y761" s="3">
        <v>354.31</v>
      </c>
      <c r="Z761" s="3">
        <v>1987.44</v>
      </c>
      <c r="AA761" s="3">
        <v>10066.950000000001</v>
      </c>
      <c r="AB761" s="3">
        <v>16981.439999999999</v>
      </c>
      <c r="AC761" s="3">
        <v>11195.17</v>
      </c>
      <c r="AD761" s="3">
        <f t="shared" si="59"/>
        <v>7347.5349999999999</v>
      </c>
      <c r="AE761" s="2">
        <v>129.4</v>
      </c>
      <c r="AF761" s="2">
        <v>13.8</v>
      </c>
      <c r="AG761" s="2">
        <v>2</v>
      </c>
      <c r="AH761" s="3">
        <f t="shared" si="60"/>
        <v>0.37414965986394561</v>
      </c>
      <c r="AI761" s="3">
        <f t="shared" si="61"/>
        <v>0.27715602369980252</v>
      </c>
      <c r="AJ761" s="3">
        <f t="shared" si="62"/>
        <v>9.6993636164143068E-2</v>
      </c>
    </row>
    <row r="762" spans="1:36" s="2" customFormat="1">
      <c r="A762" s="2">
        <v>3077</v>
      </c>
      <c r="B762" s="2" t="s">
        <v>4</v>
      </c>
      <c r="C762" s="2" t="s">
        <v>5</v>
      </c>
      <c r="D762" s="2">
        <v>7</v>
      </c>
      <c r="E762" s="2" t="s">
        <v>2</v>
      </c>
      <c r="F762" s="3">
        <v>11.31</v>
      </c>
      <c r="G762" s="3">
        <v>4.21</v>
      </c>
      <c r="H762" s="3">
        <f t="shared" si="63"/>
        <v>15.52</v>
      </c>
      <c r="I762" s="3">
        <v>48.57</v>
      </c>
      <c r="J762" s="3">
        <v>10205.39</v>
      </c>
      <c r="K762" s="3">
        <v>166.81</v>
      </c>
      <c r="L762" s="3">
        <v>1900.37</v>
      </c>
      <c r="M762" s="3">
        <v>9513.9500000000007</v>
      </c>
      <c r="N762" s="3">
        <v>14904.21</v>
      </c>
      <c r="O762" s="3">
        <v>10205.39</v>
      </c>
      <c r="P762" s="3">
        <f t="shared" si="57"/>
        <v>6621.335</v>
      </c>
      <c r="Q762" s="3">
        <v>1687.26</v>
      </c>
      <c r="R762" s="3">
        <v>1082.53</v>
      </c>
      <c r="S762" s="3">
        <v>1590.84</v>
      </c>
      <c r="T762" s="3">
        <v>1996.22</v>
      </c>
      <c r="U762" s="3">
        <v>1472.95</v>
      </c>
      <c r="V762" s="3">
        <v>1687.26</v>
      </c>
      <c r="W762" s="3">
        <f t="shared" si="58"/>
        <v>1535.635</v>
      </c>
      <c r="X762" s="3">
        <v>11187.83</v>
      </c>
      <c r="Y762" s="3">
        <v>485.61</v>
      </c>
      <c r="Z762" s="3">
        <v>2191.7600000000002</v>
      </c>
      <c r="AA762" s="3">
        <v>10143.06</v>
      </c>
      <c r="AB762" s="3">
        <v>16750.59</v>
      </c>
      <c r="AC762" s="3">
        <v>11187.83</v>
      </c>
      <c r="AD762" s="3">
        <f t="shared" si="59"/>
        <v>7392.7550000000001</v>
      </c>
      <c r="AE762" s="2">
        <v>134.19999999999999</v>
      </c>
      <c r="AF762" s="2">
        <v>12.8</v>
      </c>
      <c r="AG762" s="2">
        <v>2</v>
      </c>
      <c r="AH762" s="3">
        <f t="shared" si="60"/>
        <v>0.31953880996499895</v>
      </c>
      <c r="AI762" s="3">
        <f t="shared" si="61"/>
        <v>0.23285978999382337</v>
      </c>
      <c r="AJ762" s="3">
        <f t="shared" si="62"/>
        <v>8.6679019971175622E-2</v>
      </c>
    </row>
    <row r="763" spans="1:36" s="2" customFormat="1">
      <c r="A763" s="2">
        <v>3077</v>
      </c>
      <c r="B763" s="2" t="s">
        <v>4</v>
      </c>
      <c r="C763" s="2" t="s">
        <v>5</v>
      </c>
      <c r="D763" s="2">
        <v>10</v>
      </c>
      <c r="E763" s="2" t="s">
        <v>1</v>
      </c>
      <c r="F763" s="3">
        <v>11.21</v>
      </c>
      <c r="G763" s="3">
        <v>4.53</v>
      </c>
      <c r="H763" s="3">
        <f t="shared" si="63"/>
        <v>15.740000000000002</v>
      </c>
      <c r="I763" s="3">
        <v>45.75</v>
      </c>
      <c r="J763" s="3">
        <v>12270.21</v>
      </c>
      <c r="K763" s="3">
        <v>842.22</v>
      </c>
      <c r="L763" s="3">
        <v>2695.48</v>
      </c>
      <c r="M763" s="3">
        <v>11412.28</v>
      </c>
      <c r="N763" s="3">
        <v>17717.07</v>
      </c>
      <c r="O763" s="3">
        <v>12270.21</v>
      </c>
      <c r="P763" s="3">
        <f t="shared" si="57"/>
        <v>8166.7624999999998</v>
      </c>
      <c r="Q763" s="3">
        <v>2181.5</v>
      </c>
      <c r="R763" s="3">
        <v>1663.97</v>
      </c>
      <c r="S763" s="3">
        <v>2130.84</v>
      </c>
      <c r="T763" s="3">
        <v>2518.94</v>
      </c>
      <c r="U763" s="3">
        <v>1892.27</v>
      </c>
      <c r="V763" s="3">
        <v>2181.5</v>
      </c>
      <c r="W763" s="3">
        <f t="shared" si="58"/>
        <v>2051.5050000000001</v>
      </c>
      <c r="X763" s="3">
        <v>12353.97</v>
      </c>
      <c r="Y763" s="3">
        <v>827.77</v>
      </c>
      <c r="Z763" s="3">
        <v>2834.21</v>
      </c>
      <c r="AA763" s="3">
        <v>11224.87</v>
      </c>
      <c r="AB763" s="3">
        <v>18238.18</v>
      </c>
      <c r="AC763" s="3">
        <v>12353.97</v>
      </c>
      <c r="AD763" s="3">
        <f t="shared" si="59"/>
        <v>8281.2574999999997</v>
      </c>
      <c r="AE763" s="2">
        <v>118.5</v>
      </c>
      <c r="AF763" s="2">
        <v>22.2</v>
      </c>
      <c r="AG763" s="2">
        <v>2</v>
      </c>
      <c r="AH763" s="3">
        <f t="shared" si="60"/>
        <v>0.34404371584699456</v>
      </c>
      <c r="AI763" s="3">
        <f t="shared" si="61"/>
        <v>0.24502732240437161</v>
      </c>
      <c r="AJ763" s="3">
        <f t="shared" si="62"/>
        <v>9.901639344262296E-2</v>
      </c>
    </row>
    <row r="764" spans="1:36" s="2" customFormat="1">
      <c r="A764" s="2">
        <v>3077</v>
      </c>
      <c r="B764" s="2" t="s">
        <v>4</v>
      </c>
      <c r="C764" s="2" t="s">
        <v>5</v>
      </c>
      <c r="D764" s="2">
        <v>11</v>
      </c>
      <c r="E764" s="2" t="s">
        <v>1</v>
      </c>
      <c r="F764" s="3">
        <v>12.77</v>
      </c>
      <c r="G764" s="3">
        <v>4.8</v>
      </c>
      <c r="H764" s="3">
        <f t="shared" si="63"/>
        <v>17.57</v>
      </c>
      <c r="I764" s="3">
        <v>48.78</v>
      </c>
      <c r="J764" s="3">
        <v>8643.7199999999993</v>
      </c>
      <c r="K764" s="3">
        <v>222.39</v>
      </c>
      <c r="L764" s="3">
        <v>1709.54</v>
      </c>
      <c r="M764" s="3">
        <v>8104.52</v>
      </c>
      <c r="N764" s="3">
        <v>12553.05</v>
      </c>
      <c r="O764" s="3">
        <v>8643.7199999999993</v>
      </c>
      <c r="P764" s="3">
        <f t="shared" si="57"/>
        <v>5647.375</v>
      </c>
      <c r="Q764" s="3">
        <v>1542.84</v>
      </c>
      <c r="R764" s="3">
        <v>942.72</v>
      </c>
      <c r="S764" s="3">
        <v>1322.44</v>
      </c>
      <c r="T764" s="3">
        <v>1877.59</v>
      </c>
      <c r="U764" s="3">
        <v>1346.22</v>
      </c>
      <c r="V764" s="3">
        <v>1542.84</v>
      </c>
      <c r="W764" s="3">
        <f t="shared" si="58"/>
        <v>1372.2425000000001</v>
      </c>
      <c r="X764" s="3">
        <v>9823.9</v>
      </c>
      <c r="Y764" s="3">
        <v>94.64</v>
      </c>
      <c r="Z764" s="3">
        <v>1643.82</v>
      </c>
      <c r="AA764" s="3">
        <v>9026.52</v>
      </c>
      <c r="AB764" s="3">
        <v>14654.47</v>
      </c>
      <c r="AC764" s="3">
        <v>9823.9</v>
      </c>
      <c r="AD764" s="3">
        <f t="shared" si="59"/>
        <v>6354.8624999999993</v>
      </c>
      <c r="AE764" s="2">
        <v>123.3</v>
      </c>
      <c r="AF764" s="2">
        <v>17.7</v>
      </c>
      <c r="AG764" s="2">
        <v>2</v>
      </c>
      <c r="AH764" s="3">
        <f t="shared" si="60"/>
        <v>0.36018860188601887</v>
      </c>
      <c r="AI764" s="3">
        <f t="shared" si="61"/>
        <v>0.26178761787617877</v>
      </c>
      <c r="AJ764" s="3">
        <f t="shared" si="62"/>
        <v>9.8400984009840098E-2</v>
      </c>
    </row>
    <row r="765" spans="1:36" s="2" customFormat="1">
      <c r="A765" s="2">
        <v>3077</v>
      </c>
      <c r="B765" s="2" t="s">
        <v>4</v>
      </c>
      <c r="C765" s="2" t="s">
        <v>5</v>
      </c>
      <c r="D765" s="2">
        <v>12</v>
      </c>
      <c r="E765" s="2" t="s">
        <v>2</v>
      </c>
      <c r="F765" s="3">
        <v>11.03</v>
      </c>
      <c r="G765" s="3">
        <v>3.75</v>
      </c>
      <c r="H765" s="3">
        <f t="shared" si="63"/>
        <v>14.78</v>
      </c>
      <c r="I765" s="3">
        <v>42.56</v>
      </c>
      <c r="J765" s="3">
        <v>10769.19</v>
      </c>
      <c r="K765" s="3">
        <v>576.91</v>
      </c>
      <c r="L765" s="3">
        <v>2251.3000000000002</v>
      </c>
      <c r="M765" s="3">
        <v>10071.1</v>
      </c>
      <c r="N765" s="3">
        <v>15541.04</v>
      </c>
      <c r="O765" s="3">
        <v>10769.19</v>
      </c>
      <c r="P765" s="3">
        <f t="shared" si="57"/>
        <v>7110.0875000000005</v>
      </c>
      <c r="Q765" s="3">
        <v>1817.3</v>
      </c>
      <c r="R765" s="3">
        <v>1136.0899999999999</v>
      </c>
      <c r="S765" s="3">
        <v>1531.24</v>
      </c>
      <c r="T765" s="3">
        <v>2101.19</v>
      </c>
      <c r="U765" s="3">
        <v>1722.54</v>
      </c>
      <c r="V765" s="3">
        <v>1817.3</v>
      </c>
      <c r="W765" s="3">
        <f t="shared" si="58"/>
        <v>1622.7650000000001</v>
      </c>
      <c r="X765" s="3">
        <v>12225.18</v>
      </c>
      <c r="Y765" s="3">
        <v>385.9</v>
      </c>
      <c r="Z765" s="3">
        <v>2408.13</v>
      </c>
      <c r="AA765" s="3">
        <v>11420.77</v>
      </c>
      <c r="AB765" s="3">
        <v>17703.79</v>
      </c>
      <c r="AC765" s="3">
        <v>12225.18</v>
      </c>
      <c r="AD765" s="3">
        <f t="shared" si="59"/>
        <v>7979.6475000000009</v>
      </c>
      <c r="AE765" s="2">
        <v>106.3</v>
      </c>
      <c r="AF765" s="2">
        <v>12</v>
      </c>
      <c r="AG765" s="2">
        <v>2</v>
      </c>
      <c r="AH765" s="3">
        <f t="shared" si="60"/>
        <v>0.34727443609022551</v>
      </c>
      <c r="AI765" s="3">
        <f t="shared" si="61"/>
        <v>0.25916353383458646</v>
      </c>
      <c r="AJ765" s="3">
        <f t="shared" si="62"/>
        <v>8.8110902255639098E-2</v>
      </c>
    </row>
    <row r="766" spans="1:36" s="2" customFormat="1">
      <c r="A766" s="2">
        <v>3077</v>
      </c>
      <c r="B766" s="2" t="s">
        <v>4</v>
      </c>
      <c r="C766" s="2" t="s">
        <v>5</v>
      </c>
      <c r="D766" s="2">
        <v>20</v>
      </c>
      <c r="E766" s="2" t="s">
        <v>1</v>
      </c>
      <c r="F766" s="3">
        <v>10.97</v>
      </c>
      <c r="G766" s="3">
        <v>1.96</v>
      </c>
      <c r="H766" s="3">
        <f t="shared" si="63"/>
        <v>12.93</v>
      </c>
      <c r="I766" s="3">
        <v>41.85</v>
      </c>
      <c r="J766" s="3">
        <v>6926.84</v>
      </c>
      <c r="K766" s="3">
        <v>682.59</v>
      </c>
      <c r="L766" s="3">
        <v>1988.5</v>
      </c>
      <c r="M766" s="3">
        <v>6651.33</v>
      </c>
      <c r="N766" s="3">
        <v>9607.73</v>
      </c>
      <c r="O766" s="3">
        <v>6926.84</v>
      </c>
      <c r="P766" s="3">
        <f t="shared" si="57"/>
        <v>4732.5375000000004</v>
      </c>
      <c r="Q766" s="3">
        <v>1672.07</v>
      </c>
      <c r="R766" s="3">
        <v>1085.78</v>
      </c>
      <c r="S766" s="3">
        <v>1454.4</v>
      </c>
      <c r="T766" s="3">
        <v>1988.81</v>
      </c>
      <c r="U766" s="3">
        <v>1495.74</v>
      </c>
      <c r="V766" s="3">
        <v>1672.07</v>
      </c>
      <c r="W766" s="3">
        <f t="shared" si="58"/>
        <v>1506.1824999999999</v>
      </c>
      <c r="X766" s="3">
        <v>10673.17</v>
      </c>
      <c r="Y766" s="3">
        <v>470.66</v>
      </c>
      <c r="Z766" s="3">
        <v>2198.87</v>
      </c>
      <c r="AA766" s="3">
        <v>9935.36</v>
      </c>
      <c r="AB766" s="3">
        <v>15507.19</v>
      </c>
      <c r="AC766" s="3">
        <v>10673.17</v>
      </c>
      <c r="AD766" s="3">
        <f t="shared" si="59"/>
        <v>7028.02</v>
      </c>
      <c r="AE766" s="2">
        <v>94.2</v>
      </c>
      <c r="AF766" s="2">
        <v>9.3000000000000007</v>
      </c>
      <c r="AG766" s="2">
        <v>2</v>
      </c>
      <c r="AH766" s="3">
        <f t="shared" si="60"/>
        <v>0.30896057347670247</v>
      </c>
      <c r="AI766" s="3">
        <f t="shared" si="61"/>
        <v>0.26212664277180409</v>
      </c>
      <c r="AJ766" s="3">
        <f t="shared" si="62"/>
        <v>4.6833930704898441E-2</v>
      </c>
    </row>
    <row r="767" spans="1:36" s="2" customFormat="1">
      <c r="A767" s="2">
        <v>3083</v>
      </c>
      <c r="B767" s="2" t="s">
        <v>4</v>
      </c>
      <c r="C767" s="2" t="s">
        <v>5</v>
      </c>
      <c r="D767" s="2">
        <v>14</v>
      </c>
      <c r="E767" s="2" t="s">
        <v>2</v>
      </c>
      <c r="F767" s="3" t="s">
        <v>13</v>
      </c>
      <c r="G767" s="3" t="s">
        <v>13</v>
      </c>
      <c r="H767" s="3" t="s">
        <v>13</v>
      </c>
      <c r="I767" s="3" t="s">
        <v>13</v>
      </c>
      <c r="J767" s="3" t="s">
        <v>13</v>
      </c>
      <c r="K767" s="3" t="s">
        <v>13</v>
      </c>
      <c r="L767" s="3" t="s">
        <v>13</v>
      </c>
      <c r="M767" s="3" t="s">
        <v>13</v>
      </c>
      <c r="N767" s="3" t="s">
        <v>13</v>
      </c>
      <c r="O767" s="3" t="s">
        <v>13</v>
      </c>
      <c r="P767" s="3" t="s">
        <v>13</v>
      </c>
      <c r="Q767" s="3" t="s">
        <v>13</v>
      </c>
      <c r="R767" s="3" t="s">
        <v>13</v>
      </c>
      <c r="S767" s="3" t="s">
        <v>13</v>
      </c>
      <c r="T767" s="3" t="s">
        <v>13</v>
      </c>
      <c r="U767" s="3" t="s">
        <v>13</v>
      </c>
      <c r="V767" s="3" t="s">
        <v>13</v>
      </c>
      <c r="W767" s="3" t="s">
        <v>13</v>
      </c>
      <c r="X767" s="3" t="s">
        <v>13</v>
      </c>
      <c r="Y767" s="3" t="s">
        <v>13</v>
      </c>
      <c r="Z767" s="3" t="s">
        <v>13</v>
      </c>
      <c r="AA767" s="3" t="s">
        <v>13</v>
      </c>
      <c r="AB767" s="3" t="s">
        <v>13</v>
      </c>
      <c r="AC767" s="3" t="s">
        <v>13</v>
      </c>
      <c r="AD767" s="3" t="s">
        <v>13</v>
      </c>
      <c r="AE767" s="2">
        <v>158.9</v>
      </c>
      <c r="AF767" s="2">
        <v>13.2</v>
      </c>
      <c r="AG767" s="2">
        <v>2</v>
      </c>
      <c r="AH767" s="3" t="s">
        <v>13</v>
      </c>
      <c r="AI767" s="3" t="s">
        <v>13</v>
      </c>
      <c r="AJ767" s="3" t="s">
        <v>13</v>
      </c>
    </row>
    <row r="768" spans="1:36" s="2" customFormat="1">
      <c r="A768" s="2">
        <v>3083</v>
      </c>
      <c r="B768" s="2" t="s">
        <v>4</v>
      </c>
      <c r="C768" s="2" t="s">
        <v>5</v>
      </c>
      <c r="D768" s="2">
        <v>15</v>
      </c>
      <c r="E768" s="2" t="s">
        <v>2</v>
      </c>
      <c r="F768" s="3" t="s">
        <v>13</v>
      </c>
      <c r="G768" s="3" t="s">
        <v>13</v>
      </c>
      <c r="H768" s="3" t="s">
        <v>13</v>
      </c>
      <c r="I768" s="3" t="s">
        <v>13</v>
      </c>
      <c r="J768" s="3" t="s">
        <v>13</v>
      </c>
      <c r="K768" s="3" t="s">
        <v>13</v>
      </c>
      <c r="L768" s="3" t="s">
        <v>13</v>
      </c>
      <c r="M768" s="3" t="s">
        <v>13</v>
      </c>
      <c r="N768" s="3" t="s">
        <v>13</v>
      </c>
      <c r="O768" s="3" t="s">
        <v>13</v>
      </c>
      <c r="P768" s="3" t="s">
        <v>13</v>
      </c>
      <c r="Q768" s="3" t="s">
        <v>13</v>
      </c>
      <c r="R768" s="3" t="s">
        <v>13</v>
      </c>
      <c r="S768" s="3" t="s">
        <v>13</v>
      </c>
      <c r="T768" s="3" t="s">
        <v>13</v>
      </c>
      <c r="U768" s="3" t="s">
        <v>13</v>
      </c>
      <c r="V768" s="3" t="s">
        <v>13</v>
      </c>
      <c r="W768" s="3" t="s">
        <v>13</v>
      </c>
      <c r="X768" s="3" t="s">
        <v>13</v>
      </c>
      <c r="Y768" s="3" t="s">
        <v>13</v>
      </c>
      <c r="Z768" s="3" t="s">
        <v>13</v>
      </c>
      <c r="AA768" s="3" t="s">
        <v>13</v>
      </c>
      <c r="AB768" s="3" t="s">
        <v>13</v>
      </c>
      <c r="AC768" s="3" t="s">
        <v>13</v>
      </c>
      <c r="AD768" s="3" t="s">
        <v>13</v>
      </c>
      <c r="AE768" s="2">
        <v>163.69999999999999</v>
      </c>
      <c r="AF768" s="2">
        <v>15.4</v>
      </c>
      <c r="AG768" s="2">
        <v>2</v>
      </c>
      <c r="AH768" s="3" t="s">
        <v>13</v>
      </c>
      <c r="AI768" s="3" t="s">
        <v>13</v>
      </c>
      <c r="AJ768" s="3" t="s">
        <v>13</v>
      </c>
    </row>
    <row r="769" spans="1:36" s="2" customFormat="1">
      <c r="A769" s="2">
        <v>3083</v>
      </c>
      <c r="B769" s="2" t="s">
        <v>4</v>
      </c>
      <c r="C769" s="2" t="s">
        <v>5</v>
      </c>
      <c r="D769" s="2">
        <v>25</v>
      </c>
      <c r="E769" s="2" t="s">
        <v>1</v>
      </c>
      <c r="F769" s="3" t="s">
        <v>13</v>
      </c>
      <c r="G769" s="3" t="s">
        <v>13</v>
      </c>
      <c r="H769" s="3" t="s">
        <v>13</v>
      </c>
      <c r="I769" s="3" t="s">
        <v>13</v>
      </c>
      <c r="J769" s="3" t="s">
        <v>13</v>
      </c>
      <c r="K769" s="3" t="s">
        <v>13</v>
      </c>
      <c r="L769" s="3" t="s">
        <v>13</v>
      </c>
      <c r="M769" s="3" t="s">
        <v>13</v>
      </c>
      <c r="N769" s="3" t="s">
        <v>13</v>
      </c>
      <c r="O769" s="3" t="s">
        <v>13</v>
      </c>
      <c r="P769" s="3" t="s">
        <v>13</v>
      </c>
      <c r="Q769" s="3" t="s">
        <v>13</v>
      </c>
      <c r="R769" s="3" t="s">
        <v>13</v>
      </c>
      <c r="S769" s="3" t="s">
        <v>13</v>
      </c>
      <c r="T769" s="3" t="s">
        <v>13</v>
      </c>
      <c r="U769" s="3" t="s">
        <v>13</v>
      </c>
      <c r="V769" s="3" t="s">
        <v>13</v>
      </c>
      <c r="W769" s="3" t="s">
        <v>13</v>
      </c>
      <c r="X769" s="3" t="s">
        <v>13</v>
      </c>
      <c r="Y769" s="3" t="s">
        <v>13</v>
      </c>
      <c r="Z769" s="3" t="s">
        <v>13</v>
      </c>
      <c r="AA769" s="3" t="s">
        <v>13</v>
      </c>
      <c r="AB769" s="3" t="s">
        <v>13</v>
      </c>
      <c r="AC769" s="3" t="s">
        <v>13</v>
      </c>
      <c r="AD769" s="3" t="s">
        <v>13</v>
      </c>
      <c r="AE769" s="2">
        <v>135.19999999999999</v>
      </c>
      <c r="AF769" s="2">
        <v>9.1</v>
      </c>
      <c r="AG769" s="2">
        <v>2</v>
      </c>
      <c r="AH769" s="3" t="s">
        <v>13</v>
      </c>
      <c r="AI769" s="3" t="s">
        <v>13</v>
      </c>
      <c r="AJ769" s="3" t="s">
        <v>13</v>
      </c>
    </row>
    <row r="770" spans="1:36" s="2" customFormat="1">
      <c r="A770" s="2">
        <v>3089</v>
      </c>
      <c r="B770" s="2" t="s">
        <v>4</v>
      </c>
      <c r="C770" s="2" t="s">
        <v>5</v>
      </c>
      <c r="D770" s="2">
        <v>4</v>
      </c>
      <c r="E770" s="2" t="s">
        <v>2</v>
      </c>
      <c r="F770" s="3">
        <v>7.71</v>
      </c>
      <c r="G770" s="3">
        <v>2.0699999999999998</v>
      </c>
      <c r="H770" s="3">
        <f t="shared" si="63"/>
        <v>9.7799999999999994</v>
      </c>
      <c r="I770" s="3">
        <v>49.286999999999999</v>
      </c>
      <c r="J770" s="3">
        <v>11157.165000000001</v>
      </c>
      <c r="K770" s="3">
        <v>709.96699999999998</v>
      </c>
      <c r="L770" s="3">
        <v>2504.9830000000002</v>
      </c>
      <c r="M770" s="3">
        <v>10217.16</v>
      </c>
      <c r="N770" s="3">
        <v>16373.696</v>
      </c>
      <c r="O770" s="3">
        <v>11157.165000000001</v>
      </c>
      <c r="P770" s="3">
        <f t="shared" si="57"/>
        <v>7451.4515000000001</v>
      </c>
      <c r="Q770" s="3">
        <v>2124.759</v>
      </c>
      <c r="R770" s="3">
        <v>1750.932</v>
      </c>
      <c r="S770" s="3">
        <v>2170.2399999999998</v>
      </c>
      <c r="T770" s="3">
        <v>2441.6309999999999</v>
      </c>
      <c r="U770" s="3">
        <v>1836.3230000000001</v>
      </c>
      <c r="V770" s="3">
        <v>2124.759</v>
      </c>
      <c r="W770" s="3">
        <f t="shared" si="58"/>
        <v>2049.7815000000001</v>
      </c>
      <c r="X770" s="3">
        <v>13977.324000000001</v>
      </c>
      <c r="Y770" s="3">
        <v>1154.625</v>
      </c>
      <c r="Z770" s="3">
        <v>3205.4830000000002</v>
      </c>
      <c r="AA770" s="3">
        <v>12768.797</v>
      </c>
      <c r="AB770" s="3">
        <v>20460.909</v>
      </c>
      <c r="AC770" s="3">
        <v>13977.324000000001</v>
      </c>
      <c r="AD770" s="3">
        <f t="shared" si="59"/>
        <v>9397.4534999999996</v>
      </c>
      <c r="AE770" s="2">
        <v>184.4</v>
      </c>
      <c r="AF770" s="2">
        <v>20.7</v>
      </c>
      <c r="AG770" s="2">
        <v>2</v>
      </c>
      <c r="AH770" s="3">
        <f t="shared" si="60"/>
        <v>0.19842960618418648</v>
      </c>
      <c r="AI770" s="3">
        <f t="shared" si="61"/>
        <v>0.15643070180777893</v>
      </c>
      <c r="AJ770" s="3">
        <f t="shared" si="62"/>
        <v>4.1998904376407568E-2</v>
      </c>
    </row>
    <row r="771" spans="1:36" s="2" customFormat="1">
      <c r="A771" s="2">
        <v>3089</v>
      </c>
      <c r="B771" s="2" t="s">
        <v>4</v>
      </c>
      <c r="C771" s="2" t="s">
        <v>5</v>
      </c>
      <c r="D771" s="2">
        <v>5</v>
      </c>
      <c r="E771" s="2" t="s">
        <v>2</v>
      </c>
      <c r="F771" s="3">
        <v>6.33</v>
      </c>
      <c r="G771" s="3">
        <v>1.71</v>
      </c>
      <c r="H771" s="3">
        <f t="shared" si="63"/>
        <v>8.0399999999999991</v>
      </c>
      <c r="I771" s="3">
        <v>48.313000000000002</v>
      </c>
      <c r="J771" s="3">
        <v>9128.9230000000007</v>
      </c>
      <c r="K771" s="3">
        <v>247.38900000000001</v>
      </c>
      <c r="L771" s="3">
        <v>1925.4090000000001</v>
      </c>
      <c r="M771" s="3">
        <v>8587.107</v>
      </c>
      <c r="N771" s="3">
        <v>13136.787</v>
      </c>
      <c r="O771" s="3">
        <v>9128.9230000000007</v>
      </c>
      <c r="P771" s="3">
        <f t="shared" si="57"/>
        <v>5974.1730000000007</v>
      </c>
      <c r="Q771" s="3">
        <v>2200.5030000000002</v>
      </c>
      <c r="R771" s="3">
        <v>872.40300000000002</v>
      </c>
      <c r="S771" s="3">
        <v>1339.7249999999999</v>
      </c>
      <c r="T771" s="3">
        <v>2401.3409999999999</v>
      </c>
      <c r="U771" s="3">
        <v>2478.576</v>
      </c>
      <c r="V771" s="3">
        <v>2200.5030000000002</v>
      </c>
      <c r="W771" s="3">
        <f t="shared" si="58"/>
        <v>1773.0112499999998</v>
      </c>
      <c r="X771" s="3">
        <v>10910.155000000001</v>
      </c>
      <c r="Y771" s="3">
        <v>374.13499999999999</v>
      </c>
      <c r="Z771" s="3">
        <v>2085.9349999999999</v>
      </c>
      <c r="AA771" s="3">
        <v>10086.529</v>
      </c>
      <c r="AB771" s="3">
        <v>16047.395</v>
      </c>
      <c r="AC771" s="3">
        <v>10910.155000000001</v>
      </c>
      <c r="AD771" s="3">
        <f t="shared" si="59"/>
        <v>7148.4984999999997</v>
      </c>
      <c r="AE771" s="2">
        <v>191.6</v>
      </c>
      <c r="AF771" s="2">
        <v>5.0999999999999996</v>
      </c>
      <c r="AG771" s="2">
        <v>2</v>
      </c>
      <c r="AH771" s="3">
        <f t="shared" si="60"/>
        <v>0.166414836586426</v>
      </c>
      <c r="AI771" s="3">
        <f t="shared" si="61"/>
        <v>0.13102063626767121</v>
      </c>
      <c r="AJ771" s="3">
        <f t="shared" si="62"/>
        <v>3.5394200318754787E-2</v>
      </c>
    </row>
    <row r="772" spans="1:36" s="2" customFormat="1">
      <c r="A772" s="2">
        <v>3089</v>
      </c>
      <c r="B772" s="2" t="s">
        <v>4</v>
      </c>
      <c r="C772" s="2" t="s">
        <v>5</v>
      </c>
      <c r="D772" s="2">
        <v>7</v>
      </c>
      <c r="E772" s="2" t="s">
        <v>2</v>
      </c>
      <c r="F772" s="3">
        <v>7.03</v>
      </c>
      <c r="G772" s="3">
        <v>2.2200000000000002</v>
      </c>
      <c r="H772" s="3">
        <f t="shared" si="63"/>
        <v>9.25</v>
      </c>
      <c r="I772" s="3">
        <v>47.668999999999997</v>
      </c>
      <c r="J772" s="3">
        <v>8496.9619999999995</v>
      </c>
      <c r="K772" s="3">
        <v>244.291</v>
      </c>
      <c r="L772" s="3">
        <v>1618.93</v>
      </c>
      <c r="M772" s="3">
        <v>7886.7449999999999</v>
      </c>
      <c r="N772" s="3">
        <v>12493.699000000001</v>
      </c>
      <c r="O772" s="3">
        <v>8496.9619999999995</v>
      </c>
      <c r="P772" s="3">
        <f t="shared" si="57"/>
        <v>5560.9162500000002</v>
      </c>
      <c r="Q772" s="3">
        <v>1717.9770000000001</v>
      </c>
      <c r="R772" s="3">
        <v>1135.7750000000001</v>
      </c>
      <c r="S772" s="3">
        <v>1456.038</v>
      </c>
      <c r="T772" s="3">
        <v>2038.047</v>
      </c>
      <c r="U772" s="3">
        <v>1559.29</v>
      </c>
      <c r="V772" s="3">
        <v>1717.9770000000001</v>
      </c>
      <c r="W772" s="3">
        <f t="shared" si="58"/>
        <v>1547.2875000000001</v>
      </c>
      <c r="X772" s="3">
        <v>11260.123</v>
      </c>
      <c r="Y772" s="3">
        <v>952.66</v>
      </c>
      <c r="Z772" s="3">
        <v>2349.3780000000002</v>
      </c>
      <c r="AA772" s="3">
        <v>10079.630999999999</v>
      </c>
      <c r="AB772" s="3">
        <v>17019.134999999998</v>
      </c>
      <c r="AC772" s="3">
        <v>11260.123</v>
      </c>
      <c r="AD772" s="3">
        <f t="shared" si="59"/>
        <v>7600.2009999999991</v>
      </c>
      <c r="AE772" s="2">
        <v>170.2</v>
      </c>
      <c r="AF772" s="2">
        <v>1.7</v>
      </c>
      <c r="AG772" s="2">
        <v>2</v>
      </c>
      <c r="AH772" s="3">
        <f t="shared" si="60"/>
        <v>0.19404644527890244</v>
      </c>
      <c r="AI772" s="3">
        <f t="shared" si="61"/>
        <v>0.14747529841196585</v>
      </c>
      <c r="AJ772" s="3">
        <f t="shared" si="62"/>
        <v>4.6571146866936593E-2</v>
      </c>
    </row>
    <row r="773" spans="1:36" s="2" customFormat="1">
      <c r="A773" s="2">
        <v>3089</v>
      </c>
      <c r="B773" s="2" t="s">
        <v>4</v>
      </c>
      <c r="C773" s="2" t="s">
        <v>5</v>
      </c>
      <c r="D773" s="2">
        <v>8</v>
      </c>
      <c r="E773" s="2" t="s">
        <v>2</v>
      </c>
      <c r="F773" s="3">
        <v>7.27</v>
      </c>
      <c r="G773" s="3">
        <v>1.3</v>
      </c>
      <c r="H773" s="3">
        <f t="shared" si="63"/>
        <v>8.57</v>
      </c>
      <c r="I773" s="3">
        <v>47.465000000000003</v>
      </c>
      <c r="J773" s="3">
        <v>6115.6989999999996</v>
      </c>
      <c r="K773" s="3">
        <v>314.89999999999998</v>
      </c>
      <c r="L773" s="3">
        <v>1504.884</v>
      </c>
      <c r="M773" s="3">
        <v>5767.98</v>
      </c>
      <c r="N773" s="3">
        <v>8794.4359999999997</v>
      </c>
      <c r="O773" s="3">
        <v>6115.6989999999996</v>
      </c>
      <c r="P773" s="3">
        <f t="shared" si="57"/>
        <v>4095.5499999999997</v>
      </c>
      <c r="Q773" s="3">
        <v>1330.6189999999999</v>
      </c>
      <c r="R773" s="3">
        <v>745.23800000000006</v>
      </c>
      <c r="S773" s="3">
        <v>1109.992</v>
      </c>
      <c r="T773" s="3">
        <v>1728.491</v>
      </c>
      <c r="U773" s="3">
        <v>1031.951</v>
      </c>
      <c r="V773" s="3">
        <v>1330.6189999999999</v>
      </c>
      <c r="W773" s="3">
        <f t="shared" si="58"/>
        <v>1153.9180000000001</v>
      </c>
      <c r="X773" s="3">
        <v>9015.4220000000005</v>
      </c>
      <c r="Y773" s="3">
        <v>498.714</v>
      </c>
      <c r="Z773" s="3">
        <v>1885.12</v>
      </c>
      <c r="AA773" s="3">
        <v>8026.299</v>
      </c>
      <c r="AB773" s="3">
        <v>13778.074000000001</v>
      </c>
      <c r="AC773" s="3">
        <v>9015.4220000000005</v>
      </c>
      <c r="AD773" s="3">
        <f t="shared" si="59"/>
        <v>6047.0517500000005</v>
      </c>
      <c r="AE773" s="2">
        <v>161.6</v>
      </c>
      <c r="AF773" s="2">
        <v>0</v>
      </c>
      <c r="AG773" s="2">
        <v>2</v>
      </c>
      <c r="AH773" s="3">
        <f t="shared" si="60"/>
        <v>0.18055409248920257</v>
      </c>
      <c r="AI773" s="3">
        <f t="shared" si="61"/>
        <v>0.15316549036131885</v>
      </c>
      <c r="AJ773" s="3">
        <f t="shared" si="62"/>
        <v>2.7388602127883702E-2</v>
      </c>
    </row>
    <row r="774" spans="1:36" s="2" customFormat="1">
      <c r="A774" s="2">
        <v>3089</v>
      </c>
      <c r="B774" s="2" t="s">
        <v>4</v>
      </c>
      <c r="C774" s="2" t="s">
        <v>5</v>
      </c>
      <c r="D774" s="2">
        <v>9</v>
      </c>
      <c r="E774" s="2" t="s">
        <v>1</v>
      </c>
      <c r="F774" s="3">
        <v>7.93</v>
      </c>
      <c r="G774" s="3">
        <v>3.17</v>
      </c>
      <c r="H774" s="3">
        <f t="shared" si="63"/>
        <v>11.1</v>
      </c>
      <c r="I774" s="3">
        <v>53.19</v>
      </c>
      <c r="J774" s="3">
        <v>8829.7909999999993</v>
      </c>
      <c r="K774" s="3">
        <v>175.35499999999999</v>
      </c>
      <c r="L774" s="3">
        <v>1560.941</v>
      </c>
      <c r="M774" s="3">
        <v>7971.1890000000003</v>
      </c>
      <c r="N774" s="3">
        <v>13417.133</v>
      </c>
      <c r="O774" s="3">
        <v>8829.7909999999993</v>
      </c>
      <c r="P774" s="3">
        <f t="shared" si="57"/>
        <v>5781.1545000000006</v>
      </c>
      <c r="Q774" s="3">
        <v>2337.6060000000002</v>
      </c>
      <c r="R774" s="3">
        <v>4387.5420000000004</v>
      </c>
      <c r="S774" s="3">
        <v>2362.873</v>
      </c>
      <c r="T774" s="3">
        <v>2760.9490000000001</v>
      </c>
      <c r="U774" s="3">
        <v>1948.5550000000001</v>
      </c>
      <c r="V774" s="3">
        <v>2337.6060000000002</v>
      </c>
      <c r="W774" s="3">
        <f t="shared" si="58"/>
        <v>2864.9797500000004</v>
      </c>
      <c r="X774" s="3">
        <v>9342.9959999999992</v>
      </c>
      <c r="Y774" s="3">
        <v>861.04100000000005</v>
      </c>
      <c r="Z774" s="3">
        <v>1995.8530000000001</v>
      </c>
      <c r="AA774" s="3">
        <v>8427.9150000000009</v>
      </c>
      <c r="AB774" s="3">
        <v>14056.793</v>
      </c>
      <c r="AC774" s="3">
        <v>9342.9959999999992</v>
      </c>
      <c r="AD774" s="3">
        <f t="shared" si="59"/>
        <v>6335.4004999999997</v>
      </c>
      <c r="AE774" s="2">
        <v>190</v>
      </c>
      <c r="AF774" s="2">
        <v>16.7</v>
      </c>
      <c r="AG774" s="2">
        <v>2</v>
      </c>
      <c r="AH774" s="3">
        <f t="shared" si="60"/>
        <v>0.20868584320360969</v>
      </c>
      <c r="AI774" s="3">
        <f t="shared" si="61"/>
        <v>0.14908817446888514</v>
      </c>
      <c r="AJ774" s="3">
        <f t="shared" si="62"/>
        <v>5.9597668734724572E-2</v>
      </c>
    </row>
    <row r="775" spans="1:36" s="2" customFormat="1">
      <c r="A775" s="2">
        <v>3089</v>
      </c>
      <c r="B775" s="2" t="s">
        <v>4</v>
      </c>
      <c r="C775" s="2" t="s">
        <v>5</v>
      </c>
      <c r="D775" s="2">
        <v>10</v>
      </c>
      <c r="E775" s="2" t="s">
        <v>1</v>
      </c>
      <c r="F775" s="3">
        <v>5.76</v>
      </c>
      <c r="G775" s="3">
        <v>1.65</v>
      </c>
      <c r="H775" s="3">
        <f t="shared" si="63"/>
        <v>7.41</v>
      </c>
      <c r="I775" s="3">
        <v>38.341999999999999</v>
      </c>
      <c r="J775" s="3">
        <v>10537.466</v>
      </c>
      <c r="K775" s="3">
        <v>627.57600000000002</v>
      </c>
      <c r="L775" s="3">
        <v>2149.66</v>
      </c>
      <c r="M775" s="3">
        <v>9843.5329999999994</v>
      </c>
      <c r="N775" s="3">
        <v>15240.326999999999</v>
      </c>
      <c r="O775" s="3">
        <v>10537.466</v>
      </c>
      <c r="P775" s="3">
        <f t="shared" si="57"/>
        <v>6965.2739999999994</v>
      </c>
      <c r="Q775" s="3">
        <v>1536.049</v>
      </c>
      <c r="R775" s="3">
        <v>912.90700000000004</v>
      </c>
      <c r="S775" s="3">
        <v>1391.3979999999999</v>
      </c>
      <c r="T775" s="3">
        <v>1890.13</v>
      </c>
      <c r="U775" s="3">
        <v>1273.6089999999999</v>
      </c>
      <c r="V775" s="3">
        <v>1536.049</v>
      </c>
      <c r="W775" s="3">
        <f t="shared" si="58"/>
        <v>1367.011</v>
      </c>
      <c r="X775" s="3">
        <v>11056.308999999999</v>
      </c>
      <c r="Y775" s="3">
        <v>504.267</v>
      </c>
      <c r="Z775" s="3">
        <v>2322.453</v>
      </c>
      <c r="AA775" s="3">
        <v>10432.548000000001</v>
      </c>
      <c r="AB775" s="3">
        <v>15785.462</v>
      </c>
      <c r="AC775" s="3">
        <v>11056.308999999999</v>
      </c>
      <c r="AD775" s="3">
        <f t="shared" si="59"/>
        <v>7261.1824999999999</v>
      </c>
      <c r="AE775" s="2">
        <v>96.8</v>
      </c>
      <c r="AF775" s="2">
        <v>13</v>
      </c>
      <c r="AG775" s="2">
        <v>2</v>
      </c>
      <c r="AH775" s="3">
        <f t="shared" si="60"/>
        <v>0.19326065411298315</v>
      </c>
      <c r="AI775" s="3">
        <f t="shared" si="61"/>
        <v>0.1502269052214282</v>
      </c>
      <c r="AJ775" s="3">
        <f t="shared" si="62"/>
        <v>4.3033748891554952E-2</v>
      </c>
    </row>
    <row r="776" spans="1:36" s="2" customFormat="1">
      <c r="A776" s="2">
        <v>3089</v>
      </c>
      <c r="B776" s="2" t="s">
        <v>4</v>
      </c>
      <c r="C776" s="2" t="s">
        <v>5</v>
      </c>
      <c r="D776" s="2">
        <v>12</v>
      </c>
      <c r="E776" s="2" t="s">
        <v>2</v>
      </c>
      <c r="F776" s="3">
        <v>5.57</v>
      </c>
      <c r="G776" s="3">
        <v>1.69</v>
      </c>
      <c r="H776" s="3">
        <f t="shared" si="63"/>
        <v>7.26</v>
      </c>
      <c r="I776" s="3">
        <v>45.216999999999999</v>
      </c>
      <c r="J776" s="3">
        <v>8744.9580000000005</v>
      </c>
      <c r="K776" s="3">
        <v>270.375</v>
      </c>
      <c r="L776" s="3">
        <v>1763.0070000000001</v>
      </c>
      <c r="M776" s="3">
        <v>8076.585</v>
      </c>
      <c r="N776" s="3">
        <v>12903.47</v>
      </c>
      <c r="O776" s="3">
        <v>8744.9580000000005</v>
      </c>
      <c r="P776" s="3">
        <f t="shared" si="57"/>
        <v>5753.3592499999995</v>
      </c>
      <c r="Q776" s="3">
        <v>1569.2159999999999</v>
      </c>
      <c r="R776" s="3">
        <v>1005.213</v>
      </c>
      <c r="S776" s="3">
        <v>1348.452</v>
      </c>
      <c r="T776" s="3">
        <v>1903.5139999999999</v>
      </c>
      <c r="U776" s="3">
        <v>1372.0239999999999</v>
      </c>
      <c r="V776" s="3">
        <v>1569.2159999999999</v>
      </c>
      <c r="W776" s="3">
        <f t="shared" si="58"/>
        <v>1407.3007499999999</v>
      </c>
      <c r="X776" s="3">
        <v>9334.0480000000007</v>
      </c>
      <c r="Y776" s="3">
        <v>355.25400000000002</v>
      </c>
      <c r="Z776" s="3">
        <v>1813.21</v>
      </c>
      <c r="AA776" s="3">
        <v>8541.8610000000008</v>
      </c>
      <c r="AB776" s="3">
        <v>13909.127</v>
      </c>
      <c r="AC776" s="3">
        <v>9334.0480000000007</v>
      </c>
      <c r="AD776" s="3">
        <f t="shared" si="59"/>
        <v>6154.8630000000003</v>
      </c>
      <c r="AE776" s="2">
        <v>120.8</v>
      </c>
      <c r="AF776" s="2">
        <v>7.7</v>
      </c>
      <c r="AG776" s="2">
        <v>2</v>
      </c>
      <c r="AH776" s="3">
        <f t="shared" si="60"/>
        <v>0.16055908176128447</v>
      </c>
      <c r="AI776" s="3">
        <f t="shared" si="61"/>
        <v>0.12318375832098548</v>
      </c>
      <c r="AJ776" s="3">
        <f t="shared" si="62"/>
        <v>3.7375323440299001E-2</v>
      </c>
    </row>
    <row r="777" spans="1:36" s="2" customFormat="1">
      <c r="A777" s="2">
        <v>3089</v>
      </c>
      <c r="B777" s="2" t="s">
        <v>4</v>
      </c>
      <c r="C777" s="2" t="s">
        <v>5</v>
      </c>
      <c r="D777" s="2">
        <v>13</v>
      </c>
      <c r="E777" s="2" t="s">
        <v>1</v>
      </c>
      <c r="F777" s="3">
        <v>7.46</v>
      </c>
      <c r="G777" s="3">
        <v>2.52</v>
      </c>
      <c r="H777" s="3">
        <f t="shared" si="63"/>
        <v>9.98</v>
      </c>
      <c r="I777" s="3">
        <v>52.593000000000004</v>
      </c>
      <c r="J777" s="3">
        <v>9166.8179999999993</v>
      </c>
      <c r="K777" s="3">
        <v>140.55799999999999</v>
      </c>
      <c r="L777" s="3">
        <v>1523.1420000000001</v>
      </c>
      <c r="M777" s="3">
        <v>8332.3729999999996</v>
      </c>
      <c r="N777" s="3">
        <v>13856.504999999999</v>
      </c>
      <c r="O777" s="3">
        <v>9166.8179999999993</v>
      </c>
      <c r="P777" s="3">
        <f t="shared" si="57"/>
        <v>5963.1445000000003</v>
      </c>
      <c r="Q777" s="3">
        <v>1439.64</v>
      </c>
      <c r="R777" s="3">
        <v>1225.557</v>
      </c>
      <c r="S777" s="3">
        <v>1380.2919999999999</v>
      </c>
      <c r="T777" s="3">
        <v>1807.2919999999999</v>
      </c>
      <c r="U777" s="3">
        <v>1118.884</v>
      </c>
      <c r="V777" s="3">
        <v>1439.64</v>
      </c>
      <c r="W777" s="3">
        <f t="shared" si="58"/>
        <v>1383.0062499999999</v>
      </c>
      <c r="X777" s="3">
        <v>10932.862999999999</v>
      </c>
      <c r="Y777" s="3">
        <v>1064.242</v>
      </c>
      <c r="Z777" s="3">
        <v>2266.7759999999998</v>
      </c>
      <c r="AA777" s="3">
        <v>9798.3150000000005</v>
      </c>
      <c r="AB777" s="3">
        <v>16521.922999999999</v>
      </c>
      <c r="AC777" s="3">
        <v>10932.862999999999</v>
      </c>
      <c r="AD777" s="3">
        <f t="shared" si="59"/>
        <v>7412.8140000000003</v>
      </c>
      <c r="AE777" s="2">
        <v>171.8</v>
      </c>
      <c r="AF777" s="2">
        <v>1</v>
      </c>
      <c r="AG777" s="2">
        <v>2</v>
      </c>
      <c r="AH777" s="3">
        <f t="shared" si="60"/>
        <v>0.18975909341547353</v>
      </c>
      <c r="AI777" s="3">
        <f t="shared" si="61"/>
        <v>0.14184397163120566</v>
      </c>
      <c r="AJ777" s="3">
        <f t="shared" si="62"/>
        <v>4.7915121784267864E-2</v>
      </c>
    </row>
    <row r="778" spans="1:36" s="2" customFormat="1">
      <c r="A778" s="2">
        <v>3089</v>
      </c>
      <c r="B778" s="2" t="s">
        <v>4</v>
      </c>
      <c r="C778" s="2" t="s">
        <v>5</v>
      </c>
      <c r="D778" s="2">
        <v>14</v>
      </c>
      <c r="E778" s="2" t="s">
        <v>1</v>
      </c>
      <c r="F778" s="3">
        <v>5.86</v>
      </c>
      <c r="G778" s="3">
        <v>1.35</v>
      </c>
      <c r="H778" s="3">
        <f t="shared" si="63"/>
        <v>7.2100000000000009</v>
      </c>
      <c r="I778" s="3">
        <v>51.496000000000002</v>
      </c>
      <c r="J778" s="3">
        <v>10684.33</v>
      </c>
      <c r="K778" s="3">
        <v>14.31</v>
      </c>
      <c r="L778" s="3">
        <v>1873.153</v>
      </c>
      <c r="M778" s="3">
        <v>9826.3539999999994</v>
      </c>
      <c r="N778" s="3">
        <v>15859.694</v>
      </c>
      <c r="O778" s="3">
        <v>10684.33</v>
      </c>
      <c r="P778" s="3">
        <f t="shared" si="57"/>
        <v>6893.3777499999997</v>
      </c>
      <c r="Q778" s="3">
        <v>1865.0940000000001</v>
      </c>
      <c r="R778" s="3">
        <v>1683.836</v>
      </c>
      <c r="S778" s="3">
        <v>1967.7190000000001</v>
      </c>
      <c r="T778" s="3">
        <v>2221.9749999999999</v>
      </c>
      <c r="U778" s="3">
        <v>1494.5309999999999</v>
      </c>
      <c r="V778" s="3">
        <v>1865.0940000000001</v>
      </c>
      <c r="W778" s="3">
        <f t="shared" si="58"/>
        <v>1842.0152500000002</v>
      </c>
      <c r="X778" s="3">
        <v>12012.201999999999</v>
      </c>
      <c r="Y778" s="3">
        <v>937.70500000000004</v>
      </c>
      <c r="Z778" s="3">
        <v>2616.4690000000001</v>
      </c>
      <c r="AA778" s="3">
        <v>10928.154</v>
      </c>
      <c r="AB778" s="3">
        <v>17788.688999999998</v>
      </c>
      <c r="AC778" s="3">
        <v>12012.201999999999</v>
      </c>
      <c r="AD778" s="3">
        <f t="shared" si="59"/>
        <v>8067.75425</v>
      </c>
      <c r="AE778" s="2">
        <v>143.1</v>
      </c>
      <c r="AF778" s="2">
        <v>12</v>
      </c>
      <c r="AG778" s="2">
        <v>2</v>
      </c>
      <c r="AH778" s="3">
        <f t="shared" si="60"/>
        <v>0.14001087463103931</v>
      </c>
      <c r="AI778" s="3">
        <f t="shared" si="61"/>
        <v>0.11379524623271711</v>
      </c>
      <c r="AJ778" s="3">
        <f t="shared" si="62"/>
        <v>2.6215628398322199E-2</v>
      </c>
    </row>
    <row r="779" spans="1:36" s="2" customFormat="1">
      <c r="A779" s="2">
        <v>3089</v>
      </c>
      <c r="B779" s="2" t="s">
        <v>4</v>
      </c>
      <c r="C779" s="2" t="s">
        <v>5</v>
      </c>
      <c r="D779" s="2">
        <v>15</v>
      </c>
      <c r="E779" s="2" t="s">
        <v>1</v>
      </c>
      <c r="F779" s="3">
        <v>6.24</v>
      </c>
      <c r="G779" s="3">
        <v>1.92</v>
      </c>
      <c r="H779" s="3">
        <f t="shared" si="63"/>
        <v>8.16</v>
      </c>
      <c r="I779" s="3">
        <v>49.682000000000002</v>
      </c>
      <c r="J779" s="3">
        <v>8045.1419999999998</v>
      </c>
      <c r="K779" s="3">
        <v>267.36099999999999</v>
      </c>
      <c r="L779" s="3">
        <v>1563.5740000000001</v>
      </c>
      <c r="M779" s="3">
        <v>7382.2060000000001</v>
      </c>
      <c r="N779" s="3">
        <v>11978.602999999999</v>
      </c>
      <c r="O779" s="3">
        <v>8045.1419999999998</v>
      </c>
      <c r="P779" s="3">
        <f t="shared" si="57"/>
        <v>5297.9359999999997</v>
      </c>
      <c r="Q779" s="3">
        <v>1389.338</v>
      </c>
      <c r="R779" s="3">
        <v>1025.1880000000001</v>
      </c>
      <c r="S779" s="3">
        <v>1294.52</v>
      </c>
      <c r="T779" s="3">
        <v>1778.0920000000001</v>
      </c>
      <c r="U779" s="3">
        <v>1049.912</v>
      </c>
      <c r="V779" s="3">
        <v>1389.338</v>
      </c>
      <c r="W779" s="3">
        <f t="shared" si="58"/>
        <v>1286.9280000000001</v>
      </c>
      <c r="X779" s="3">
        <v>9427.0509999999995</v>
      </c>
      <c r="Y779" s="3">
        <v>551.05600000000004</v>
      </c>
      <c r="Z779" s="3">
        <v>1736.7139999999999</v>
      </c>
      <c r="AA779" s="3">
        <v>8409.973</v>
      </c>
      <c r="AB779" s="3">
        <v>14439.165000000001</v>
      </c>
      <c r="AC779" s="3">
        <v>9427.0509999999995</v>
      </c>
      <c r="AD779" s="3">
        <f t="shared" si="59"/>
        <v>6284.2270000000008</v>
      </c>
      <c r="AE779" s="2">
        <v>149.80000000000001</v>
      </c>
      <c r="AF779" s="2">
        <v>8.3000000000000007</v>
      </c>
      <c r="AG779" s="2">
        <v>2</v>
      </c>
      <c r="AH779" s="3">
        <f t="shared" si="60"/>
        <v>0.16424459562819532</v>
      </c>
      <c r="AI779" s="3">
        <f t="shared" si="61"/>
        <v>0.12559880842156113</v>
      </c>
      <c r="AJ779" s="3">
        <f t="shared" si="62"/>
        <v>3.864578720663419E-2</v>
      </c>
    </row>
    <row r="780" spans="1:36" s="2" customFormat="1">
      <c r="A780" s="2">
        <v>3092</v>
      </c>
      <c r="B780" s="2" t="s">
        <v>4</v>
      </c>
      <c r="C780" s="2" t="s">
        <v>5</v>
      </c>
      <c r="D780" s="2">
        <v>1</v>
      </c>
      <c r="E780" s="2" t="s">
        <v>2</v>
      </c>
      <c r="F780" s="3">
        <v>13.57</v>
      </c>
      <c r="G780" s="3">
        <v>3.87</v>
      </c>
      <c r="H780" s="3">
        <f t="shared" si="63"/>
        <v>17.440000000000001</v>
      </c>
      <c r="I780" s="3">
        <v>46.6</v>
      </c>
      <c r="J780" s="3">
        <v>9894.5499999999993</v>
      </c>
      <c r="K780" s="3">
        <v>535.48</v>
      </c>
      <c r="L780" s="3">
        <v>1972.44</v>
      </c>
      <c r="M780" s="3">
        <v>9043.4500000000007</v>
      </c>
      <c r="N780" s="3">
        <v>14706.11</v>
      </c>
      <c r="O780" s="3">
        <v>9894.5499999999993</v>
      </c>
      <c r="P780" s="3">
        <f t="shared" si="57"/>
        <v>6564.3700000000008</v>
      </c>
      <c r="Q780" s="3">
        <v>1565.41</v>
      </c>
      <c r="R780" s="3">
        <v>1048.29</v>
      </c>
      <c r="S780" s="3">
        <v>1474.66</v>
      </c>
      <c r="T780" s="3">
        <v>1892.61</v>
      </c>
      <c r="U780" s="3">
        <v>1320.19</v>
      </c>
      <c r="V780" s="3">
        <v>1565.41</v>
      </c>
      <c r="W780" s="3">
        <f t="shared" si="58"/>
        <v>1433.9375</v>
      </c>
      <c r="X780" s="3">
        <v>13065.6</v>
      </c>
      <c r="Y780" s="3">
        <v>396.61</v>
      </c>
      <c r="Z780" s="3">
        <v>2474.69</v>
      </c>
      <c r="AA780" s="3">
        <v>12046.18</v>
      </c>
      <c r="AB780" s="3">
        <v>19202.73</v>
      </c>
      <c r="AC780" s="3">
        <v>13065.6</v>
      </c>
      <c r="AD780" s="3">
        <f t="shared" si="59"/>
        <v>8530.0524999999998</v>
      </c>
      <c r="AE780" s="2">
        <v>170.1</v>
      </c>
      <c r="AF780" s="2">
        <v>8.5</v>
      </c>
      <c r="AG780" s="2">
        <v>2</v>
      </c>
      <c r="AH780" s="3">
        <f t="shared" si="60"/>
        <v>0.37424892703862661</v>
      </c>
      <c r="AI780" s="3">
        <f t="shared" si="61"/>
        <v>0.29120171673819745</v>
      </c>
      <c r="AJ780" s="3">
        <f t="shared" si="62"/>
        <v>8.3047210300429178E-2</v>
      </c>
    </row>
    <row r="781" spans="1:36" s="2" customFormat="1">
      <c r="A781" s="2">
        <v>3092</v>
      </c>
      <c r="B781" s="2" t="s">
        <v>4</v>
      </c>
      <c r="C781" s="2" t="s">
        <v>5</v>
      </c>
      <c r="D781" s="2">
        <v>7</v>
      </c>
      <c r="E781" s="2" t="s">
        <v>2</v>
      </c>
      <c r="F781" s="3">
        <v>15.51</v>
      </c>
      <c r="G781" s="3">
        <v>7.16</v>
      </c>
      <c r="H781" s="3">
        <f t="shared" si="63"/>
        <v>22.67</v>
      </c>
      <c r="I781" s="3">
        <v>50.14</v>
      </c>
      <c r="J781" s="3">
        <v>9949.94</v>
      </c>
      <c r="K781" s="3">
        <v>310.61</v>
      </c>
      <c r="L781" s="3">
        <v>2020.97</v>
      </c>
      <c r="M781" s="3">
        <v>9330.19</v>
      </c>
      <c r="N781" s="3">
        <v>14395.42</v>
      </c>
      <c r="O781" s="3">
        <v>9949.94</v>
      </c>
      <c r="P781" s="3">
        <f t="shared" si="57"/>
        <v>6514.2975000000006</v>
      </c>
      <c r="Q781" s="3">
        <v>1653.11</v>
      </c>
      <c r="R781" s="3">
        <v>1409.17</v>
      </c>
      <c r="S781" s="3">
        <v>1547.24</v>
      </c>
      <c r="T781" s="3">
        <v>1990.77</v>
      </c>
      <c r="U781" s="3">
        <v>1406.7</v>
      </c>
      <c r="V781" s="3">
        <v>1653.11</v>
      </c>
      <c r="W781" s="3">
        <f t="shared" si="58"/>
        <v>1588.47</v>
      </c>
      <c r="X781" s="3">
        <v>8968.07</v>
      </c>
      <c r="Y781" s="3">
        <v>181.44</v>
      </c>
      <c r="Z781" s="3">
        <v>1669.75</v>
      </c>
      <c r="AA781" s="3">
        <v>8088.08</v>
      </c>
      <c r="AB781" s="3">
        <v>13608.21</v>
      </c>
      <c r="AC781" s="3">
        <v>8968.07</v>
      </c>
      <c r="AD781" s="3">
        <f t="shared" si="59"/>
        <v>5886.87</v>
      </c>
      <c r="AE781" s="2">
        <v>152</v>
      </c>
      <c r="AF781" s="2">
        <v>18.2</v>
      </c>
      <c r="AG781" s="2">
        <v>2</v>
      </c>
      <c r="AH781" s="3">
        <f t="shared" si="60"/>
        <v>0.45213402473075393</v>
      </c>
      <c r="AI781" s="3">
        <f t="shared" si="61"/>
        <v>0.309333865177503</v>
      </c>
      <c r="AJ781" s="3">
        <f t="shared" si="62"/>
        <v>0.1428001595532509</v>
      </c>
    </row>
    <row r="782" spans="1:36" s="2" customFormat="1">
      <c r="A782" s="2">
        <v>3092</v>
      </c>
      <c r="B782" s="2" t="s">
        <v>4</v>
      </c>
      <c r="C782" s="2" t="s">
        <v>5</v>
      </c>
      <c r="D782" s="2">
        <v>8</v>
      </c>
      <c r="E782" s="2" t="s">
        <v>1</v>
      </c>
      <c r="F782" s="3">
        <v>12.91</v>
      </c>
      <c r="G782" s="3">
        <v>4.8600000000000003</v>
      </c>
      <c r="H782" s="3">
        <f t="shared" si="63"/>
        <v>17.77</v>
      </c>
      <c r="I782" s="3">
        <v>45.56</v>
      </c>
      <c r="J782" s="3">
        <v>9161.66</v>
      </c>
      <c r="K782" s="3">
        <v>307.5</v>
      </c>
      <c r="L782" s="3">
        <v>1627.41</v>
      </c>
      <c r="M782" s="3">
        <v>8361.82</v>
      </c>
      <c r="N782" s="3">
        <v>13752.08</v>
      </c>
      <c r="O782" s="3">
        <v>9161.66</v>
      </c>
      <c r="P782" s="3">
        <f t="shared" si="57"/>
        <v>6012.2024999999994</v>
      </c>
      <c r="Q782" s="3">
        <v>1338.92</v>
      </c>
      <c r="R782" s="3">
        <v>965.61</v>
      </c>
      <c r="S782" s="3">
        <v>1277.5899999999999</v>
      </c>
      <c r="T782" s="3">
        <v>1703.21</v>
      </c>
      <c r="U782" s="3">
        <v>1027.18</v>
      </c>
      <c r="V782" s="3">
        <v>1338.92</v>
      </c>
      <c r="W782" s="3">
        <f t="shared" si="58"/>
        <v>1243.3975</v>
      </c>
      <c r="X782" s="3">
        <v>14075.62</v>
      </c>
      <c r="Y782" s="3">
        <v>854.11</v>
      </c>
      <c r="Z782" s="3">
        <v>3136.6</v>
      </c>
      <c r="AA782" s="3">
        <v>12867.66</v>
      </c>
      <c r="AB782" s="3">
        <v>20653.88</v>
      </c>
      <c r="AC782" s="3">
        <v>14075.62</v>
      </c>
      <c r="AD782" s="3">
        <f t="shared" si="59"/>
        <v>9378.0625</v>
      </c>
      <c r="AE782" s="2">
        <v>158.80000000000001</v>
      </c>
      <c r="AF782" s="2">
        <v>19.899999999999999</v>
      </c>
      <c r="AG782" s="2">
        <v>2</v>
      </c>
      <c r="AH782" s="3">
        <f t="shared" si="60"/>
        <v>0.39003511852502193</v>
      </c>
      <c r="AI782" s="3">
        <f t="shared" si="61"/>
        <v>0.28336259877085163</v>
      </c>
      <c r="AJ782" s="3">
        <f t="shared" si="62"/>
        <v>0.10667251975417033</v>
      </c>
    </row>
    <row r="783" spans="1:36" s="2" customFormat="1">
      <c r="A783" s="2">
        <v>3092</v>
      </c>
      <c r="B783" s="2" t="s">
        <v>4</v>
      </c>
      <c r="C783" s="2" t="s">
        <v>5</v>
      </c>
      <c r="D783" s="2">
        <v>11</v>
      </c>
      <c r="E783" s="2" t="s">
        <v>2</v>
      </c>
      <c r="F783" s="3">
        <v>9.84</v>
      </c>
      <c r="G783" s="3">
        <v>3.32</v>
      </c>
      <c r="H783" s="3">
        <f t="shared" si="63"/>
        <v>13.16</v>
      </c>
      <c r="I783" s="3">
        <v>35.5</v>
      </c>
      <c r="J783" s="3">
        <v>10914.56</v>
      </c>
      <c r="K783" s="3">
        <v>354.41</v>
      </c>
      <c r="L783" s="3">
        <v>2038.87</v>
      </c>
      <c r="M783" s="3">
        <v>10185.91</v>
      </c>
      <c r="N783" s="3">
        <v>15883.64</v>
      </c>
      <c r="O783" s="3">
        <v>10914.56</v>
      </c>
      <c r="P783" s="3">
        <f t="shared" si="57"/>
        <v>7115.7074999999995</v>
      </c>
      <c r="Q783" s="3">
        <v>2190.2600000000002</v>
      </c>
      <c r="R783" s="3">
        <v>1285.19</v>
      </c>
      <c r="S783" s="3">
        <v>2047.41</v>
      </c>
      <c r="T783" s="3">
        <v>2474.42</v>
      </c>
      <c r="U783" s="3">
        <v>2024.93</v>
      </c>
      <c r="V783" s="3">
        <v>2190.2600000000002</v>
      </c>
      <c r="W783" s="3">
        <f t="shared" si="58"/>
        <v>1957.9875000000002</v>
      </c>
      <c r="X783" s="3">
        <v>16549.73</v>
      </c>
      <c r="Y783" s="3">
        <v>1845.62</v>
      </c>
      <c r="Z783" s="3">
        <v>4463.26</v>
      </c>
      <c r="AA783" s="3">
        <v>15503.18</v>
      </c>
      <c r="AB783" s="3">
        <v>23207.14</v>
      </c>
      <c r="AC783" s="3">
        <v>16549.73</v>
      </c>
      <c r="AD783" s="3">
        <f t="shared" si="59"/>
        <v>11254.8</v>
      </c>
      <c r="AE783" s="2">
        <v>106.4</v>
      </c>
      <c r="AF783" s="2">
        <v>13.1</v>
      </c>
      <c r="AG783" s="2">
        <v>2</v>
      </c>
      <c r="AH783" s="3">
        <f t="shared" si="60"/>
        <v>0.37070422535211267</v>
      </c>
      <c r="AI783" s="3">
        <f t="shared" si="61"/>
        <v>0.27718309859154927</v>
      </c>
      <c r="AJ783" s="3">
        <f t="shared" si="62"/>
        <v>9.3521126760563372E-2</v>
      </c>
    </row>
    <row r="784" spans="1:36" s="2" customFormat="1">
      <c r="A784" s="2">
        <v>3092</v>
      </c>
      <c r="B784" s="2" t="s">
        <v>4</v>
      </c>
      <c r="C784" s="2" t="s">
        <v>5</v>
      </c>
      <c r="D784" s="2">
        <v>17</v>
      </c>
      <c r="E784" s="2" t="s">
        <v>1</v>
      </c>
      <c r="F784" s="3">
        <v>11.06</v>
      </c>
      <c r="G784" s="3">
        <v>4.01</v>
      </c>
      <c r="H784" s="3">
        <f t="shared" si="63"/>
        <v>15.07</v>
      </c>
      <c r="I784" s="3">
        <v>37.020000000000003</v>
      </c>
      <c r="J784" s="3">
        <v>9360.24</v>
      </c>
      <c r="K784" s="3">
        <v>479.82</v>
      </c>
      <c r="L784" s="3">
        <v>1952.38</v>
      </c>
      <c r="M784" s="3">
        <v>8700.31</v>
      </c>
      <c r="N784" s="3">
        <v>13652.27</v>
      </c>
      <c r="O784" s="3">
        <v>9360.24</v>
      </c>
      <c r="P784" s="3">
        <f t="shared" si="57"/>
        <v>6196.1949999999997</v>
      </c>
      <c r="Q784" s="3">
        <v>1466.56</v>
      </c>
      <c r="R784" s="3">
        <v>838.16</v>
      </c>
      <c r="S784" s="3">
        <v>1289.76</v>
      </c>
      <c r="T784" s="3">
        <v>1798.93</v>
      </c>
      <c r="U784" s="3">
        <v>1253.4000000000001</v>
      </c>
      <c r="V784" s="3">
        <v>1466.56</v>
      </c>
      <c r="W784" s="3">
        <f t="shared" si="58"/>
        <v>1295.0625</v>
      </c>
      <c r="X784" s="3">
        <v>11140.99</v>
      </c>
      <c r="Y784" s="3">
        <v>294.99</v>
      </c>
      <c r="Z784" s="3">
        <v>2027.03</v>
      </c>
      <c r="AA784" s="3">
        <v>10107.32</v>
      </c>
      <c r="AB784" s="3">
        <v>16743.150000000001</v>
      </c>
      <c r="AC784" s="3">
        <v>11140.99</v>
      </c>
      <c r="AD784" s="3">
        <f t="shared" si="59"/>
        <v>7293.1225000000004</v>
      </c>
      <c r="AE784" s="2">
        <v>128.1</v>
      </c>
      <c r="AF784" s="2">
        <v>23.3</v>
      </c>
      <c r="AG784" s="2">
        <v>2</v>
      </c>
      <c r="AH784" s="3">
        <f t="shared" si="60"/>
        <v>0.40707725553754726</v>
      </c>
      <c r="AI784" s="3">
        <f t="shared" si="61"/>
        <v>0.29875742841707187</v>
      </c>
      <c r="AJ784" s="3">
        <f t="shared" si="62"/>
        <v>0.1083198271204754</v>
      </c>
    </row>
    <row r="785" spans="1:36" s="2" customFormat="1">
      <c r="A785" s="2">
        <v>3092</v>
      </c>
      <c r="B785" s="2" t="s">
        <v>4</v>
      </c>
      <c r="C785" s="2" t="s">
        <v>5</v>
      </c>
      <c r="D785" s="2">
        <v>18</v>
      </c>
      <c r="E785" s="2" t="s">
        <v>1</v>
      </c>
      <c r="F785" s="3">
        <v>13.2</v>
      </c>
      <c r="G785" s="3">
        <v>4.7</v>
      </c>
      <c r="H785" s="3">
        <f t="shared" si="63"/>
        <v>17.899999999999999</v>
      </c>
      <c r="I785" s="3">
        <v>46.6</v>
      </c>
      <c r="J785" s="3">
        <v>10078.870000000001</v>
      </c>
      <c r="K785" s="3">
        <v>510.47</v>
      </c>
      <c r="L785" s="3">
        <v>1941.38</v>
      </c>
      <c r="M785" s="3">
        <v>9113.3799999999992</v>
      </c>
      <c r="N785" s="3">
        <v>15169.28</v>
      </c>
      <c r="O785" s="3">
        <v>10078.870000000001</v>
      </c>
      <c r="P785" s="3">
        <f t="shared" si="57"/>
        <v>6683.6275000000005</v>
      </c>
      <c r="Q785" s="3">
        <v>1717.63</v>
      </c>
      <c r="R785" s="3">
        <v>916.38</v>
      </c>
      <c r="S785" s="3">
        <v>1273.76</v>
      </c>
      <c r="T785" s="3">
        <v>2014.45</v>
      </c>
      <c r="U785" s="3">
        <v>1671.82</v>
      </c>
      <c r="V785" s="3">
        <v>1717.63</v>
      </c>
      <c r="W785" s="3">
        <f t="shared" si="58"/>
        <v>1469.1025</v>
      </c>
      <c r="X785" s="3">
        <v>11355.25</v>
      </c>
      <c r="Y785" s="3">
        <v>403.39</v>
      </c>
      <c r="Z785" s="3">
        <v>1982.08</v>
      </c>
      <c r="AA785" s="3">
        <v>10126.34</v>
      </c>
      <c r="AB785" s="3">
        <v>17367.990000000002</v>
      </c>
      <c r="AC785" s="3">
        <v>11355.25</v>
      </c>
      <c r="AD785" s="3">
        <f t="shared" si="59"/>
        <v>7469.9500000000007</v>
      </c>
      <c r="AE785" s="2">
        <v>150.30000000000001</v>
      </c>
      <c r="AF785" s="2">
        <v>7.4</v>
      </c>
      <c r="AG785" s="2">
        <v>2</v>
      </c>
      <c r="AH785" s="3">
        <f t="shared" si="60"/>
        <v>0.38412017167381968</v>
      </c>
      <c r="AI785" s="3">
        <f t="shared" si="61"/>
        <v>0.28326180257510725</v>
      </c>
      <c r="AJ785" s="3">
        <f t="shared" si="62"/>
        <v>0.10085836909871244</v>
      </c>
    </row>
    <row r="786" spans="1:36" s="2" customFormat="1">
      <c r="A786" s="2">
        <v>3092</v>
      </c>
      <c r="B786" s="2" t="s">
        <v>4</v>
      </c>
      <c r="C786" s="2" t="s">
        <v>5</v>
      </c>
      <c r="D786" s="2">
        <v>22</v>
      </c>
      <c r="E786" s="2" t="s">
        <v>2</v>
      </c>
      <c r="F786" s="3">
        <v>10.029999999999999</v>
      </c>
      <c r="G786" s="3">
        <v>4.58</v>
      </c>
      <c r="H786" s="3">
        <f t="shared" si="63"/>
        <v>14.61</v>
      </c>
      <c r="I786" s="3">
        <v>41.3</v>
      </c>
      <c r="J786" s="3">
        <v>9645.92</v>
      </c>
      <c r="K786" s="3">
        <v>520.79</v>
      </c>
      <c r="L786" s="3">
        <v>1914.04</v>
      </c>
      <c r="M786" s="3">
        <v>8859.76</v>
      </c>
      <c r="N786" s="3">
        <v>14292.48</v>
      </c>
      <c r="O786" s="3">
        <v>9645.92</v>
      </c>
      <c r="P786" s="3">
        <f t="shared" si="57"/>
        <v>6396.7674999999999</v>
      </c>
      <c r="Q786" s="3">
        <v>1836.34</v>
      </c>
      <c r="R786" s="3">
        <v>1125.76</v>
      </c>
      <c r="S786" s="3">
        <v>1544.22</v>
      </c>
      <c r="T786" s="3">
        <v>2127.56</v>
      </c>
      <c r="U786" s="3">
        <v>1730.71</v>
      </c>
      <c r="V786" s="3">
        <v>1836.34</v>
      </c>
      <c r="W786" s="3">
        <f t="shared" si="58"/>
        <v>1632.0625</v>
      </c>
      <c r="X786" s="3">
        <v>11102.15</v>
      </c>
      <c r="Y786" s="3">
        <v>554.94000000000005</v>
      </c>
      <c r="Z786" s="3">
        <v>2076.1799999999998</v>
      </c>
      <c r="AA786" s="3">
        <v>10064.51</v>
      </c>
      <c r="AB786" s="3">
        <v>16650.32</v>
      </c>
      <c r="AC786" s="3">
        <v>11102.15</v>
      </c>
      <c r="AD786" s="3">
        <f t="shared" si="59"/>
        <v>7336.4875000000002</v>
      </c>
      <c r="AE786" s="2">
        <v>148.19999999999999</v>
      </c>
      <c r="AF786" s="2">
        <v>10</v>
      </c>
      <c r="AG786" s="2">
        <v>2</v>
      </c>
      <c r="AH786" s="3">
        <f t="shared" si="60"/>
        <v>0.35375302663438257</v>
      </c>
      <c r="AI786" s="3">
        <f t="shared" si="61"/>
        <v>0.24285714285714285</v>
      </c>
      <c r="AJ786" s="3">
        <f t="shared" si="62"/>
        <v>0.11089588377723972</v>
      </c>
    </row>
    <row r="787" spans="1:36" s="2" customFormat="1">
      <c r="A787" s="2">
        <v>3092</v>
      </c>
      <c r="B787" s="2" t="s">
        <v>4</v>
      </c>
      <c r="C787" s="2" t="s">
        <v>5</v>
      </c>
      <c r="D787" s="2">
        <v>23</v>
      </c>
      <c r="E787" s="2" t="s">
        <v>2</v>
      </c>
      <c r="F787" s="3">
        <v>13.76</v>
      </c>
      <c r="G787" s="3">
        <v>3.74</v>
      </c>
      <c r="H787" s="3">
        <f t="shared" si="63"/>
        <v>17.5</v>
      </c>
      <c r="I787" s="3">
        <v>40.619999999999997</v>
      </c>
      <c r="J787" s="3">
        <v>10202.86</v>
      </c>
      <c r="K787" s="3">
        <v>222.56</v>
      </c>
      <c r="L787" s="3">
        <v>1874.67</v>
      </c>
      <c r="M787" s="3">
        <v>9390.85</v>
      </c>
      <c r="N787" s="3">
        <v>15116.55</v>
      </c>
      <c r="O787" s="3">
        <v>10202.86</v>
      </c>
      <c r="P787" s="3">
        <f t="shared" si="57"/>
        <v>6651.1574999999993</v>
      </c>
      <c r="Q787" s="3">
        <v>1526.63</v>
      </c>
      <c r="R787" s="3">
        <v>1140.82</v>
      </c>
      <c r="S787" s="3">
        <v>1492.04</v>
      </c>
      <c r="T787" s="3">
        <v>1901.14</v>
      </c>
      <c r="U787" s="3">
        <v>1183.02</v>
      </c>
      <c r="V787" s="3">
        <v>1526.63</v>
      </c>
      <c r="W787" s="3">
        <f t="shared" si="58"/>
        <v>1429.2550000000001</v>
      </c>
      <c r="X787" s="3">
        <v>13706.39</v>
      </c>
      <c r="Y787" s="3">
        <v>754.96</v>
      </c>
      <c r="Z787" s="3">
        <v>2689.67</v>
      </c>
      <c r="AA787" s="3">
        <v>12377.71</v>
      </c>
      <c r="AB787" s="3">
        <v>20526.22</v>
      </c>
      <c r="AC787" s="3">
        <v>13706.39</v>
      </c>
      <c r="AD787" s="3">
        <f t="shared" si="59"/>
        <v>9087.14</v>
      </c>
      <c r="AE787" s="2">
        <v>180.2</v>
      </c>
      <c r="AF787" s="2">
        <v>24.5</v>
      </c>
      <c r="AG787" s="2">
        <v>2</v>
      </c>
      <c r="AH787" s="3">
        <f t="shared" si="60"/>
        <v>0.43082225504677502</v>
      </c>
      <c r="AI787" s="3">
        <f t="shared" si="61"/>
        <v>0.33874938453963566</v>
      </c>
      <c r="AJ787" s="3">
        <f t="shared" si="62"/>
        <v>9.2072870507139346E-2</v>
      </c>
    </row>
    <row r="788" spans="1:36" s="2" customFormat="1">
      <c r="A788" s="2">
        <v>3092</v>
      </c>
      <c r="B788" s="2" t="s">
        <v>4</v>
      </c>
      <c r="C788" s="2" t="s">
        <v>5</v>
      </c>
      <c r="D788" s="2">
        <v>24</v>
      </c>
      <c r="E788" s="2" t="s">
        <v>1</v>
      </c>
      <c r="F788" s="3">
        <v>15.1</v>
      </c>
      <c r="G788" s="3">
        <v>5.74</v>
      </c>
      <c r="H788" s="3">
        <f t="shared" si="63"/>
        <v>20.84</v>
      </c>
      <c r="I788" s="3">
        <v>49.02</v>
      </c>
      <c r="J788" s="3">
        <v>10747.3</v>
      </c>
      <c r="K788" s="3">
        <v>411.42</v>
      </c>
      <c r="L788" s="3">
        <v>2079.87</v>
      </c>
      <c r="M788" s="3">
        <v>9911.01</v>
      </c>
      <c r="N788" s="3">
        <v>15826.28</v>
      </c>
      <c r="O788" s="3">
        <v>10747.3</v>
      </c>
      <c r="P788" s="3">
        <f t="shared" si="57"/>
        <v>7057.1450000000004</v>
      </c>
      <c r="Q788" s="3">
        <v>1508.36</v>
      </c>
      <c r="R788" s="3">
        <v>1071.71</v>
      </c>
      <c r="S788" s="3">
        <v>1455.11</v>
      </c>
      <c r="T788" s="3">
        <v>1894.99</v>
      </c>
      <c r="U788" s="3">
        <v>1155.75</v>
      </c>
      <c r="V788" s="3">
        <v>1508.36</v>
      </c>
      <c r="W788" s="3">
        <f t="shared" si="58"/>
        <v>1394.3899999999999</v>
      </c>
      <c r="X788" s="3">
        <v>11015.32</v>
      </c>
      <c r="Y788" s="3">
        <v>210.07</v>
      </c>
      <c r="Z788" s="3">
        <v>1888.55</v>
      </c>
      <c r="AA788" s="3">
        <v>9941.9599999999991</v>
      </c>
      <c r="AB788" s="3">
        <v>16678.400000000001</v>
      </c>
      <c r="AC788" s="3">
        <v>11015.32</v>
      </c>
      <c r="AD788" s="3">
        <f t="shared" si="59"/>
        <v>7179.7449999999999</v>
      </c>
      <c r="AE788" s="2">
        <v>163.1</v>
      </c>
      <c r="AF788" s="2">
        <v>13.1</v>
      </c>
      <c r="AG788" s="2">
        <v>2</v>
      </c>
      <c r="AH788" s="3">
        <f t="shared" si="60"/>
        <v>0.42513259893920846</v>
      </c>
      <c r="AI788" s="3">
        <f t="shared" si="61"/>
        <v>0.30803753569971437</v>
      </c>
      <c r="AJ788" s="3">
        <f t="shared" si="62"/>
        <v>0.11709506323949408</v>
      </c>
    </row>
    <row r="789" spans="1:36" s="2" customFormat="1">
      <c r="A789" s="2">
        <v>3092</v>
      </c>
      <c r="B789" s="2" t="s">
        <v>4</v>
      </c>
      <c r="C789" s="2" t="s">
        <v>5</v>
      </c>
      <c r="D789" s="2">
        <v>25</v>
      </c>
      <c r="E789" s="2" t="s">
        <v>1</v>
      </c>
      <c r="F789" s="3">
        <v>11.66</v>
      </c>
      <c r="G789" s="3">
        <v>4.1399999999999997</v>
      </c>
      <c r="H789" s="3">
        <f t="shared" si="63"/>
        <v>15.8</v>
      </c>
      <c r="I789" s="3">
        <v>42.07</v>
      </c>
      <c r="J789" s="3">
        <v>12218.97</v>
      </c>
      <c r="K789" s="3">
        <v>851.42</v>
      </c>
      <c r="L789" s="3">
        <v>2582.98</v>
      </c>
      <c r="M789" s="3">
        <v>11280.93</v>
      </c>
      <c r="N789" s="3">
        <v>17820.89</v>
      </c>
      <c r="O789" s="3">
        <v>12218.97</v>
      </c>
      <c r="P789" s="3">
        <f t="shared" si="57"/>
        <v>8134.0550000000003</v>
      </c>
      <c r="Q789" s="3">
        <v>3725.31</v>
      </c>
      <c r="R789" s="3">
        <v>2935.56</v>
      </c>
      <c r="S789" s="3">
        <v>3783.91</v>
      </c>
      <c r="T789" s="3">
        <v>4090.7</v>
      </c>
      <c r="U789" s="3">
        <v>3319.31</v>
      </c>
      <c r="V789" s="3">
        <v>3725.31</v>
      </c>
      <c r="W789" s="3">
        <f t="shared" si="58"/>
        <v>3532.3699999999994</v>
      </c>
      <c r="X789" s="3">
        <v>13088.9</v>
      </c>
      <c r="Y789" s="3">
        <v>1832.45</v>
      </c>
      <c r="Z789" s="3">
        <v>3546.71</v>
      </c>
      <c r="AA789" s="3">
        <v>11898.62</v>
      </c>
      <c r="AB789" s="3">
        <v>19055.23</v>
      </c>
      <c r="AC789" s="3">
        <v>13088.9</v>
      </c>
      <c r="AD789" s="3">
        <f t="shared" si="59"/>
        <v>9083.2524999999987</v>
      </c>
      <c r="AE789" s="2">
        <v>149.4</v>
      </c>
      <c r="AF789" s="2">
        <v>16.8</v>
      </c>
      <c r="AG789" s="2">
        <v>2</v>
      </c>
      <c r="AH789" s="3">
        <f t="shared" si="60"/>
        <v>0.37556453529831235</v>
      </c>
      <c r="AI789" s="3">
        <f t="shared" si="61"/>
        <v>0.27715711908723556</v>
      </c>
      <c r="AJ789" s="3">
        <f t="shared" si="62"/>
        <v>9.8407416211076765E-2</v>
      </c>
    </row>
    <row r="790" spans="1:36" s="2" customFormat="1">
      <c r="A790" s="2">
        <v>40116</v>
      </c>
      <c r="B790" s="2" t="s">
        <v>4</v>
      </c>
      <c r="C790" s="2" t="s">
        <v>5</v>
      </c>
      <c r="D790" s="2">
        <v>6</v>
      </c>
      <c r="E790" s="2" t="s">
        <v>1</v>
      </c>
      <c r="F790" s="3">
        <v>21.94</v>
      </c>
      <c r="G790" s="3">
        <v>10.3</v>
      </c>
      <c r="H790" s="3">
        <f t="shared" si="63"/>
        <v>32.24</v>
      </c>
      <c r="I790" s="3">
        <v>66.88</v>
      </c>
      <c r="J790" s="3">
        <v>8519.1</v>
      </c>
      <c r="K790" s="3">
        <v>341.83</v>
      </c>
      <c r="L790" s="3">
        <v>1486.42</v>
      </c>
      <c r="M790" s="3">
        <v>7417.26</v>
      </c>
      <c r="N790" s="3">
        <v>13425.7</v>
      </c>
      <c r="O790" s="3">
        <v>8519.1</v>
      </c>
      <c r="P790" s="3">
        <f t="shared" si="57"/>
        <v>5667.8024999999998</v>
      </c>
      <c r="Q790" s="3">
        <v>2239.61</v>
      </c>
      <c r="R790" s="3">
        <v>968.41</v>
      </c>
      <c r="S790" s="3">
        <v>1489.59</v>
      </c>
      <c r="T790" s="3">
        <v>2456.1799999999998</v>
      </c>
      <c r="U790" s="3">
        <v>2449.27</v>
      </c>
      <c r="V790" s="3">
        <v>2239.61</v>
      </c>
      <c r="W790" s="3">
        <f t="shared" si="58"/>
        <v>1840.8625000000002</v>
      </c>
      <c r="X790" s="3">
        <v>8874.2000000000007</v>
      </c>
      <c r="Y790" s="3">
        <v>442.37</v>
      </c>
      <c r="Z790" s="3">
        <v>1646.3</v>
      </c>
      <c r="AA790" s="3">
        <v>7476.4</v>
      </c>
      <c r="AB790" s="3">
        <v>14367.85</v>
      </c>
      <c r="AC790" s="3">
        <v>8874.2000000000007</v>
      </c>
      <c r="AD790" s="3">
        <f t="shared" si="59"/>
        <v>5983.23</v>
      </c>
      <c r="AE790" s="2">
        <v>249.7</v>
      </c>
      <c r="AF790" s="2">
        <v>11.1</v>
      </c>
      <c r="AG790" s="2">
        <v>2</v>
      </c>
      <c r="AH790" s="3">
        <f t="shared" si="60"/>
        <v>0.48205741626794263</v>
      </c>
      <c r="AI790" s="3">
        <f t="shared" si="61"/>
        <v>0.32805023923444981</v>
      </c>
      <c r="AJ790" s="3">
        <f t="shared" si="62"/>
        <v>0.15400717703349284</v>
      </c>
    </row>
    <row r="791" spans="1:36" s="2" customFormat="1">
      <c r="A791" s="2">
        <v>40116</v>
      </c>
      <c r="B791" s="2" t="s">
        <v>4</v>
      </c>
      <c r="C791" s="2" t="s">
        <v>5</v>
      </c>
      <c r="D791" s="2">
        <v>8</v>
      </c>
      <c r="E791" s="2" t="s">
        <v>1</v>
      </c>
      <c r="F791" s="3">
        <v>18.25</v>
      </c>
      <c r="G791" s="3">
        <v>8.35</v>
      </c>
      <c r="H791" s="3">
        <f t="shared" si="63"/>
        <v>26.6</v>
      </c>
      <c r="I791" s="3">
        <v>60.84</v>
      </c>
      <c r="J791" s="3">
        <v>9854.81</v>
      </c>
      <c r="K791" s="3">
        <v>706.65</v>
      </c>
      <c r="L791" s="3">
        <v>2065.9499999999998</v>
      </c>
      <c r="M791" s="3">
        <v>8604.84</v>
      </c>
      <c r="N791" s="3">
        <v>15300.3</v>
      </c>
      <c r="O791" s="3">
        <v>9854.81</v>
      </c>
      <c r="P791" s="3">
        <f t="shared" si="57"/>
        <v>6669.4349999999995</v>
      </c>
      <c r="Q791" s="3">
        <v>2091.79</v>
      </c>
      <c r="R791" s="3">
        <v>1484.94</v>
      </c>
      <c r="S791" s="3">
        <v>1916.35</v>
      </c>
      <c r="T791" s="3">
        <v>2440.21</v>
      </c>
      <c r="U791" s="3">
        <v>1846.6</v>
      </c>
      <c r="V791" s="3">
        <v>2091.79</v>
      </c>
      <c r="W791" s="3">
        <f t="shared" si="58"/>
        <v>1922.0250000000001</v>
      </c>
      <c r="X791" s="3">
        <v>9629.3799999999992</v>
      </c>
      <c r="Y791" s="3">
        <v>688.24</v>
      </c>
      <c r="Z791" s="3">
        <v>1995.92</v>
      </c>
      <c r="AA791" s="3">
        <v>7947.22</v>
      </c>
      <c r="AB791" s="3">
        <v>15748.58</v>
      </c>
      <c r="AC791" s="3">
        <v>9629.3799999999992</v>
      </c>
      <c r="AD791" s="3">
        <f t="shared" si="59"/>
        <v>6594.99</v>
      </c>
      <c r="AE791" s="2">
        <v>226.6</v>
      </c>
      <c r="AF791" s="2">
        <v>14.7</v>
      </c>
      <c r="AG791" s="2">
        <v>2</v>
      </c>
      <c r="AH791" s="3">
        <f t="shared" si="60"/>
        <v>0.43721236028928334</v>
      </c>
      <c r="AI791" s="3">
        <f t="shared" si="61"/>
        <v>0.29996712689020377</v>
      </c>
      <c r="AJ791" s="3">
        <f t="shared" si="62"/>
        <v>0.13724523339907954</v>
      </c>
    </row>
    <row r="792" spans="1:36" s="2" customFormat="1">
      <c r="A792" s="2">
        <v>40116</v>
      </c>
      <c r="B792" s="2" t="s">
        <v>4</v>
      </c>
      <c r="C792" s="2" t="s">
        <v>5</v>
      </c>
      <c r="D792" s="2">
        <v>9</v>
      </c>
      <c r="E792" s="2" t="s">
        <v>2</v>
      </c>
      <c r="F792" s="3">
        <v>17.71</v>
      </c>
      <c r="G792" s="3">
        <v>7.25</v>
      </c>
      <c r="H792" s="3">
        <f t="shared" si="63"/>
        <v>24.96</v>
      </c>
      <c r="I792" s="3">
        <v>61.89</v>
      </c>
      <c r="J792" s="3">
        <v>7223.82</v>
      </c>
      <c r="K792" s="3">
        <v>518.5</v>
      </c>
      <c r="L792" s="3">
        <v>1353.45</v>
      </c>
      <c r="M792" s="3">
        <v>6299.76</v>
      </c>
      <c r="N792" s="3">
        <v>11384.69</v>
      </c>
      <c r="O792" s="3">
        <v>7223.82</v>
      </c>
      <c r="P792" s="3">
        <f t="shared" si="57"/>
        <v>4889.1000000000004</v>
      </c>
      <c r="Q792" s="3">
        <v>1466.16</v>
      </c>
      <c r="R792" s="3">
        <v>1143.24</v>
      </c>
      <c r="S792" s="3">
        <v>1353.47</v>
      </c>
      <c r="T792" s="3">
        <v>1853.58</v>
      </c>
      <c r="U792" s="3">
        <v>1141.5999999999999</v>
      </c>
      <c r="V792" s="3">
        <v>1466.16</v>
      </c>
      <c r="W792" s="3">
        <f t="shared" si="58"/>
        <v>1372.9724999999999</v>
      </c>
      <c r="X792" s="3">
        <v>7922.17</v>
      </c>
      <c r="Y792" s="3">
        <v>578.96</v>
      </c>
      <c r="Z792" s="3">
        <v>1490.99</v>
      </c>
      <c r="AA792" s="3">
        <v>6660.19</v>
      </c>
      <c r="AB792" s="3">
        <v>12863.79</v>
      </c>
      <c r="AC792" s="3">
        <v>7922.17</v>
      </c>
      <c r="AD792" s="3">
        <f t="shared" si="59"/>
        <v>5398.4825000000001</v>
      </c>
      <c r="AE792" s="2">
        <v>238.4</v>
      </c>
      <c r="AF792" s="2">
        <v>15.3</v>
      </c>
      <c r="AG792" s="2">
        <v>2</v>
      </c>
      <c r="AH792" s="3">
        <f t="shared" si="60"/>
        <v>0.40329617062530299</v>
      </c>
      <c r="AI792" s="3">
        <f t="shared" si="61"/>
        <v>0.28615285183389888</v>
      </c>
      <c r="AJ792" s="3">
        <f t="shared" si="62"/>
        <v>0.11714331879140411</v>
      </c>
    </row>
    <row r="793" spans="1:36" s="2" customFormat="1">
      <c r="A793" s="2">
        <v>40116</v>
      </c>
      <c r="B793" s="2" t="s">
        <v>4</v>
      </c>
      <c r="C793" s="2" t="s">
        <v>5</v>
      </c>
      <c r="D793" s="2">
        <v>10</v>
      </c>
      <c r="E793" s="2" t="s">
        <v>2</v>
      </c>
      <c r="F793" s="3">
        <v>20.11</v>
      </c>
      <c r="G793" s="3">
        <v>7.69</v>
      </c>
      <c r="H793" s="3">
        <f t="shared" si="63"/>
        <v>27.8</v>
      </c>
      <c r="I793" s="3">
        <v>69.23</v>
      </c>
      <c r="J793" s="3">
        <v>8961.94</v>
      </c>
      <c r="K793" s="3">
        <v>878.1</v>
      </c>
      <c r="L793" s="3">
        <v>1856.45</v>
      </c>
      <c r="M793" s="3">
        <v>7617.1</v>
      </c>
      <c r="N793" s="3">
        <v>14297.15</v>
      </c>
      <c r="O793" s="3">
        <v>8961.94</v>
      </c>
      <c r="P793" s="3">
        <f t="shared" si="57"/>
        <v>6162.2000000000007</v>
      </c>
      <c r="Q793" s="3">
        <v>1904.84</v>
      </c>
      <c r="R793" s="3">
        <v>1314.95</v>
      </c>
      <c r="S793" s="3">
        <v>1688.73</v>
      </c>
      <c r="T793" s="3">
        <v>2222.56</v>
      </c>
      <c r="U793" s="3">
        <v>1729.68</v>
      </c>
      <c r="V793" s="3">
        <v>1904.84</v>
      </c>
      <c r="W793" s="3">
        <f t="shared" si="58"/>
        <v>1738.98</v>
      </c>
      <c r="X793" s="3">
        <v>11548.12</v>
      </c>
      <c r="Y793" s="3">
        <v>1342.66</v>
      </c>
      <c r="Z793" s="3">
        <v>2659.26</v>
      </c>
      <c r="AA793" s="3">
        <v>9409.7199999999993</v>
      </c>
      <c r="AB793" s="3">
        <v>18919.36</v>
      </c>
      <c r="AC793" s="3">
        <v>11548.12</v>
      </c>
      <c r="AD793" s="3">
        <f t="shared" si="59"/>
        <v>8082.75</v>
      </c>
      <c r="AE793" s="2">
        <v>276.39999999999998</v>
      </c>
      <c r="AF793" s="2">
        <v>12.9</v>
      </c>
      <c r="AG793" s="2">
        <v>2</v>
      </c>
      <c r="AH793" s="3">
        <f t="shared" si="60"/>
        <v>0.40156001733352592</v>
      </c>
      <c r="AI793" s="3">
        <f t="shared" si="61"/>
        <v>0.29048100534450383</v>
      </c>
      <c r="AJ793" s="3">
        <f t="shared" si="62"/>
        <v>0.11107901198902211</v>
      </c>
    </row>
    <row r="794" spans="1:36" s="2" customFormat="1">
      <c r="A794" s="2">
        <v>40116</v>
      </c>
      <c r="B794" s="2" t="s">
        <v>4</v>
      </c>
      <c r="C794" s="2" t="s">
        <v>5</v>
      </c>
      <c r="D794" s="2">
        <v>12</v>
      </c>
      <c r="E794" s="2" t="s">
        <v>2</v>
      </c>
      <c r="F794" s="3">
        <v>18.739999999999998</v>
      </c>
      <c r="G794" s="3">
        <v>8.73</v>
      </c>
      <c r="H794" s="3">
        <f t="shared" si="63"/>
        <v>27.47</v>
      </c>
      <c r="I794" s="3">
        <v>61.05</v>
      </c>
      <c r="J794" s="3">
        <v>8125.83</v>
      </c>
      <c r="K794" s="3">
        <v>467.1</v>
      </c>
      <c r="L794" s="3">
        <v>1506.56</v>
      </c>
      <c r="M794" s="3">
        <v>7049.96</v>
      </c>
      <c r="N794" s="3">
        <v>12828.23</v>
      </c>
      <c r="O794" s="3">
        <v>8125.83</v>
      </c>
      <c r="P794" s="3">
        <f t="shared" si="57"/>
        <v>5462.9624999999996</v>
      </c>
      <c r="Q794" s="3">
        <v>1618.82</v>
      </c>
      <c r="R794" s="3">
        <v>1199.8900000000001</v>
      </c>
      <c r="S794" s="3">
        <v>1494.41</v>
      </c>
      <c r="T794" s="3">
        <v>1952.09</v>
      </c>
      <c r="U794" s="3">
        <v>1379.41</v>
      </c>
      <c r="V794" s="3">
        <v>1618.82</v>
      </c>
      <c r="W794" s="3">
        <f t="shared" si="58"/>
        <v>1506.45</v>
      </c>
      <c r="X794" s="3">
        <v>9151.7800000000007</v>
      </c>
      <c r="Y794" s="3">
        <v>677.37</v>
      </c>
      <c r="Z794" s="3">
        <v>1780.75</v>
      </c>
      <c r="AA794" s="3">
        <v>7726.11</v>
      </c>
      <c r="AB794" s="3">
        <v>14734.68</v>
      </c>
      <c r="AC794" s="3">
        <v>9151.7800000000007</v>
      </c>
      <c r="AD794" s="3">
        <f t="shared" si="59"/>
        <v>6229.7275</v>
      </c>
      <c r="AE794" s="2">
        <v>243.8</v>
      </c>
      <c r="AF794" s="2">
        <v>6.2</v>
      </c>
      <c r="AG794" s="2">
        <v>2</v>
      </c>
      <c r="AH794" s="3">
        <f t="shared" si="60"/>
        <v>0.44995904995904995</v>
      </c>
      <c r="AI794" s="3">
        <f t="shared" si="61"/>
        <v>0.30696150696150692</v>
      </c>
      <c r="AJ794" s="3">
        <f t="shared" si="62"/>
        <v>0.142997542997543</v>
      </c>
    </row>
    <row r="795" spans="1:36" s="2" customFormat="1">
      <c r="A795" s="2">
        <v>40116</v>
      </c>
      <c r="B795" s="2" t="s">
        <v>4</v>
      </c>
      <c r="C795" s="2" t="s">
        <v>5</v>
      </c>
      <c r="D795" s="2">
        <v>13</v>
      </c>
      <c r="E795" s="2" t="s">
        <v>2</v>
      </c>
      <c r="F795" s="3">
        <v>16.29</v>
      </c>
      <c r="G795" s="3">
        <v>6.92</v>
      </c>
      <c r="H795" s="3">
        <f t="shared" si="63"/>
        <v>23.21</v>
      </c>
      <c r="I795" s="3">
        <v>53.99</v>
      </c>
      <c r="J795" s="3">
        <v>7218.33</v>
      </c>
      <c r="K795" s="3">
        <v>383.23</v>
      </c>
      <c r="L795" s="3">
        <v>1348.39</v>
      </c>
      <c r="M795" s="3">
        <v>6436.63</v>
      </c>
      <c r="N795" s="3">
        <v>11122.3</v>
      </c>
      <c r="O795" s="3">
        <v>7218.33</v>
      </c>
      <c r="P795" s="3">
        <f t="shared" si="57"/>
        <v>4822.6374999999998</v>
      </c>
      <c r="Q795" s="3">
        <v>1526.9</v>
      </c>
      <c r="R795" s="3">
        <v>1061.8599999999999</v>
      </c>
      <c r="S795" s="3">
        <v>1449.88</v>
      </c>
      <c r="T795" s="3">
        <v>1883.27</v>
      </c>
      <c r="U795" s="3">
        <v>1235.75</v>
      </c>
      <c r="V795" s="3">
        <v>1526.9</v>
      </c>
      <c r="W795" s="3">
        <f t="shared" si="58"/>
        <v>1407.69</v>
      </c>
      <c r="X795" s="3">
        <v>8991.2099999999991</v>
      </c>
      <c r="Y795" s="3">
        <v>624.92999999999995</v>
      </c>
      <c r="Z795" s="3">
        <v>1584.25</v>
      </c>
      <c r="AA795" s="3">
        <v>7542.51</v>
      </c>
      <c r="AB795" s="3">
        <v>14625.16</v>
      </c>
      <c r="AC795" s="3">
        <v>8991.2099999999991</v>
      </c>
      <c r="AD795" s="3">
        <f t="shared" si="59"/>
        <v>6094.2124999999996</v>
      </c>
      <c r="AE795" s="2">
        <v>193</v>
      </c>
      <c r="AF795" s="2">
        <v>16.5</v>
      </c>
      <c r="AG795" s="2">
        <v>2</v>
      </c>
      <c r="AH795" s="3">
        <f t="shared" si="60"/>
        <v>0.42989442489349877</v>
      </c>
      <c r="AI795" s="3">
        <f t="shared" si="61"/>
        <v>0.3017225412113354</v>
      </c>
      <c r="AJ795" s="3">
        <f t="shared" si="62"/>
        <v>0.12817188368216337</v>
      </c>
    </row>
    <row r="796" spans="1:36" s="2" customFormat="1">
      <c r="A796" s="2">
        <v>40116</v>
      </c>
      <c r="B796" s="2" t="s">
        <v>4</v>
      </c>
      <c r="C796" s="2" t="s">
        <v>5</v>
      </c>
      <c r="D796" s="2">
        <v>14</v>
      </c>
      <c r="E796" s="2" t="s">
        <v>1</v>
      </c>
      <c r="F796" s="3">
        <v>16.21</v>
      </c>
      <c r="G796" s="3">
        <v>9.2200000000000006</v>
      </c>
      <c r="H796" s="3">
        <f t="shared" si="63"/>
        <v>25.43</v>
      </c>
      <c r="I796" s="3">
        <v>59.81</v>
      </c>
      <c r="J796" s="3">
        <v>7517.41</v>
      </c>
      <c r="K796" s="3">
        <v>648.89</v>
      </c>
      <c r="L796" s="3">
        <v>1673.15</v>
      </c>
      <c r="M796" s="3">
        <v>6611.71</v>
      </c>
      <c r="N796" s="3">
        <v>11612.28</v>
      </c>
      <c r="O796" s="3">
        <v>7517.41</v>
      </c>
      <c r="P796" s="3">
        <f t="shared" si="57"/>
        <v>5136.5074999999997</v>
      </c>
      <c r="Q796" s="3">
        <v>1547.17</v>
      </c>
      <c r="R796" s="3">
        <v>1044.67</v>
      </c>
      <c r="S796" s="3">
        <v>1406.91</v>
      </c>
      <c r="T796" s="3">
        <v>1890.05</v>
      </c>
      <c r="U796" s="3">
        <v>1297.26</v>
      </c>
      <c r="V796" s="3">
        <v>1547.17</v>
      </c>
      <c r="W796" s="3">
        <f t="shared" si="58"/>
        <v>1409.7225000000001</v>
      </c>
      <c r="X796" s="3">
        <v>6872.38</v>
      </c>
      <c r="Y796" s="3">
        <v>482.09</v>
      </c>
      <c r="Z796" s="3">
        <v>1344.86</v>
      </c>
      <c r="AA796" s="3">
        <v>5789.77</v>
      </c>
      <c r="AB796" s="3">
        <v>11155.92</v>
      </c>
      <c r="AC796" s="3">
        <v>6872.38</v>
      </c>
      <c r="AD796" s="3">
        <f t="shared" si="59"/>
        <v>4693.16</v>
      </c>
      <c r="AE796" s="2">
        <v>225.1</v>
      </c>
      <c r="AF796" s="2">
        <v>30.3</v>
      </c>
      <c r="AG796" s="2">
        <v>2</v>
      </c>
      <c r="AH796" s="3">
        <f t="shared" si="60"/>
        <v>0.42517973583012875</v>
      </c>
      <c r="AI796" s="3">
        <f t="shared" si="61"/>
        <v>0.27102491222203645</v>
      </c>
      <c r="AJ796" s="3">
        <f t="shared" si="62"/>
        <v>0.1541548236080923</v>
      </c>
    </row>
    <row r="797" spans="1:36" s="2" customFormat="1">
      <c r="A797" s="2">
        <v>40116</v>
      </c>
      <c r="B797" s="2" t="s">
        <v>4</v>
      </c>
      <c r="C797" s="2" t="s">
        <v>5</v>
      </c>
      <c r="D797" s="2">
        <v>17</v>
      </c>
      <c r="E797" s="2" t="s">
        <v>2</v>
      </c>
      <c r="F797" s="3">
        <v>13.96</v>
      </c>
      <c r="G797" s="3">
        <v>4.6100000000000003</v>
      </c>
      <c r="H797" s="3">
        <f t="shared" si="63"/>
        <v>18.57</v>
      </c>
      <c r="I797" s="3">
        <v>49.8</v>
      </c>
      <c r="J797" s="3">
        <v>8448.5400000000009</v>
      </c>
      <c r="K797" s="3">
        <v>549.54999999999995</v>
      </c>
      <c r="L797" s="3">
        <v>1662.75</v>
      </c>
      <c r="M797" s="3">
        <v>7454.8</v>
      </c>
      <c r="N797" s="3">
        <v>13064.99</v>
      </c>
      <c r="O797" s="3">
        <v>8448.5400000000009</v>
      </c>
      <c r="P797" s="3">
        <f t="shared" si="57"/>
        <v>5683.0225</v>
      </c>
      <c r="Q797" s="3">
        <v>1578.86</v>
      </c>
      <c r="R797" s="3">
        <v>1094.92</v>
      </c>
      <c r="S797" s="3">
        <v>1395.74</v>
      </c>
      <c r="T797" s="3">
        <v>1947.81</v>
      </c>
      <c r="U797" s="3">
        <v>1307.19</v>
      </c>
      <c r="V797" s="3">
        <v>1578.86</v>
      </c>
      <c r="W797" s="3">
        <f t="shared" si="58"/>
        <v>1436.415</v>
      </c>
      <c r="X797" s="3">
        <v>9327.86</v>
      </c>
      <c r="Y797" s="3">
        <v>581.54</v>
      </c>
      <c r="Z797" s="3">
        <v>1769.79</v>
      </c>
      <c r="AA797" s="3">
        <v>7843.14</v>
      </c>
      <c r="AB797" s="3">
        <v>15071.42</v>
      </c>
      <c r="AC797" s="3">
        <v>9327.86</v>
      </c>
      <c r="AD797" s="3">
        <f t="shared" si="59"/>
        <v>6316.4724999999999</v>
      </c>
      <c r="AE797" s="2">
        <v>178.1</v>
      </c>
      <c r="AF797" s="2">
        <v>12.7</v>
      </c>
      <c r="AG797" s="2">
        <v>2</v>
      </c>
      <c r="AH797" s="3">
        <f t="shared" si="60"/>
        <v>0.37289156626506026</v>
      </c>
      <c r="AI797" s="3">
        <f t="shared" si="61"/>
        <v>0.28032128514056226</v>
      </c>
      <c r="AJ797" s="3">
        <f t="shared" si="62"/>
        <v>9.2570281124498E-2</v>
      </c>
    </row>
    <row r="798" spans="1:36" s="2" customFormat="1">
      <c r="A798" s="2">
        <v>40124</v>
      </c>
      <c r="B798" s="2" t="s">
        <v>4</v>
      </c>
      <c r="C798" s="2" t="s">
        <v>5</v>
      </c>
      <c r="D798" s="2">
        <v>1</v>
      </c>
      <c r="E798" s="2" t="s">
        <v>1</v>
      </c>
      <c r="F798" s="3">
        <v>16.62</v>
      </c>
      <c r="G798" s="3">
        <v>8.32</v>
      </c>
      <c r="H798" s="3">
        <f t="shared" si="63"/>
        <v>24.94</v>
      </c>
      <c r="I798" s="3">
        <v>62.27</v>
      </c>
      <c r="J798" s="3">
        <v>9389.5679999999993</v>
      </c>
      <c r="K798" s="3">
        <v>631.44799999999998</v>
      </c>
      <c r="L798" s="3">
        <v>1848.902</v>
      </c>
      <c r="M798" s="3">
        <v>8530.6139999999996</v>
      </c>
      <c r="N798" s="3">
        <v>14053.802</v>
      </c>
      <c r="O798" s="3">
        <v>9389.5679999999993</v>
      </c>
      <c r="P798" s="3">
        <f t="shared" si="57"/>
        <v>6266.1914999999999</v>
      </c>
      <c r="Q798" s="3">
        <v>1517.204</v>
      </c>
      <c r="R798" s="3">
        <v>1019.461</v>
      </c>
      <c r="S798" s="3">
        <v>1420.8040000000001</v>
      </c>
      <c r="T798" s="3">
        <v>1876.0840000000001</v>
      </c>
      <c r="U798" s="3">
        <v>1224.4739999999999</v>
      </c>
      <c r="V798" s="3">
        <v>1517.204</v>
      </c>
      <c r="W798" s="3">
        <f t="shared" si="58"/>
        <v>1385.2057500000001</v>
      </c>
      <c r="X798" s="3">
        <v>9054.2829999999994</v>
      </c>
      <c r="Y798" s="3">
        <v>288.846</v>
      </c>
      <c r="Z798" s="3">
        <v>1620.2570000000001</v>
      </c>
      <c r="AA798" s="3">
        <v>7935.4759999999997</v>
      </c>
      <c r="AB798" s="3">
        <v>14146.588</v>
      </c>
      <c r="AC798" s="3">
        <v>9054.2829999999994</v>
      </c>
      <c r="AD798" s="3">
        <f t="shared" si="59"/>
        <v>5997.7917500000003</v>
      </c>
      <c r="AE798" s="2">
        <v>176.8</v>
      </c>
      <c r="AF798" s="2">
        <v>24.8</v>
      </c>
      <c r="AG798" s="2">
        <v>2</v>
      </c>
      <c r="AH798" s="3">
        <f t="shared" si="60"/>
        <v>0.40051389111931912</v>
      </c>
      <c r="AI798" s="3">
        <f t="shared" si="61"/>
        <v>0.26690220009635457</v>
      </c>
      <c r="AJ798" s="3">
        <f t="shared" si="62"/>
        <v>0.1336116910229645</v>
      </c>
    </row>
    <row r="799" spans="1:36" s="2" customFormat="1">
      <c r="A799" s="2">
        <v>40124</v>
      </c>
      <c r="B799" s="2" t="s">
        <v>4</v>
      </c>
      <c r="C799" s="2" t="s">
        <v>5</v>
      </c>
      <c r="D799" s="2">
        <v>4</v>
      </c>
      <c r="E799" s="2" t="s">
        <v>1</v>
      </c>
      <c r="F799" s="3">
        <v>14.54</v>
      </c>
      <c r="G799" s="3">
        <v>5.63</v>
      </c>
      <c r="H799" s="3">
        <f t="shared" si="63"/>
        <v>20.169999999999998</v>
      </c>
      <c r="I799" s="3">
        <v>48.37</v>
      </c>
      <c r="J799" s="3">
        <v>9051.1329999999998</v>
      </c>
      <c r="K799" s="3">
        <v>84.623000000000005</v>
      </c>
      <c r="L799" s="3">
        <v>1815.133</v>
      </c>
      <c r="M799" s="3">
        <v>8422.9830000000002</v>
      </c>
      <c r="N799" s="3">
        <v>13229.995999999999</v>
      </c>
      <c r="O799" s="3">
        <v>9051.1329999999998</v>
      </c>
      <c r="P799" s="3">
        <f t="shared" si="57"/>
        <v>5888.1837500000001</v>
      </c>
      <c r="Q799" s="3">
        <v>1519.0219999999999</v>
      </c>
      <c r="R799" s="3">
        <v>939.21</v>
      </c>
      <c r="S799" s="3">
        <v>1271.6369999999999</v>
      </c>
      <c r="T799" s="3">
        <v>1865.5160000000001</v>
      </c>
      <c r="U799" s="3">
        <v>1317.797</v>
      </c>
      <c r="V799" s="3">
        <v>1519.0219999999999</v>
      </c>
      <c r="W799" s="3">
        <f t="shared" si="58"/>
        <v>1348.54</v>
      </c>
      <c r="X799" s="3">
        <v>11476.146000000001</v>
      </c>
      <c r="Y799" s="3">
        <v>391.423</v>
      </c>
      <c r="Z799" s="3">
        <v>1993.0540000000001</v>
      </c>
      <c r="AA799" s="3">
        <v>10411.692999999999</v>
      </c>
      <c r="AB799" s="3">
        <v>17243.205000000002</v>
      </c>
      <c r="AC799" s="3">
        <v>11476.146000000001</v>
      </c>
      <c r="AD799" s="3">
        <f t="shared" si="59"/>
        <v>7509.84375</v>
      </c>
      <c r="AE799" s="2">
        <v>142.1</v>
      </c>
      <c r="AF799" s="2">
        <v>27.1</v>
      </c>
      <c r="AG799" s="2">
        <v>2</v>
      </c>
      <c r="AH799" s="3">
        <f t="shared" si="60"/>
        <v>0.41699400454827373</v>
      </c>
      <c r="AI799" s="3">
        <f t="shared" si="61"/>
        <v>0.30059954517262766</v>
      </c>
      <c r="AJ799" s="3">
        <f t="shared" si="62"/>
        <v>0.11639445937564606</v>
      </c>
    </row>
    <row r="800" spans="1:36" s="2" customFormat="1">
      <c r="A800" s="2">
        <v>40124</v>
      </c>
      <c r="B800" s="2" t="s">
        <v>4</v>
      </c>
      <c r="C800" s="2" t="s">
        <v>5</v>
      </c>
      <c r="D800" s="2">
        <v>6</v>
      </c>
      <c r="E800" s="2" t="s">
        <v>2</v>
      </c>
      <c r="F800" s="3">
        <v>22.08</v>
      </c>
      <c r="G800" s="3">
        <v>9.9</v>
      </c>
      <c r="H800" s="3">
        <f t="shared" si="63"/>
        <v>31.979999999999997</v>
      </c>
      <c r="I800" s="3">
        <v>61.77</v>
      </c>
      <c r="J800" s="3">
        <v>8377.75</v>
      </c>
      <c r="K800" s="3">
        <v>404.476</v>
      </c>
      <c r="L800" s="3">
        <v>1614.856</v>
      </c>
      <c r="M800" s="3">
        <v>7376.3440000000001</v>
      </c>
      <c r="N800" s="3">
        <v>13002.684999999999</v>
      </c>
      <c r="O800" s="3">
        <v>8377.75</v>
      </c>
      <c r="P800" s="3">
        <f t="shared" si="57"/>
        <v>5599.5902499999993</v>
      </c>
      <c r="Q800" s="3">
        <v>1715.5150000000001</v>
      </c>
      <c r="R800" s="3">
        <v>1048.2529999999999</v>
      </c>
      <c r="S800" s="3">
        <v>1484.8879999999999</v>
      </c>
      <c r="T800" s="3">
        <v>2035.808</v>
      </c>
      <c r="U800" s="3">
        <v>1535.26</v>
      </c>
      <c r="V800" s="3">
        <v>1715.5150000000001</v>
      </c>
      <c r="W800" s="3">
        <f t="shared" si="58"/>
        <v>1526.05225</v>
      </c>
      <c r="X800" s="3">
        <v>9075.7469999999994</v>
      </c>
      <c r="Y800" s="3">
        <v>557.69799999999998</v>
      </c>
      <c r="Z800" s="3">
        <v>1782.6679999999999</v>
      </c>
      <c r="AA800" s="3">
        <v>7658.8320000000003</v>
      </c>
      <c r="AB800" s="3">
        <v>14604.76</v>
      </c>
      <c r="AC800" s="3">
        <v>9075.7469999999994</v>
      </c>
      <c r="AD800" s="3">
        <f t="shared" si="59"/>
        <v>6150.9894999999997</v>
      </c>
      <c r="AE800" s="2">
        <v>193.7</v>
      </c>
      <c r="AF800" s="2">
        <v>10.5</v>
      </c>
      <c r="AG800" s="2">
        <v>2</v>
      </c>
      <c r="AH800" s="3">
        <f t="shared" si="60"/>
        <v>0.51772705196697422</v>
      </c>
      <c r="AI800" s="3">
        <f t="shared" si="61"/>
        <v>0.35745507527926174</v>
      </c>
      <c r="AJ800" s="3">
        <f t="shared" si="62"/>
        <v>0.16027197668771248</v>
      </c>
    </row>
    <row r="801" spans="1:36" s="2" customFormat="1">
      <c r="A801" s="2">
        <v>40124</v>
      </c>
      <c r="B801" s="2" t="s">
        <v>4</v>
      </c>
      <c r="C801" s="2" t="s">
        <v>5</v>
      </c>
      <c r="D801" s="2">
        <v>7</v>
      </c>
      <c r="E801" s="2" t="s">
        <v>2</v>
      </c>
      <c r="F801" s="3">
        <v>19.46</v>
      </c>
      <c r="G801" s="3">
        <v>10.62</v>
      </c>
      <c r="H801" s="3">
        <f t="shared" si="63"/>
        <v>30.08</v>
      </c>
      <c r="I801" s="3">
        <v>58.13</v>
      </c>
      <c r="J801" s="3">
        <v>9547.1350000000002</v>
      </c>
      <c r="K801" s="3">
        <v>406.08300000000003</v>
      </c>
      <c r="L801" s="3">
        <v>1731.193</v>
      </c>
      <c r="M801" s="3">
        <v>8493.3220000000001</v>
      </c>
      <c r="N801" s="3">
        <v>14675.043</v>
      </c>
      <c r="O801" s="3">
        <v>9547.1350000000002</v>
      </c>
      <c r="P801" s="3">
        <f t="shared" si="57"/>
        <v>6326.4102499999999</v>
      </c>
      <c r="Q801" s="3">
        <v>1577.259</v>
      </c>
      <c r="R801" s="3">
        <v>930.07299999999998</v>
      </c>
      <c r="S801" s="3">
        <v>1391.28</v>
      </c>
      <c r="T801" s="3">
        <v>2006.8679999999999</v>
      </c>
      <c r="U801" s="3">
        <v>1211.1679999999999</v>
      </c>
      <c r="V801" s="3">
        <v>1577.259</v>
      </c>
      <c r="W801" s="3">
        <f t="shared" si="58"/>
        <v>1384.8472499999998</v>
      </c>
      <c r="X801" s="3">
        <v>9484.509</v>
      </c>
      <c r="Y801" s="3">
        <v>326.142</v>
      </c>
      <c r="Z801" s="3">
        <v>1642.8679999999999</v>
      </c>
      <c r="AA801" s="3">
        <v>8388.5220000000008</v>
      </c>
      <c r="AB801" s="3">
        <v>14697.53</v>
      </c>
      <c r="AC801" s="3">
        <v>9484.509</v>
      </c>
      <c r="AD801" s="3">
        <f t="shared" si="59"/>
        <v>6263.7655000000004</v>
      </c>
      <c r="AE801" s="2">
        <v>175.8</v>
      </c>
      <c r="AF801" s="2">
        <v>10.6</v>
      </c>
      <c r="AG801" s="2">
        <v>2</v>
      </c>
      <c r="AH801" s="3">
        <f t="shared" si="60"/>
        <v>0.51746086358162735</v>
      </c>
      <c r="AI801" s="3">
        <f t="shared" si="61"/>
        <v>0.33476690177189061</v>
      </c>
      <c r="AJ801" s="3">
        <f t="shared" si="62"/>
        <v>0.18269396180973677</v>
      </c>
    </row>
    <row r="802" spans="1:36" s="2" customFormat="1">
      <c r="A802" s="2">
        <v>40124</v>
      </c>
      <c r="B802" s="2" t="s">
        <v>4</v>
      </c>
      <c r="C802" s="2" t="s">
        <v>5</v>
      </c>
      <c r="D802" s="2">
        <v>13</v>
      </c>
      <c r="E802" s="2" t="s">
        <v>1</v>
      </c>
      <c r="F802" s="3">
        <v>22.21</v>
      </c>
      <c r="G802" s="3">
        <v>11.34</v>
      </c>
      <c r="H802" s="3">
        <f t="shared" si="63"/>
        <v>33.549999999999997</v>
      </c>
      <c r="I802" s="3">
        <v>61.33</v>
      </c>
      <c r="J802" s="3">
        <v>8571.5149999999994</v>
      </c>
      <c r="K802" s="3">
        <v>197.15100000000001</v>
      </c>
      <c r="L802" s="3">
        <v>1439.345</v>
      </c>
      <c r="M802" s="3">
        <v>7543.9650000000001</v>
      </c>
      <c r="N802" s="3">
        <v>13398.148999999999</v>
      </c>
      <c r="O802" s="3">
        <v>8571.5149999999994</v>
      </c>
      <c r="P802" s="3">
        <f t="shared" si="57"/>
        <v>5644.6525000000001</v>
      </c>
      <c r="Q802" s="3">
        <v>1768.857</v>
      </c>
      <c r="R802" s="3">
        <v>917.55399999999997</v>
      </c>
      <c r="S802" s="3">
        <v>1446.502</v>
      </c>
      <c r="T802" s="3">
        <v>2166.8739999999998</v>
      </c>
      <c r="U802" s="3">
        <v>1493.34</v>
      </c>
      <c r="V802" s="3">
        <v>1768.857</v>
      </c>
      <c r="W802" s="3">
        <f t="shared" si="58"/>
        <v>1506.0675000000001</v>
      </c>
      <c r="X802" s="3">
        <v>10291.98</v>
      </c>
      <c r="Y802" s="3">
        <v>623.73900000000003</v>
      </c>
      <c r="Z802" s="3">
        <v>1879.749</v>
      </c>
      <c r="AA802" s="3">
        <v>8923.5259999999998</v>
      </c>
      <c r="AB802" s="3">
        <v>16185.772000000001</v>
      </c>
      <c r="AC802" s="3">
        <v>10291.98</v>
      </c>
      <c r="AD802" s="3">
        <f t="shared" si="59"/>
        <v>6903.1965</v>
      </c>
      <c r="AE802" s="2">
        <v>195.1</v>
      </c>
      <c r="AF802" s="2">
        <v>20.8</v>
      </c>
      <c r="AG802" s="2">
        <v>2</v>
      </c>
      <c r="AH802" s="3">
        <f t="shared" si="60"/>
        <v>0.54704060003261046</v>
      </c>
      <c r="AI802" s="3">
        <f t="shared" si="61"/>
        <v>0.36213924669819014</v>
      </c>
      <c r="AJ802" s="3">
        <f t="shared" si="62"/>
        <v>0.18490135333442034</v>
      </c>
    </row>
    <row r="803" spans="1:36" s="2" customFormat="1">
      <c r="A803" s="2">
        <v>40124</v>
      </c>
      <c r="B803" s="2" t="s">
        <v>4</v>
      </c>
      <c r="C803" s="2" t="s">
        <v>5</v>
      </c>
      <c r="D803" s="2">
        <v>18</v>
      </c>
      <c r="E803" s="2" t="s">
        <v>1</v>
      </c>
      <c r="F803" s="3">
        <v>12.55</v>
      </c>
      <c r="G803" s="3">
        <v>4.05</v>
      </c>
      <c r="H803" s="3">
        <f t="shared" si="63"/>
        <v>16.600000000000001</v>
      </c>
      <c r="I803" s="3">
        <v>42.34</v>
      </c>
      <c r="J803" s="3">
        <v>10914.119000000001</v>
      </c>
      <c r="K803" s="3">
        <v>580.726</v>
      </c>
      <c r="L803" s="3">
        <v>2090.5650000000001</v>
      </c>
      <c r="M803" s="3">
        <v>10239.177</v>
      </c>
      <c r="N803" s="3">
        <v>15779.276</v>
      </c>
      <c r="O803" s="3">
        <v>10914.119000000001</v>
      </c>
      <c r="P803" s="3">
        <f t="shared" si="57"/>
        <v>7172.4359999999997</v>
      </c>
      <c r="Q803" s="3">
        <v>2076.6179999999999</v>
      </c>
      <c r="R803" s="3">
        <v>1148.8019999999999</v>
      </c>
      <c r="S803" s="3">
        <v>1698.357</v>
      </c>
      <c r="T803" s="3">
        <v>2403.9569999999999</v>
      </c>
      <c r="U803" s="3">
        <v>1950.204</v>
      </c>
      <c r="V803" s="3">
        <v>2076.6179999999999</v>
      </c>
      <c r="W803" s="3">
        <f t="shared" si="58"/>
        <v>1800.33</v>
      </c>
      <c r="X803" s="3">
        <v>14971.138000000001</v>
      </c>
      <c r="Y803" s="3">
        <v>1222.2249999999999</v>
      </c>
      <c r="Z803" s="3">
        <v>3550.6909999999998</v>
      </c>
      <c r="AA803" s="3">
        <v>14136.108</v>
      </c>
      <c r="AB803" s="3">
        <v>21063.968000000001</v>
      </c>
      <c r="AC803" s="3">
        <v>14971.138000000001</v>
      </c>
      <c r="AD803" s="3">
        <f t="shared" si="59"/>
        <v>9993.2479999999996</v>
      </c>
      <c r="AE803" s="2">
        <v>96.6</v>
      </c>
      <c r="AF803" s="2">
        <v>10.7</v>
      </c>
      <c r="AG803" s="2">
        <v>2</v>
      </c>
      <c r="AH803" s="3">
        <f t="shared" si="60"/>
        <v>0.39206424185167688</v>
      </c>
      <c r="AI803" s="3">
        <f t="shared" si="61"/>
        <v>0.29641001417099666</v>
      </c>
      <c r="AJ803" s="3">
        <f t="shared" si="62"/>
        <v>9.5654227680680201E-2</v>
      </c>
    </row>
    <row r="804" spans="1:36" s="2" customFormat="1">
      <c r="A804" s="2">
        <v>40124</v>
      </c>
      <c r="B804" s="2" t="s">
        <v>4</v>
      </c>
      <c r="C804" s="2" t="s">
        <v>5</v>
      </c>
      <c r="D804" s="2">
        <v>21</v>
      </c>
      <c r="E804" s="2" t="s">
        <v>2</v>
      </c>
      <c r="F804" s="3">
        <v>18.95</v>
      </c>
      <c r="G804" s="3">
        <v>7.24</v>
      </c>
      <c r="H804" s="3">
        <f t="shared" si="63"/>
        <v>26.189999999999998</v>
      </c>
      <c r="I804" s="3">
        <v>54.5</v>
      </c>
      <c r="J804" s="3">
        <v>8941.6859999999997</v>
      </c>
      <c r="K804" s="3">
        <v>283.36200000000002</v>
      </c>
      <c r="L804" s="3">
        <v>1611.4739999999999</v>
      </c>
      <c r="M804" s="3">
        <v>7866.5569999999998</v>
      </c>
      <c r="N804" s="3">
        <v>13911.442999999999</v>
      </c>
      <c r="O804" s="3">
        <v>8941.6859999999997</v>
      </c>
      <c r="P804" s="3">
        <f t="shared" si="57"/>
        <v>5918.2089999999998</v>
      </c>
      <c r="Q804" s="3">
        <v>1726.951</v>
      </c>
      <c r="R804" s="3">
        <v>969.625</v>
      </c>
      <c r="S804" s="3">
        <v>1406.1020000000001</v>
      </c>
      <c r="T804" s="3">
        <v>2032.096</v>
      </c>
      <c r="U804" s="3">
        <v>1614.7760000000001</v>
      </c>
      <c r="V804" s="3">
        <v>1726.951</v>
      </c>
      <c r="W804" s="3">
        <f t="shared" si="58"/>
        <v>1505.64975</v>
      </c>
      <c r="X804" s="3">
        <v>11304.913</v>
      </c>
      <c r="Y804" s="3">
        <v>705.07299999999998</v>
      </c>
      <c r="Z804" s="3">
        <v>2229.6889999999999</v>
      </c>
      <c r="AA804" s="3">
        <v>9940.8639999999996</v>
      </c>
      <c r="AB804" s="3">
        <v>17431.671999999999</v>
      </c>
      <c r="AC804" s="3">
        <v>11304.913</v>
      </c>
      <c r="AD804" s="3">
        <f t="shared" si="59"/>
        <v>7576.8244999999997</v>
      </c>
      <c r="AE804" s="2">
        <v>188.6</v>
      </c>
      <c r="AF804" s="2">
        <v>11.3</v>
      </c>
      <c r="AG804" s="2">
        <v>2</v>
      </c>
      <c r="AH804" s="3">
        <f t="shared" si="60"/>
        <v>0.48055045871559626</v>
      </c>
      <c r="AI804" s="3">
        <f t="shared" si="61"/>
        <v>0.34770642201834862</v>
      </c>
      <c r="AJ804" s="3">
        <f t="shared" si="62"/>
        <v>0.1328440366972477</v>
      </c>
    </row>
    <row r="805" spans="1:36" s="2" customFormat="1">
      <c r="A805" s="2">
        <v>40124</v>
      </c>
      <c r="B805" s="2" t="s">
        <v>4</v>
      </c>
      <c r="C805" s="2" t="s">
        <v>5</v>
      </c>
      <c r="D805" s="2">
        <v>22</v>
      </c>
      <c r="E805" s="2" t="s">
        <v>2</v>
      </c>
      <c r="F805" s="3">
        <v>18.52</v>
      </c>
      <c r="G805" s="3">
        <v>8.24</v>
      </c>
      <c r="H805" s="3">
        <f t="shared" si="63"/>
        <v>26.759999999999998</v>
      </c>
      <c r="I805" s="3">
        <v>54.87</v>
      </c>
      <c r="J805" s="3">
        <v>8489.518</v>
      </c>
      <c r="K805" s="3">
        <v>186.624</v>
      </c>
      <c r="L805" s="3">
        <v>1459.9929999999999</v>
      </c>
      <c r="M805" s="3">
        <v>7529.2430000000004</v>
      </c>
      <c r="N805" s="3">
        <v>13149.974</v>
      </c>
      <c r="O805" s="3">
        <v>8489.518</v>
      </c>
      <c r="P805" s="3">
        <f t="shared" si="57"/>
        <v>5581.4585000000006</v>
      </c>
      <c r="Q805" s="3">
        <v>1920.771</v>
      </c>
      <c r="R805" s="3">
        <v>819.66700000000003</v>
      </c>
      <c r="S805" s="3">
        <v>1346.627</v>
      </c>
      <c r="T805" s="3">
        <v>2177</v>
      </c>
      <c r="U805" s="3">
        <v>1990.8630000000001</v>
      </c>
      <c r="V805" s="3">
        <v>1920.771</v>
      </c>
      <c r="W805" s="3">
        <f t="shared" si="58"/>
        <v>1583.53925</v>
      </c>
      <c r="X805" s="3">
        <v>9307.9840000000004</v>
      </c>
      <c r="Y805" s="3">
        <v>308.47500000000002</v>
      </c>
      <c r="Z805" s="3">
        <v>1599.585</v>
      </c>
      <c r="AA805" s="3">
        <v>8070.87</v>
      </c>
      <c r="AB805" s="3">
        <v>14706.731</v>
      </c>
      <c r="AC805" s="3">
        <v>9307.9840000000004</v>
      </c>
      <c r="AD805" s="3">
        <f t="shared" si="59"/>
        <v>6171.41525</v>
      </c>
      <c r="AE805" s="2">
        <v>213.1</v>
      </c>
      <c r="AF805" s="2">
        <v>14.9</v>
      </c>
      <c r="AG805" s="2">
        <v>2</v>
      </c>
      <c r="AH805" s="3">
        <f t="shared" si="60"/>
        <v>0.48769819573537448</v>
      </c>
      <c r="AI805" s="3">
        <f t="shared" si="61"/>
        <v>0.33752505923090942</v>
      </c>
      <c r="AJ805" s="3">
        <f t="shared" si="62"/>
        <v>0.15017313650446512</v>
      </c>
    </row>
    <row r="806" spans="1:36" s="2" customFormat="1">
      <c r="A806" s="2">
        <v>40124</v>
      </c>
      <c r="B806" s="2" t="s">
        <v>4</v>
      </c>
      <c r="C806" s="2" t="s">
        <v>5</v>
      </c>
      <c r="D806" s="2">
        <v>23</v>
      </c>
      <c r="E806" s="2" t="s">
        <v>1</v>
      </c>
      <c r="F806" s="3" t="s">
        <v>13</v>
      </c>
      <c r="G806" s="3" t="s">
        <v>13</v>
      </c>
      <c r="H806" s="3" t="s">
        <v>13</v>
      </c>
      <c r="I806" s="3" t="s">
        <v>13</v>
      </c>
      <c r="J806" s="3" t="s">
        <v>13</v>
      </c>
      <c r="K806" s="3" t="s">
        <v>13</v>
      </c>
      <c r="L806" s="3" t="s">
        <v>13</v>
      </c>
      <c r="M806" s="3" t="s">
        <v>13</v>
      </c>
      <c r="N806" s="3" t="s">
        <v>13</v>
      </c>
      <c r="O806" s="3" t="s">
        <v>13</v>
      </c>
      <c r="P806" s="3" t="s">
        <v>13</v>
      </c>
      <c r="Q806" s="3" t="s">
        <v>13</v>
      </c>
      <c r="R806" s="3" t="s">
        <v>13</v>
      </c>
      <c r="S806" s="3" t="s">
        <v>13</v>
      </c>
      <c r="T806" s="3" t="s">
        <v>13</v>
      </c>
      <c r="U806" s="3" t="s">
        <v>13</v>
      </c>
      <c r="V806" s="3" t="s">
        <v>13</v>
      </c>
      <c r="W806" s="3" t="s">
        <v>13</v>
      </c>
      <c r="X806" s="3" t="s">
        <v>13</v>
      </c>
      <c r="Y806" s="3" t="s">
        <v>13</v>
      </c>
      <c r="Z806" s="3" t="s">
        <v>13</v>
      </c>
      <c r="AA806" s="3" t="s">
        <v>13</v>
      </c>
      <c r="AB806" s="3" t="s">
        <v>13</v>
      </c>
      <c r="AC806" s="3" t="s">
        <v>13</v>
      </c>
      <c r="AD806" s="3" t="s">
        <v>13</v>
      </c>
      <c r="AE806" s="2">
        <v>204</v>
      </c>
      <c r="AF806" s="2">
        <v>29.5</v>
      </c>
      <c r="AG806" s="2">
        <v>2</v>
      </c>
      <c r="AH806" s="3" t="s">
        <v>13</v>
      </c>
      <c r="AI806" s="3" t="s">
        <v>13</v>
      </c>
      <c r="AJ806" s="3" t="s">
        <v>13</v>
      </c>
    </row>
    <row r="807" spans="1:36" s="2" customFormat="1">
      <c r="A807" s="2">
        <v>40124</v>
      </c>
      <c r="B807" s="2" t="s">
        <v>4</v>
      </c>
      <c r="C807" s="2" t="s">
        <v>5</v>
      </c>
      <c r="D807" s="2">
        <v>24</v>
      </c>
      <c r="E807" s="2" t="s">
        <v>2</v>
      </c>
      <c r="F807" s="3">
        <v>18.38</v>
      </c>
      <c r="G807" s="3">
        <v>7.35</v>
      </c>
      <c r="H807" s="3">
        <f t="shared" si="63"/>
        <v>25.729999999999997</v>
      </c>
      <c r="I807" s="3">
        <v>57.06</v>
      </c>
      <c r="J807" s="3">
        <v>8432.2510000000002</v>
      </c>
      <c r="K807" s="3">
        <v>559.57000000000005</v>
      </c>
      <c r="L807" s="3">
        <v>1694.6890000000001</v>
      </c>
      <c r="M807" s="3">
        <v>7532.7910000000002</v>
      </c>
      <c r="N807" s="3">
        <v>12862.709000000001</v>
      </c>
      <c r="O807" s="3">
        <v>8432.2510000000002</v>
      </c>
      <c r="P807" s="3">
        <f t="shared" si="57"/>
        <v>5662.4397499999995</v>
      </c>
      <c r="Q807" s="3">
        <v>1722.7070000000001</v>
      </c>
      <c r="R807" s="3">
        <v>1163.8530000000001</v>
      </c>
      <c r="S807" s="3">
        <v>1542.9860000000001</v>
      </c>
      <c r="T807" s="3">
        <v>2074.6210000000001</v>
      </c>
      <c r="U807" s="3">
        <v>1469.2550000000001</v>
      </c>
      <c r="V807" s="3">
        <v>1722.7070000000001</v>
      </c>
      <c r="W807" s="3">
        <f t="shared" si="58"/>
        <v>1562.67875</v>
      </c>
      <c r="X807" s="3">
        <v>10050.142</v>
      </c>
      <c r="Y807" s="3">
        <v>524.46699999999998</v>
      </c>
      <c r="Z807" s="3">
        <v>1940.9570000000001</v>
      </c>
      <c r="AA807" s="3">
        <v>8695.9760000000006</v>
      </c>
      <c r="AB807" s="3">
        <v>15799.052</v>
      </c>
      <c r="AC807" s="3">
        <v>10050.142</v>
      </c>
      <c r="AD807" s="3">
        <f t="shared" si="59"/>
        <v>6740.1130000000003</v>
      </c>
      <c r="AE807" s="2">
        <v>208.7</v>
      </c>
      <c r="AF807" s="2">
        <v>24.3</v>
      </c>
      <c r="AG807" s="2">
        <v>2</v>
      </c>
      <c r="AH807" s="3">
        <f t="shared" si="60"/>
        <v>0.45092884682790041</v>
      </c>
      <c r="AI807" s="3">
        <f t="shared" si="61"/>
        <v>0.32211706975113913</v>
      </c>
      <c r="AJ807" s="3">
        <f t="shared" si="62"/>
        <v>0.12881177707676128</v>
      </c>
    </row>
    <row r="808" spans="1:36" s="2" customFormat="1">
      <c r="A808" s="2">
        <v>40128</v>
      </c>
      <c r="B808" s="2" t="s">
        <v>4</v>
      </c>
      <c r="C808" s="2" t="s">
        <v>5</v>
      </c>
      <c r="D808" s="2">
        <v>2</v>
      </c>
      <c r="E808" s="2" t="s">
        <v>1</v>
      </c>
      <c r="F808" s="3">
        <v>18.61</v>
      </c>
      <c r="G808" s="3">
        <v>6.59</v>
      </c>
      <c r="H808" s="3">
        <f t="shared" si="63"/>
        <v>25.2</v>
      </c>
      <c r="I808" s="3">
        <v>65.88</v>
      </c>
      <c r="J808" s="3">
        <v>8851.61</v>
      </c>
      <c r="K808" s="3">
        <v>542.47</v>
      </c>
      <c r="L808" s="3">
        <v>1768.14</v>
      </c>
      <c r="M808" s="3">
        <v>7575.89</v>
      </c>
      <c r="N808" s="3">
        <v>14050.96</v>
      </c>
      <c r="O808" s="3">
        <v>8851.61</v>
      </c>
      <c r="P808" s="3">
        <f t="shared" si="57"/>
        <v>5984.3649999999998</v>
      </c>
      <c r="Q808" s="3">
        <v>2337.52</v>
      </c>
      <c r="R808" s="3">
        <v>1030.3900000000001</v>
      </c>
      <c r="S808" s="3">
        <v>1620.98</v>
      </c>
      <c r="T808" s="3">
        <v>2409.27</v>
      </c>
      <c r="U808" s="3">
        <v>2765.36</v>
      </c>
      <c r="V808" s="3">
        <v>2337.52</v>
      </c>
      <c r="W808" s="3">
        <f t="shared" si="58"/>
        <v>1956.5</v>
      </c>
      <c r="X808" s="3">
        <v>9963.6</v>
      </c>
      <c r="Y808" s="3">
        <v>622.29</v>
      </c>
      <c r="Z808" s="3">
        <v>2070.38</v>
      </c>
      <c r="AA808" s="3">
        <v>8292.33</v>
      </c>
      <c r="AB808" s="3">
        <v>16154.63</v>
      </c>
      <c r="AC808" s="3">
        <v>9963.6</v>
      </c>
      <c r="AD808" s="3">
        <f t="shared" si="59"/>
        <v>6784.9074999999993</v>
      </c>
      <c r="AE808" s="2">
        <v>231.4</v>
      </c>
      <c r="AF808" s="2">
        <v>17.3</v>
      </c>
      <c r="AG808" s="2">
        <v>2</v>
      </c>
      <c r="AH808" s="3">
        <f t="shared" si="60"/>
        <v>0.38251366120218583</v>
      </c>
      <c r="AI808" s="3">
        <f t="shared" si="61"/>
        <v>0.28248330297510627</v>
      </c>
      <c r="AJ808" s="3">
        <f t="shared" si="62"/>
        <v>0.10003035822707955</v>
      </c>
    </row>
    <row r="809" spans="1:36" s="2" customFormat="1">
      <c r="A809" s="2">
        <v>40128</v>
      </c>
      <c r="B809" s="2" t="s">
        <v>4</v>
      </c>
      <c r="C809" s="2" t="s">
        <v>5</v>
      </c>
      <c r="D809" s="2">
        <v>3</v>
      </c>
      <c r="E809" s="2" t="s">
        <v>1</v>
      </c>
      <c r="F809" s="3">
        <v>17.760000000000002</v>
      </c>
      <c r="G809" s="3">
        <v>5</v>
      </c>
      <c r="H809" s="3">
        <f t="shared" si="63"/>
        <v>22.76</v>
      </c>
      <c r="I809" s="3">
        <v>59.06</v>
      </c>
      <c r="J809" s="3">
        <v>7180.64</v>
      </c>
      <c r="K809" s="3">
        <v>612.82000000000005</v>
      </c>
      <c r="L809" s="3">
        <v>1501.01</v>
      </c>
      <c r="M809" s="3">
        <v>6190.87</v>
      </c>
      <c r="N809" s="3">
        <v>11347.97</v>
      </c>
      <c r="O809" s="3">
        <v>7180.64</v>
      </c>
      <c r="P809" s="3">
        <f t="shared" ref="P809:P835" si="64">AVERAGE(K809:N809)</f>
        <v>4913.1674999999996</v>
      </c>
      <c r="Q809" s="3">
        <v>1560.96</v>
      </c>
      <c r="R809" s="3">
        <v>1036.54</v>
      </c>
      <c r="S809" s="3">
        <v>1439.33</v>
      </c>
      <c r="T809" s="3">
        <v>1879.39</v>
      </c>
      <c r="U809" s="3">
        <v>1346.25</v>
      </c>
      <c r="V809" s="3">
        <v>1560.96</v>
      </c>
      <c r="W809" s="3">
        <f t="shared" si="58"/>
        <v>1425.3775000000001</v>
      </c>
      <c r="X809" s="3">
        <v>9015.83</v>
      </c>
      <c r="Y809" s="3">
        <v>724.71</v>
      </c>
      <c r="Z809" s="3">
        <v>1846.55</v>
      </c>
      <c r="AA809" s="3">
        <v>7389.68</v>
      </c>
      <c r="AB809" s="3">
        <v>14847.09</v>
      </c>
      <c r="AC809" s="3">
        <v>9015.83</v>
      </c>
      <c r="AD809" s="3">
        <f t="shared" si="59"/>
        <v>6202.0074999999997</v>
      </c>
      <c r="AE809" s="2">
        <v>208.1</v>
      </c>
      <c r="AF809" s="2">
        <v>12.1</v>
      </c>
      <c r="AG809" s="2">
        <v>2</v>
      </c>
      <c r="AH809" s="3">
        <f t="shared" si="60"/>
        <v>0.38537080934642737</v>
      </c>
      <c r="AI809" s="3">
        <f t="shared" si="61"/>
        <v>0.30071114121232645</v>
      </c>
      <c r="AJ809" s="3">
        <f t="shared" si="62"/>
        <v>8.4659668134100904E-2</v>
      </c>
    </row>
    <row r="810" spans="1:36" s="2" customFormat="1">
      <c r="A810" s="2">
        <v>40128</v>
      </c>
      <c r="B810" s="2" t="s">
        <v>4</v>
      </c>
      <c r="C810" s="2" t="s">
        <v>5</v>
      </c>
      <c r="D810" s="2">
        <v>4</v>
      </c>
      <c r="E810" s="2" t="s">
        <v>2</v>
      </c>
      <c r="F810" s="3">
        <v>15.84</v>
      </c>
      <c r="G810" s="3">
        <v>4.7</v>
      </c>
      <c r="H810" s="3">
        <f t="shared" si="63"/>
        <v>20.54</v>
      </c>
      <c r="I810" s="3">
        <v>58.58</v>
      </c>
      <c r="J810" s="3">
        <v>6435</v>
      </c>
      <c r="K810" s="3">
        <v>444.01</v>
      </c>
      <c r="L810" s="3">
        <v>1358.42</v>
      </c>
      <c r="M810" s="3">
        <v>5614.83</v>
      </c>
      <c r="N810" s="3">
        <v>10107.23</v>
      </c>
      <c r="O810" s="3">
        <v>6435</v>
      </c>
      <c r="P810" s="3">
        <f t="shared" si="64"/>
        <v>4381.1224999999995</v>
      </c>
      <c r="Q810" s="3">
        <v>1727.04</v>
      </c>
      <c r="R810" s="3">
        <v>942.76</v>
      </c>
      <c r="S810" s="3">
        <v>1318.23</v>
      </c>
      <c r="T810" s="3">
        <v>1960.64</v>
      </c>
      <c r="U810" s="3">
        <v>1776.94</v>
      </c>
      <c r="V810" s="3">
        <v>1727.04</v>
      </c>
      <c r="W810" s="3">
        <f t="shared" ref="W810:W835" si="65">AVERAGE(R810:U810)</f>
        <v>1499.6424999999999</v>
      </c>
      <c r="X810" s="3">
        <v>8311.82</v>
      </c>
      <c r="Y810" s="3">
        <v>636.59</v>
      </c>
      <c r="Z810" s="3">
        <v>1804.7</v>
      </c>
      <c r="AA810" s="3">
        <v>6946.04</v>
      </c>
      <c r="AB810" s="3">
        <v>13457.61</v>
      </c>
      <c r="AC810" s="3">
        <v>8311.82</v>
      </c>
      <c r="AD810" s="3">
        <f t="shared" ref="AD810:AD835" si="66">AVERAGE(Y810:AB810)</f>
        <v>5711.2350000000006</v>
      </c>
      <c r="AE810" s="2">
        <v>239.5</v>
      </c>
      <c r="AF810" s="2">
        <v>9.1</v>
      </c>
      <c r="AG810" s="2">
        <v>2</v>
      </c>
      <c r="AH810" s="3">
        <f t="shared" ref="AH810:AH835" si="67">H810/I810</f>
        <v>0.3506316148856265</v>
      </c>
      <c r="AI810" s="3">
        <f t="shared" ref="AI810:AI835" si="68">F810/I810</f>
        <v>0.27039945373847729</v>
      </c>
      <c r="AJ810" s="3">
        <f t="shared" ref="AJ810:AJ835" si="69">G810/I810</f>
        <v>8.0232161147149206E-2</v>
      </c>
    </row>
    <row r="811" spans="1:36" s="2" customFormat="1">
      <c r="A811" s="2">
        <v>40128</v>
      </c>
      <c r="B811" s="2" t="s">
        <v>4</v>
      </c>
      <c r="C811" s="2" t="s">
        <v>5</v>
      </c>
      <c r="D811" s="2">
        <v>5</v>
      </c>
      <c r="E811" s="2" t="s">
        <v>2</v>
      </c>
      <c r="F811" s="3">
        <v>19.37</v>
      </c>
      <c r="G811" s="3">
        <v>5.72</v>
      </c>
      <c r="H811" s="3">
        <f t="shared" ref="H811:H835" si="70">SUM(F811:G811)</f>
        <v>25.09</v>
      </c>
      <c r="I811" s="3">
        <v>62.98</v>
      </c>
      <c r="J811" s="3">
        <v>7861.25</v>
      </c>
      <c r="K811" s="3">
        <v>527.51</v>
      </c>
      <c r="L811" s="3">
        <v>1575.31</v>
      </c>
      <c r="M811" s="3">
        <v>6691.11</v>
      </c>
      <c r="N811" s="3">
        <v>12582.67</v>
      </c>
      <c r="O811" s="3">
        <v>7861.25</v>
      </c>
      <c r="P811" s="3">
        <f t="shared" si="64"/>
        <v>5344.15</v>
      </c>
      <c r="Q811" s="3">
        <v>1730.73</v>
      </c>
      <c r="R811" s="3">
        <v>1152.8699999999999</v>
      </c>
      <c r="S811" s="3">
        <v>1573.99</v>
      </c>
      <c r="T811" s="3">
        <v>2090.94</v>
      </c>
      <c r="U811" s="3">
        <v>1459.07</v>
      </c>
      <c r="V811" s="3">
        <v>1730.73</v>
      </c>
      <c r="W811" s="3">
        <f t="shared" si="65"/>
        <v>1569.2174999999997</v>
      </c>
      <c r="X811" s="3">
        <v>9308.1</v>
      </c>
      <c r="Y811" s="3">
        <v>1382.1</v>
      </c>
      <c r="Z811" s="3">
        <v>2461.6999999999998</v>
      </c>
      <c r="AA811" s="3">
        <v>7490.36</v>
      </c>
      <c r="AB811" s="3">
        <v>15336.15</v>
      </c>
      <c r="AC811" s="3">
        <v>9308.1</v>
      </c>
      <c r="AD811" s="3">
        <f t="shared" si="66"/>
        <v>6667.5774999999994</v>
      </c>
      <c r="AE811" s="2">
        <v>238.8</v>
      </c>
      <c r="AF811" s="2">
        <v>25.3</v>
      </c>
      <c r="AG811" s="2">
        <v>2</v>
      </c>
      <c r="AH811" s="3">
        <f t="shared" si="67"/>
        <v>0.39838043823436015</v>
      </c>
      <c r="AI811" s="3">
        <f t="shared" si="68"/>
        <v>0.30755795490631949</v>
      </c>
      <c r="AJ811" s="3">
        <f t="shared" si="69"/>
        <v>9.0822483328040646E-2</v>
      </c>
    </row>
    <row r="812" spans="1:36" s="2" customFormat="1">
      <c r="A812" s="2">
        <v>40128</v>
      </c>
      <c r="B812" s="2" t="s">
        <v>4</v>
      </c>
      <c r="C812" s="2" t="s">
        <v>5</v>
      </c>
      <c r="D812" s="2">
        <v>6</v>
      </c>
      <c r="E812" s="2" t="s">
        <v>2</v>
      </c>
      <c r="F812" s="3">
        <v>20.7</v>
      </c>
      <c r="G812" s="3">
        <v>7.2</v>
      </c>
      <c r="H812" s="3">
        <f t="shared" si="70"/>
        <v>27.9</v>
      </c>
      <c r="I812" s="3">
        <v>65.31</v>
      </c>
      <c r="J812" s="3">
        <v>11126.35</v>
      </c>
      <c r="K812" s="3">
        <v>640.76</v>
      </c>
      <c r="L812" s="3">
        <v>2024.73</v>
      </c>
      <c r="M812" s="3">
        <v>9437.07</v>
      </c>
      <c r="N812" s="3">
        <v>17827.72</v>
      </c>
      <c r="O812" s="3">
        <v>11126.35</v>
      </c>
      <c r="P812" s="3">
        <f t="shared" si="64"/>
        <v>7482.57</v>
      </c>
      <c r="Q812" s="3">
        <v>2930.63</v>
      </c>
      <c r="R812" s="3">
        <v>1200.93</v>
      </c>
      <c r="S812" s="3">
        <v>2432.25</v>
      </c>
      <c r="T812" s="3">
        <v>3113.3</v>
      </c>
      <c r="U812" s="3">
        <v>3071.7</v>
      </c>
      <c r="V812" s="3">
        <v>2930.63</v>
      </c>
      <c r="W812" s="3">
        <f t="shared" si="65"/>
        <v>2454.5450000000001</v>
      </c>
      <c r="X812" s="3">
        <v>12396.85</v>
      </c>
      <c r="Y812" s="3">
        <v>2418.4699999999998</v>
      </c>
      <c r="Z812" s="3">
        <v>3539.53</v>
      </c>
      <c r="AA812" s="3">
        <v>10348.74</v>
      </c>
      <c r="AB812" s="3">
        <v>19578.27</v>
      </c>
      <c r="AC812" s="3">
        <v>12396.85</v>
      </c>
      <c r="AD812" s="3">
        <f t="shared" si="66"/>
        <v>8971.2525000000005</v>
      </c>
      <c r="AE812" s="2">
        <v>247.1</v>
      </c>
      <c r="AF812" s="2">
        <v>5.0999999999999996</v>
      </c>
      <c r="AG812" s="2">
        <v>2</v>
      </c>
      <c r="AH812" s="3">
        <f t="shared" si="67"/>
        <v>0.42719338539274226</v>
      </c>
      <c r="AI812" s="3">
        <f t="shared" si="68"/>
        <v>0.31694993109784103</v>
      </c>
      <c r="AJ812" s="3">
        <f t="shared" si="69"/>
        <v>0.11024345429490123</v>
      </c>
    </row>
    <row r="813" spans="1:36" s="2" customFormat="1">
      <c r="A813" s="2">
        <v>40128</v>
      </c>
      <c r="B813" s="2" t="s">
        <v>4</v>
      </c>
      <c r="C813" s="2" t="s">
        <v>5</v>
      </c>
      <c r="D813" s="2">
        <v>7</v>
      </c>
      <c r="E813" s="2" t="s">
        <v>2</v>
      </c>
      <c r="F813" s="3">
        <v>21.69</v>
      </c>
      <c r="G813" s="3">
        <v>4.3099999999999996</v>
      </c>
      <c r="H813" s="3">
        <f t="shared" si="70"/>
        <v>26</v>
      </c>
      <c r="I813" s="3">
        <v>64.17</v>
      </c>
      <c r="J813" s="3">
        <v>9016.94</v>
      </c>
      <c r="K813" s="3">
        <v>172.53</v>
      </c>
      <c r="L813" s="3">
        <v>1564.34</v>
      </c>
      <c r="M813" s="3">
        <v>7760</v>
      </c>
      <c r="N813" s="3">
        <v>14354.09</v>
      </c>
      <c r="O813" s="3">
        <v>9016.94</v>
      </c>
      <c r="P813" s="3">
        <f t="shared" si="64"/>
        <v>5962.74</v>
      </c>
      <c r="Q813" s="3">
        <v>2108.27</v>
      </c>
      <c r="R813" s="3">
        <v>880.94</v>
      </c>
      <c r="S813" s="3">
        <v>1261.75</v>
      </c>
      <c r="T813" s="3">
        <v>2159.8200000000002</v>
      </c>
      <c r="U813" s="3">
        <v>2638.39</v>
      </c>
      <c r="V813" s="3">
        <v>2108.27</v>
      </c>
      <c r="W813" s="3">
        <f t="shared" si="65"/>
        <v>1735.2249999999999</v>
      </c>
      <c r="X813" s="3">
        <v>9772.0300000000007</v>
      </c>
      <c r="Y813" s="3">
        <v>1507.52</v>
      </c>
      <c r="Z813" s="3">
        <v>2918.13</v>
      </c>
      <c r="AA813" s="3">
        <v>8168.6</v>
      </c>
      <c r="AB813" s="3">
        <v>15431.41</v>
      </c>
      <c r="AC813" s="3">
        <v>9772.0300000000007</v>
      </c>
      <c r="AD813" s="3">
        <f t="shared" si="66"/>
        <v>7006.415</v>
      </c>
      <c r="AE813" s="2">
        <v>251.8</v>
      </c>
      <c r="AF813" s="2">
        <v>14.9</v>
      </c>
      <c r="AG813" s="2">
        <v>2</v>
      </c>
      <c r="AH813" s="3">
        <f t="shared" si="67"/>
        <v>0.40517375720741777</v>
      </c>
      <c r="AI813" s="3">
        <f t="shared" si="68"/>
        <v>0.3380084151472651</v>
      </c>
      <c r="AJ813" s="3">
        <f t="shared" si="69"/>
        <v>6.7165342060152705E-2</v>
      </c>
    </row>
    <row r="814" spans="1:36" s="2" customFormat="1">
      <c r="A814" s="2">
        <v>40128</v>
      </c>
      <c r="B814" s="2" t="s">
        <v>4</v>
      </c>
      <c r="C814" s="2" t="s">
        <v>5</v>
      </c>
      <c r="D814" s="2">
        <v>9</v>
      </c>
      <c r="E814" s="2" t="s">
        <v>2</v>
      </c>
      <c r="F814" s="3">
        <v>17.43</v>
      </c>
      <c r="G814" s="3">
        <v>5.76</v>
      </c>
      <c r="H814" s="3">
        <f t="shared" si="70"/>
        <v>23.189999999999998</v>
      </c>
      <c r="I814" s="3">
        <v>62.53</v>
      </c>
      <c r="J814" s="3">
        <v>9226.73</v>
      </c>
      <c r="K814" s="3">
        <v>603.97</v>
      </c>
      <c r="L814" s="3">
        <v>1785.95</v>
      </c>
      <c r="M814" s="3">
        <v>8081.69</v>
      </c>
      <c r="N814" s="3">
        <v>14338.49</v>
      </c>
      <c r="O814" s="3">
        <v>9226.73</v>
      </c>
      <c r="P814" s="3">
        <f t="shared" si="64"/>
        <v>6202.5249999999996</v>
      </c>
      <c r="Q814" s="3">
        <v>2288.5700000000002</v>
      </c>
      <c r="R814" s="3">
        <v>1168.8</v>
      </c>
      <c r="S814" s="3">
        <v>1649.51</v>
      </c>
      <c r="T814" s="3">
        <v>2369.83</v>
      </c>
      <c r="U814" s="3">
        <v>2670.26</v>
      </c>
      <c r="V814" s="3">
        <v>2288.5700000000002</v>
      </c>
      <c r="W814" s="3">
        <f t="shared" si="65"/>
        <v>1964.6</v>
      </c>
      <c r="X814" s="3">
        <v>10226.959999999999</v>
      </c>
      <c r="Y814" s="3">
        <v>857.06</v>
      </c>
      <c r="Z814" s="3">
        <v>2361.4299999999998</v>
      </c>
      <c r="AA814" s="3">
        <v>8528.17</v>
      </c>
      <c r="AB814" s="3">
        <v>16450.8</v>
      </c>
      <c r="AC814" s="3">
        <v>10226.959999999999</v>
      </c>
      <c r="AD814" s="3">
        <f t="shared" si="66"/>
        <v>7049.3649999999998</v>
      </c>
      <c r="AE814" s="2">
        <v>234.9</v>
      </c>
      <c r="AF814" s="2">
        <v>3.4</v>
      </c>
      <c r="AG814" s="2">
        <v>2</v>
      </c>
      <c r="AH814" s="3">
        <f t="shared" si="67"/>
        <v>0.3708619862466016</v>
      </c>
      <c r="AI814" s="3">
        <f t="shared" si="68"/>
        <v>0.27874620182312487</v>
      </c>
      <c r="AJ814" s="3">
        <f t="shared" si="69"/>
        <v>9.2115784423476732E-2</v>
      </c>
    </row>
    <row r="815" spans="1:36" s="2" customFormat="1">
      <c r="A815" s="2">
        <v>40128</v>
      </c>
      <c r="B815" s="2" t="s">
        <v>4</v>
      </c>
      <c r="C815" s="2" t="s">
        <v>5</v>
      </c>
      <c r="D815" s="2">
        <v>12</v>
      </c>
      <c r="E815" s="2" t="s">
        <v>1</v>
      </c>
      <c r="F815" s="3">
        <v>17.28</v>
      </c>
      <c r="G815" s="3">
        <v>5</v>
      </c>
      <c r="H815" s="3">
        <f t="shared" si="70"/>
        <v>22.28</v>
      </c>
      <c r="I815" s="3">
        <v>65.31</v>
      </c>
      <c r="J815" s="3">
        <v>8719.9500000000007</v>
      </c>
      <c r="K815" s="3">
        <v>341.15</v>
      </c>
      <c r="L815" s="3">
        <v>1560.78</v>
      </c>
      <c r="M815" s="3">
        <v>7652.44</v>
      </c>
      <c r="N815" s="3">
        <v>13616.22</v>
      </c>
      <c r="O815" s="3">
        <v>8719.9500000000007</v>
      </c>
      <c r="P815" s="3">
        <f t="shared" si="64"/>
        <v>5792.6474999999991</v>
      </c>
      <c r="Q815" s="3">
        <v>2432.54</v>
      </c>
      <c r="R815" s="3">
        <v>1050.69</v>
      </c>
      <c r="S815" s="3">
        <v>1553.29</v>
      </c>
      <c r="T815" s="3">
        <v>2481.67</v>
      </c>
      <c r="U815" s="3">
        <v>2971.26</v>
      </c>
      <c r="V815" s="3">
        <v>2432.54</v>
      </c>
      <c r="W815" s="3">
        <f t="shared" si="65"/>
        <v>2014.2275</v>
      </c>
      <c r="X815" s="3">
        <v>11563.48</v>
      </c>
      <c r="Y815" s="3">
        <v>902.76</v>
      </c>
      <c r="Z815" s="3">
        <v>2505.27</v>
      </c>
      <c r="AA815" s="3">
        <v>9842.48</v>
      </c>
      <c r="AB815" s="3">
        <v>18287.400000000001</v>
      </c>
      <c r="AC815" s="3">
        <v>11563.48</v>
      </c>
      <c r="AD815" s="3">
        <f t="shared" si="66"/>
        <v>7884.4775</v>
      </c>
      <c r="AE815" s="2">
        <v>258.39999999999998</v>
      </c>
      <c r="AF815" s="2">
        <v>7.7</v>
      </c>
      <c r="AG815" s="2">
        <v>2</v>
      </c>
      <c r="AH815" s="3">
        <f t="shared" si="67"/>
        <v>0.34114224467922216</v>
      </c>
      <c r="AI815" s="3">
        <f t="shared" si="68"/>
        <v>0.26458429030776298</v>
      </c>
      <c r="AJ815" s="3">
        <f t="shared" si="69"/>
        <v>7.6557954371459194E-2</v>
      </c>
    </row>
    <row r="816" spans="1:36" s="2" customFormat="1">
      <c r="A816" s="2">
        <v>40138</v>
      </c>
      <c r="B816" s="2" t="s">
        <v>4</v>
      </c>
      <c r="C816" s="2" t="s">
        <v>5</v>
      </c>
      <c r="D816" s="2">
        <v>1</v>
      </c>
      <c r="E816" s="2" t="s">
        <v>1</v>
      </c>
      <c r="F816" s="3">
        <v>15.18</v>
      </c>
      <c r="G816" s="3">
        <v>5.59</v>
      </c>
      <c r="H816" s="3">
        <f t="shared" si="70"/>
        <v>20.77</v>
      </c>
      <c r="I816" s="3">
        <v>52.75</v>
      </c>
      <c r="J816" s="3">
        <v>7644.125</v>
      </c>
      <c r="K816" s="3">
        <v>334.43099999999998</v>
      </c>
      <c r="L816" s="3">
        <v>1599.885</v>
      </c>
      <c r="M816" s="3">
        <v>6854.64</v>
      </c>
      <c r="N816" s="3">
        <v>11628.281999999999</v>
      </c>
      <c r="O816" s="3">
        <v>7644.125</v>
      </c>
      <c r="P816" s="3">
        <f t="shared" si="64"/>
        <v>5104.3094999999994</v>
      </c>
      <c r="Q816" s="3">
        <v>1922.5309999999999</v>
      </c>
      <c r="R816" s="3">
        <v>946.05200000000002</v>
      </c>
      <c r="S816" s="3">
        <v>1570.5329999999999</v>
      </c>
      <c r="T816" s="3">
        <v>2231.6469999999999</v>
      </c>
      <c r="U816" s="3">
        <v>1813.8150000000001</v>
      </c>
      <c r="V816" s="3">
        <v>1922.5309999999999</v>
      </c>
      <c r="W816" s="3">
        <f t="shared" si="65"/>
        <v>1640.5117500000001</v>
      </c>
      <c r="X816" s="3">
        <v>8436.6389999999992</v>
      </c>
      <c r="Y816" s="3">
        <v>229.018</v>
      </c>
      <c r="Z816" s="3">
        <v>1622.4</v>
      </c>
      <c r="AA816" s="3">
        <v>7383.0910000000003</v>
      </c>
      <c r="AB816" s="3">
        <v>13187.106</v>
      </c>
      <c r="AC816" s="3">
        <v>8436.6389999999992</v>
      </c>
      <c r="AD816" s="3">
        <f t="shared" si="66"/>
        <v>5605.4037499999995</v>
      </c>
      <c r="AE816" s="2">
        <v>131.30000000000001</v>
      </c>
      <c r="AF816" s="2">
        <v>11.6</v>
      </c>
      <c r="AG816" s="2">
        <v>2</v>
      </c>
      <c r="AH816" s="3">
        <f t="shared" si="67"/>
        <v>0.39374407582938387</v>
      </c>
      <c r="AI816" s="3">
        <f t="shared" si="68"/>
        <v>0.28777251184834124</v>
      </c>
      <c r="AJ816" s="3">
        <f t="shared" si="69"/>
        <v>0.10597156398104265</v>
      </c>
    </row>
    <row r="817" spans="1:36" s="2" customFormat="1">
      <c r="A817" s="2">
        <v>40138</v>
      </c>
      <c r="B817" s="2" t="s">
        <v>4</v>
      </c>
      <c r="C817" s="2" t="s">
        <v>5</v>
      </c>
      <c r="D817" s="2">
        <v>5</v>
      </c>
      <c r="E817" s="2" t="s">
        <v>2</v>
      </c>
      <c r="F817" s="3">
        <v>19.43</v>
      </c>
      <c r="G817" s="3">
        <v>5.23</v>
      </c>
      <c r="H817" s="3">
        <f t="shared" si="70"/>
        <v>24.66</v>
      </c>
      <c r="I817" s="3">
        <v>50.18</v>
      </c>
      <c r="J817" s="3">
        <v>8667.6010000000006</v>
      </c>
      <c r="K817" s="3">
        <v>35.097000000000001</v>
      </c>
      <c r="L817" s="3">
        <v>1338.2819999999999</v>
      </c>
      <c r="M817" s="3">
        <v>7535.424</v>
      </c>
      <c r="N817" s="3">
        <v>13757.683999999999</v>
      </c>
      <c r="O817" s="3">
        <v>8667.6010000000006</v>
      </c>
      <c r="P817" s="3">
        <f t="shared" si="64"/>
        <v>5666.6217500000002</v>
      </c>
      <c r="Q817" s="3">
        <v>2242.0729999999999</v>
      </c>
      <c r="R817" s="3">
        <v>1189.0419999999999</v>
      </c>
      <c r="S817" s="3">
        <v>1531.3679999999999</v>
      </c>
      <c r="T817" s="3">
        <v>2393.0569999999998</v>
      </c>
      <c r="U817" s="3">
        <v>2551.3159999999998</v>
      </c>
      <c r="V817" s="3">
        <v>2242.0729999999999</v>
      </c>
      <c r="W817" s="3">
        <f t="shared" si="65"/>
        <v>1916.1957499999999</v>
      </c>
      <c r="X817" s="3">
        <v>9909.241</v>
      </c>
      <c r="Y817" s="3">
        <v>363.63900000000001</v>
      </c>
      <c r="Z817" s="3">
        <v>1687.874</v>
      </c>
      <c r="AA817" s="3">
        <v>8311.06</v>
      </c>
      <c r="AB817" s="3">
        <v>16125.249</v>
      </c>
      <c r="AC817" s="3">
        <v>9909.241</v>
      </c>
      <c r="AD817" s="3">
        <f t="shared" si="66"/>
        <v>6621.9555</v>
      </c>
      <c r="AE817" s="2">
        <v>197.6</v>
      </c>
      <c r="AF817" s="2">
        <v>13.3</v>
      </c>
      <c r="AG817" s="2">
        <v>2</v>
      </c>
      <c r="AH817" s="3">
        <f t="shared" si="67"/>
        <v>0.49143084894380229</v>
      </c>
      <c r="AI817" s="3">
        <f t="shared" si="68"/>
        <v>0.38720605819051412</v>
      </c>
      <c r="AJ817" s="3">
        <f t="shared" si="69"/>
        <v>0.10422479075328817</v>
      </c>
    </row>
    <row r="818" spans="1:36" s="2" customFormat="1">
      <c r="A818" s="2">
        <v>40138</v>
      </c>
      <c r="B818" s="2" t="s">
        <v>4</v>
      </c>
      <c r="C818" s="2" t="s">
        <v>5</v>
      </c>
      <c r="D818" s="2">
        <v>7</v>
      </c>
      <c r="E818" s="2" t="s">
        <v>2</v>
      </c>
      <c r="F818" s="3">
        <v>17.86</v>
      </c>
      <c r="G818" s="3">
        <v>6.82</v>
      </c>
      <c r="H818" s="3">
        <f t="shared" si="70"/>
        <v>24.68</v>
      </c>
      <c r="I818" s="3">
        <v>59.31</v>
      </c>
      <c r="J818" s="3">
        <v>10426.751</v>
      </c>
      <c r="K818" s="3">
        <v>233.48099999999999</v>
      </c>
      <c r="L818" s="3">
        <v>1753.7829999999999</v>
      </c>
      <c r="M818" s="3">
        <v>9230</v>
      </c>
      <c r="N818" s="3">
        <v>16118.614</v>
      </c>
      <c r="O818" s="3">
        <v>10426.751</v>
      </c>
      <c r="P818" s="3">
        <f t="shared" si="64"/>
        <v>6833.9694999999992</v>
      </c>
      <c r="Q818" s="3">
        <v>1710.2</v>
      </c>
      <c r="R818" s="3">
        <v>1068.568</v>
      </c>
      <c r="S818" s="3">
        <v>1568.5509999999999</v>
      </c>
      <c r="T818" s="3">
        <v>2100.2399999999998</v>
      </c>
      <c r="U818" s="3">
        <v>1380.83</v>
      </c>
      <c r="V818" s="3">
        <v>1710.2</v>
      </c>
      <c r="W818" s="3">
        <f t="shared" si="65"/>
        <v>1529.5472499999998</v>
      </c>
      <c r="X818" s="3">
        <v>12271.118</v>
      </c>
      <c r="Y818" s="3">
        <v>774.19200000000001</v>
      </c>
      <c r="Z818" s="3">
        <v>2693.7420000000002</v>
      </c>
      <c r="AA818" s="3">
        <v>10809.14</v>
      </c>
      <c r="AB818" s="3">
        <v>18777.643</v>
      </c>
      <c r="AC818" s="3">
        <v>12271.118</v>
      </c>
      <c r="AD818" s="3">
        <f t="shared" si="66"/>
        <v>8263.679250000001</v>
      </c>
      <c r="AE818" s="2">
        <v>173.6</v>
      </c>
      <c r="AF818" s="2">
        <v>33.1</v>
      </c>
      <c r="AG818" s="2">
        <v>2</v>
      </c>
      <c r="AH818" s="3">
        <f t="shared" si="67"/>
        <v>0.41611869836452536</v>
      </c>
      <c r="AI818" s="3">
        <f t="shared" si="68"/>
        <v>0.30112965773056816</v>
      </c>
      <c r="AJ818" s="3">
        <f t="shared" si="69"/>
        <v>0.11498904063395718</v>
      </c>
    </row>
    <row r="819" spans="1:36" s="2" customFormat="1">
      <c r="A819" s="2">
        <v>40138</v>
      </c>
      <c r="B819" s="2" t="s">
        <v>4</v>
      </c>
      <c r="C819" s="2" t="s">
        <v>5</v>
      </c>
      <c r="D819" s="2">
        <v>8</v>
      </c>
      <c r="E819" s="2" t="s">
        <v>1</v>
      </c>
      <c r="F819" s="3">
        <v>18.440000000000001</v>
      </c>
      <c r="G819" s="3">
        <v>7.06</v>
      </c>
      <c r="H819" s="3">
        <f t="shared" si="70"/>
        <v>25.5</v>
      </c>
      <c r="I819" s="3">
        <v>57.07</v>
      </c>
      <c r="J819" s="3">
        <v>7727.9790000000003</v>
      </c>
      <c r="K819" s="3">
        <v>236.07400000000001</v>
      </c>
      <c r="L819" s="3">
        <v>1515.751</v>
      </c>
      <c r="M819" s="3">
        <v>6966.2510000000002</v>
      </c>
      <c r="N819" s="3">
        <v>11741.486000000001</v>
      </c>
      <c r="O819" s="3">
        <v>7727.9790000000003</v>
      </c>
      <c r="P819" s="3">
        <f t="shared" si="64"/>
        <v>5114.8905000000004</v>
      </c>
      <c r="Q819" s="3">
        <v>3215.7939999999999</v>
      </c>
      <c r="R819" s="3">
        <v>2692.26</v>
      </c>
      <c r="S819" s="3">
        <v>3357.2179999999998</v>
      </c>
      <c r="T819" s="3">
        <v>3587.2530000000002</v>
      </c>
      <c r="U819" s="3">
        <v>2786.203</v>
      </c>
      <c r="V819" s="3">
        <v>3215.7939999999999</v>
      </c>
      <c r="W819" s="3">
        <f t="shared" si="65"/>
        <v>3105.7334999999998</v>
      </c>
      <c r="X819" s="3">
        <v>8193.93</v>
      </c>
      <c r="Y819" s="3">
        <v>333.262</v>
      </c>
      <c r="Z819" s="3">
        <v>1567.8489999999999</v>
      </c>
      <c r="AA819" s="3">
        <v>6984.8590000000004</v>
      </c>
      <c r="AB819" s="3">
        <v>13125.826999999999</v>
      </c>
      <c r="AC819" s="3">
        <v>8193.93</v>
      </c>
      <c r="AD819" s="3">
        <f t="shared" si="66"/>
        <v>5502.9492499999997</v>
      </c>
      <c r="AE819" s="2">
        <v>202.4</v>
      </c>
      <c r="AF819" s="2">
        <v>27.5</v>
      </c>
      <c r="AG819" s="2">
        <v>2</v>
      </c>
      <c r="AH819" s="3">
        <f t="shared" si="67"/>
        <v>0.44681969511126685</v>
      </c>
      <c r="AI819" s="3">
        <f t="shared" si="68"/>
        <v>0.32311196775889262</v>
      </c>
      <c r="AJ819" s="3">
        <f t="shared" si="69"/>
        <v>0.12370772735237427</v>
      </c>
    </row>
    <row r="820" spans="1:36" s="2" customFormat="1">
      <c r="A820" s="2">
        <v>40138</v>
      </c>
      <c r="B820" s="2" t="s">
        <v>4</v>
      </c>
      <c r="C820" s="2" t="s">
        <v>5</v>
      </c>
      <c r="D820" s="2">
        <v>9</v>
      </c>
      <c r="E820" s="2" t="s">
        <v>2</v>
      </c>
      <c r="F820" s="3">
        <v>12.12</v>
      </c>
      <c r="G820" s="3">
        <v>5.49</v>
      </c>
      <c r="H820" s="3">
        <f t="shared" si="70"/>
        <v>17.61</v>
      </c>
      <c r="I820" s="3">
        <v>67.95</v>
      </c>
      <c r="J820" s="3">
        <v>8609.2330000000002</v>
      </c>
      <c r="K820" s="3">
        <v>494.803</v>
      </c>
      <c r="L820" s="3">
        <v>1759.1220000000001</v>
      </c>
      <c r="M820" s="3">
        <v>7726.6710000000003</v>
      </c>
      <c r="N820" s="3">
        <v>13048.837</v>
      </c>
      <c r="O820" s="3">
        <v>8609.2330000000002</v>
      </c>
      <c r="P820" s="3">
        <f t="shared" si="64"/>
        <v>5757.3582500000002</v>
      </c>
      <c r="Q820" s="3">
        <v>2134.79</v>
      </c>
      <c r="R820" s="3">
        <v>1087.3140000000001</v>
      </c>
      <c r="S820" s="3">
        <v>1591.2840000000001</v>
      </c>
      <c r="T820" s="3">
        <v>2397.596</v>
      </c>
      <c r="U820" s="3">
        <v>2177.8739999999998</v>
      </c>
      <c r="V820" s="3">
        <v>2134.79</v>
      </c>
      <c r="W820" s="3">
        <f t="shared" si="65"/>
        <v>1813.5169999999998</v>
      </c>
      <c r="X820" s="3">
        <v>10441.888999999999</v>
      </c>
      <c r="Y820" s="3">
        <v>573.92100000000005</v>
      </c>
      <c r="Z820" s="3">
        <v>1956.2819999999999</v>
      </c>
      <c r="AA820" s="3">
        <v>9096.0550000000003</v>
      </c>
      <c r="AB820" s="3">
        <v>16313.120999999999</v>
      </c>
      <c r="AC820" s="3">
        <v>10441.888999999999</v>
      </c>
      <c r="AD820" s="3">
        <f t="shared" si="66"/>
        <v>6984.8447500000002</v>
      </c>
      <c r="AE820" s="2">
        <v>102.3</v>
      </c>
      <c r="AF820" s="2">
        <v>20.8</v>
      </c>
      <c r="AG820" s="2">
        <v>2</v>
      </c>
      <c r="AH820" s="3">
        <f t="shared" si="67"/>
        <v>0.25916114790286976</v>
      </c>
      <c r="AI820" s="3">
        <f t="shared" si="68"/>
        <v>0.17836644591611478</v>
      </c>
      <c r="AJ820" s="3">
        <f t="shared" si="69"/>
        <v>8.0794701986754966E-2</v>
      </c>
    </row>
    <row r="821" spans="1:36" s="2" customFormat="1">
      <c r="A821" s="2">
        <v>40138</v>
      </c>
      <c r="B821" s="2" t="s">
        <v>4</v>
      </c>
      <c r="C821" s="2" t="s">
        <v>5</v>
      </c>
      <c r="D821" s="2">
        <v>12</v>
      </c>
      <c r="E821" s="2" t="s">
        <v>1</v>
      </c>
      <c r="F821" s="3">
        <v>17.88</v>
      </c>
      <c r="G821" s="3">
        <v>7.73</v>
      </c>
      <c r="H821" s="3">
        <f t="shared" si="70"/>
        <v>25.61</v>
      </c>
      <c r="I821" s="3">
        <v>53.95</v>
      </c>
      <c r="J821" s="3">
        <v>11525.752</v>
      </c>
      <c r="K821" s="3">
        <v>682.03700000000003</v>
      </c>
      <c r="L821" s="3">
        <v>2240.723</v>
      </c>
      <c r="M821" s="3">
        <v>10186.483</v>
      </c>
      <c r="N821" s="3">
        <v>17699.715</v>
      </c>
      <c r="O821" s="3">
        <v>11525.752</v>
      </c>
      <c r="P821" s="3">
        <f t="shared" si="64"/>
        <v>7702.2394999999997</v>
      </c>
      <c r="Q821" s="3">
        <v>1815.394</v>
      </c>
      <c r="R821" s="3">
        <v>1070.479</v>
      </c>
      <c r="S821" s="3">
        <v>1509.3879999999999</v>
      </c>
      <c r="T821" s="3">
        <v>2088.114</v>
      </c>
      <c r="U821" s="3">
        <v>1752.164</v>
      </c>
      <c r="V821" s="3">
        <v>1815.394</v>
      </c>
      <c r="W821" s="3">
        <f t="shared" si="65"/>
        <v>1605.0362499999999</v>
      </c>
      <c r="X821" s="3">
        <v>13065.027</v>
      </c>
      <c r="Y821" s="3">
        <v>1458.28</v>
      </c>
      <c r="Z821" s="3">
        <v>3121.5619999999999</v>
      </c>
      <c r="AA821" s="3">
        <v>11465.972</v>
      </c>
      <c r="AB821" s="3">
        <v>19916.736000000001</v>
      </c>
      <c r="AC821" s="3">
        <v>13065.027</v>
      </c>
      <c r="AD821" s="3">
        <f t="shared" si="66"/>
        <v>8990.6375000000007</v>
      </c>
      <c r="AE821" s="2">
        <v>223.9</v>
      </c>
      <c r="AF821" s="2">
        <v>25.3</v>
      </c>
      <c r="AG821" s="2">
        <v>2</v>
      </c>
      <c r="AH821" s="3">
        <f t="shared" si="67"/>
        <v>0.47469879518072283</v>
      </c>
      <c r="AI821" s="3">
        <f t="shared" si="68"/>
        <v>0.33141797961075065</v>
      </c>
      <c r="AJ821" s="3">
        <f t="shared" si="69"/>
        <v>0.14328081556997219</v>
      </c>
    </row>
    <row r="822" spans="1:36" s="2" customFormat="1">
      <c r="A822" s="2">
        <v>40138</v>
      </c>
      <c r="B822" s="2" t="s">
        <v>4</v>
      </c>
      <c r="C822" s="2" t="s">
        <v>5</v>
      </c>
      <c r="D822" s="2">
        <v>13</v>
      </c>
      <c r="E822" s="2" t="s">
        <v>2</v>
      </c>
      <c r="F822" s="3">
        <v>14.51</v>
      </c>
      <c r="G822" s="3">
        <v>7.25</v>
      </c>
      <c r="H822" s="3">
        <f t="shared" si="70"/>
        <v>21.759999999999998</v>
      </c>
      <c r="I822" s="3">
        <v>49.65</v>
      </c>
      <c r="J822" s="3">
        <v>9952.6209999999992</v>
      </c>
      <c r="K822" s="3">
        <v>408.50799999999998</v>
      </c>
      <c r="L822" s="3">
        <v>1858.0609999999999</v>
      </c>
      <c r="M822" s="3">
        <v>8778.3809999999994</v>
      </c>
      <c r="N822" s="3">
        <v>15389.098</v>
      </c>
      <c r="O822" s="3">
        <v>9952.6209999999992</v>
      </c>
      <c r="P822" s="3">
        <f t="shared" si="64"/>
        <v>6608.5119999999997</v>
      </c>
      <c r="Q822" s="3">
        <v>1721.8009999999999</v>
      </c>
      <c r="R822" s="3">
        <v>1290.8119999999999</v>
      </c>
      <c r="S822" s="3">
        <v>1689.788</v>
      </c>
      <c r="T822" s="3">
        <v>2059.1840000000002</v>
      </c>
      <c r="U822" s="3">
        <v>1433.8779999999999</v>
      </c>
      <c r="V822" s="3">
        <v>1721.8009999999999</v>
      </c>
      <c r="W822" s="3">
        <f t="shared" si="65"/>
        <v>1618.4154999999998</v>
      </c>
      <c r="X822" s="3">
        <v>10795.539000000001</v>
      </c>
      <c r="Y822" s="3">
        <v>1039.962</v>
      </c>
      <c r="Z822" s="3">
        <v>2468.6239999999998</v>
      </c>
      <c r="AA822" s="3">
        <v>9324.3700000000008</v>
      </c>
      <c r="AB822" s="3">
        <v>16809.742999999999</v>
      </c>
      <c r="AC822" s="3">
        <v>10795.539000000001</v>
      </c>
      <c r="AD822" s="3">
        <f t="shared" si="66"/>
        <v>7410.6747500000001</v>
      </c>
      <c r="AE822" s="2">
        <v>171.1</v>
      </c>
      <c r="AF822" s="2">
        <v>10.1</v>
      </c>
      <c r="AG822" s="2">
        <v>2</v>
      </c>
      <c r="AH822" s="3">
        <f t="shared" si="67"/>
        <v>0.43826787512588117</v>
      </c>
      <c r="AI822" s="3">
        <f t="shared" si="68"/>
        <v>0.29224572004028199</v>
      </c>
      <c r="AJ822" s="3">
        <f t="shared" si="69"/>
        <v>0.14602215508559921</v>
      </c>
    </row>
    <row r="823" spans="1:36" s="2" customFormat="1">
      <c r="A823" s="2">
        <v>40138</v>
      </c>
      <c r="B823" s="2" t="s">
        <v>4</v>
      </c>
      <c r="C823" s="2" t="s">
        <v>5</v>
      </c>
      <c r="D823" s="2">
        <v>18</v>
      </c>
      <c r="E823" s="2" t="s">
        <v>1</v>
      </c>
      <c r="F823" s="3">
        <v>19.34</v>
      </c>
      <c r="G823" s="3">
        <v>7.54</v>
      </c>
      <c r="H823" s="3">
        <f t="shared" si="70"/>
        <v>26.88</v>
      </c>
      <c r="I823" s="3">
        <v>60.08</v>
      </c>
      <c r="J823" s="3">
        <v>8865.15</v>
      </c>
      <c r="K823" s="3">
        <v>414.59899999999999</v>
      </c>
      <c r="L823" s="3">
        <v>1779.798</v>
      </c>
      <c r="M823" s="3">
        <v>7719.6220000000003</v>
      </c>
      <c r="N823" s="3">
        <v>13849.027</v>
      </c>
      <c r="O823" s="3">
        <v>8865.15</v>
      </c>
      <c r="P823" s="3">
        <f t="shared" si="64"/>
        <v>5940.7615000000005</v>
      </c>
      <c r="Q823" s="3">
        <v>1732.432</v>
      </c>
      <c r="R823" s="3">
        <v>1160.703</v>
      </c>
      <c r="S823" s="3">
        <v>1682.3050000000001</v>
      </c>
      <c r="T823" s="3">
        <v>2089.7139999999999</v>
      </c>
      <c r="U823" s="3">
        <v>1416.8440000000001</v>
      </c>
      <c r="V823" s="3">
        <v>1732.432</v>
      </c>
      <c r="W823" s="3">
        <f t="shared" si="65"/>
        <v>1587.3915</v>
      </c>
      <c r="X823" s="3">
        <v>10011.894</v>
      </c>
      <c r="Y823" s="3">
        <v>659.88099999999997</v>
      </c>
      <c r="Z823" s="3">
        <v>2160.248</v>
      </c>
      <c r="AA823" s="3">
        <v>8617.3629999999994</v>
      </c>
      <c r="AB823" s="3">
        <v>15714.761</v>
      </c>
      <c r="AC823" s="3">
        <v>10011.894</v>
      </c>
      <c r="AD823" s="3">
        <f t="shared" si="66"/>
        <v>6788.0632499999992</v>
      </c>
      <c r="AE823" s="2">
        <v>197.3</v>
      </c>
      <c r="AF823" s="2">
        <v>19</v>
      </c>
      <c r="AG823" s="2">
        <v>2</v>
      </c>
      <c r="AH823" s="3">
        <f t="shared" si="67"/>
        <v>0.44740346205059922</v>
      </c>
      <c r="AI823" s="3">
        <f t="shared" si="68"/>
        <v>0.32190412782956057</v>
      </c>
      <c r="AJ823" s="3">
        <f t="shared" si="69"/>
        <v>0.12549933422103862</v>
      </c>
    </row>
    <row r="824" spans="1:36" s="2" customFormat="1">
      <c r="A824" s="2">
        <v>40138</v>
      </c>
      <c r="B824" s="2" t="s">
        <v>4</v>
      </c>
      <c r="C824" s="2" t="s">
        <v>5</v>
      </c>
      <c r="D824" s="2">
        <v>23</v>
      </c>
      <c r="E824" s="2" t="s">
        <v>2</v>
      </c>
      <c r="F824" s="3">
        <v>18.829999999999998</v>
      </c>
      <c r="G824" s="3">
        <v>6.97</v>
      </c>
      <c r="H824" s="3">
        <f t="shared" si="70"/>
        <v>25.799999999999997</v>
      </c>
      <c r="I824" s="3">
        <v>67.19</v>
      </c>
      <c r="J824" s="3">
        <v>8818.7739999999994</v>
      </c>
      <c r="K824" s="3">
        <v>172.78299999999999</v>
      </c>
      <c r="L824" s="3">
        <v>1599.6020000000001</v>
      </c>
      <c r="M824" s="3">
        <v>7729.1289999999999</v>
      </c>
      <c r="N824" s="3">
        <v>13777.652</v>
      </c>
      <c r="O824" s="3">
        <v>8818.7739999999994</v>
      </c>
      <c r="P824" s="3">
        <f t="shared" si="64"/>
        <v>5819.7914999999994</v>
      </c>
      <c r="Q824" s="3">
        <v>1678.579</v>
      </c>
      <c r="R824" s="3">
        <v>1021.353</v>
      </c>
      <c r="S824" s="3">
        <v>1498.424</v>
      </c>
      <c r="T824" s="3">
        <v>1999.38</v>
      </c>
      <c r="U824" s="3">
        <v>1480.6310000000001</v>
      </c>
      <c r="V824" s="3">
        <v>1678.579</v>
      </c>
      <c r="W824" s="3">
        <f t="shared" si="65"/>
        <v>1499.9470000000001</v>
      </c>
      <c r="X824" s="3">
        <v>9299.643</v>
      </c>
      <c r="Y824" s="3">
        <v>314.53800000000001</v>
      </c>
      <c r="Z824" s="3">
        <v>1743.7080000000001</v>
      </c>
      <c r="AA824" s="3">
        <v>8033.973</v>
      </c>
      <c r="AB824" s="3">
        <v>14681.477999999999</v>
      </c>
      <c r="AC824" s="3">
        <v>9299.643</v>
      </c>
      <c r="AD824" s="3">
        <f t="shared" si="66"/>
        <v>6193.42425</v>
      </c>
      <c r="AE824" s="2">
        <v>224.5</v>
      </c>
      <c r="AF824" s="2">
        <v>18.7</v>
      </c>
      <c r="AG824" s="2">
        <v>2</v>
      </c>
      <c r="AH824" s="3">
        <f t="shared" si="67"/>
        <v>0.38398571215954752</v>
      </c>
      <c r="AI824" s="3">
        <f t="shared" si="68"/>
        <v>0.2802500372079178</v>
      </c>
      <c r="AJ824" s="3">
        <f t="shared" si="69"/>
        <v>0.10373567495162971</v>
      </c>
    </row>
    <row r="825" spans="1:36" s="2" customFormat="1">
      <c r="A825" s="2">
        <v>40138</v>
      </c>
      <c r="B825" s="2" t="s">
        <v>4</v>
      </c>
      <c r="C825" s="2" t="s">
        <v>5</v>
      </c>
      <c r="D825" s="2">
        <v>24</v>
      </c>
      <c r="E825" s="2" t="s">
        <v>1</v>
      </c>
      <c r="F825" s="3">
        <v>16.420000000000002</v>
      </c>
      <c r="G825" s="3">
        <v>6.97</v>
      </c>
      <c r="H825" s="3">
        <f t="shared" si="70"/>
        <v>23.39</v>
      </c>
      <c r="I825" s="3">
        <v>55.49</v>
      </c>
      <c r="J825" s="3">
        <v>8097.6490000000003</v>
      </c>
      <c r="K825" s="3">
        <v>121.547</v>
      </c>
      <c r="L825" s="3">
        <v>1536.6320000000001</v>
      </c>
      <c r="M825" s="3">
        <v>7283.9859999999999</v>
      </c>
      <c r="N825" s="3">
        <v>12343.328</v>
      </c>
      <c r="O825" s="3">
        <v>8097.6490000000003</v>
      </c>
      <c r="P825" s="3">
        <f t="shared" si="64"/>
        <v>5321.3732500000006</v>
      </c>
      <c r="Q825" s="3">
        <v>2655.3780000000002</v>
      </c>
      <c r="R825" s="3">
        <v>2094.1550000000002</v>
      </c>
      <c r="S825" s="3">
        <v>2546.7570000000001</v>
      </c>
      <c r="T825" s="3">
        <v>3027.665</v>
      </c>
      <c r="U825" s="3">
        <v>2342.4369999999999</v>
      </c>
      <c r="V825" s="3">
        <v>2655.3780000000002</v>
      </c>
      <c r="W825" s="3">
        <f t="shared" si="65"/>
        <v>2502.7534999999998</v>
      </c>
      <c r="X825" s="3">
        <v>8582.7790000000005</v>
      </c>
      <c r="Y825" s="3">
        <v>48.469000000000001</v>
      </c>
      <c r="Z825" s="3">
        <v>1423.3889999999999</v>
      </c>
      <c r="AA825" s="3">
        <v>7446.2110000000002</v>
      </c>
      <c r="AB825" s="3">
        <v>13603.465</v>
      </c>
      <c r="AC825" s="3">
        <v>8582.7790000000005</v>
      </c>
      <c r="AD825" s="3">
        <f t="shared" si="66"/>
        <v>5630.3834999999999</v>
      </c>
      <c r="AE825" s="2">
        <v>156.69999999999999</v>
      </c>
      <c r="AF825" s="2">
        <v>7.6</v>
      </c>
      <c r="AG825" s="2">
        <v>2</v>
      </c>
      <c r="AH825" s="3">
        <f t="shared" si="67"/>
        <v>0.42151739052081455</v>
      </c>
      <c r="AI825" s="3">
        <f t="shared" si="68"/>
        <v>0.29590917282393225</v>
      </c>
      <c r="AJ825" s="3">
        <f t="shared" si="69"/>
        <v>0.12560821769688232</v>
      </c>
    </row>
    <row r="826" spans="1:36" s="2" customFormat="1">
      <c r="A826" s="2">
        <v>40144</v>
      </c>
      <c r="B826" s="2" t="s">
        <v>4</v>
      </c>
      <c r="C826" s="2" t="s">
        <v>5</v>
      </c>
      <c r="D826" s="2">
        <v>8</v>
      </c>
      <c r="E826" s="2" t="s">
        <v>2</v>
      </c>
      <c r="F826" s="3">
        <v>16.43</v>
      </c>
      <c r="G826" s="3">
        <v>5.79</v>
      </c>
      <c r="H826" s="3">
        <f t="shared" si="70"/>
        <v>22.22</v>
      </c>
      <c r="I826" s="3">
        <v>57.44</v>
      </c>
      <c r="J826" s="3">
        <v>10061.52</v>
      </c>
      <c r="K826" s="3">
        <v>505.76</v>
      </c>
      <c r="L826" s="3">
        <v>1774.61</v>
      </c>
      <c r="M826" s="3">
        <v>8921.52</v>
      </c>
      <c r="N826" s="3">
        <v>15495.35</v>
      </c>
      <c r="O826" s="3">
        <v>10061.52</v>
      </c>
      <c r="P826" s="3">
        <f t="shared" si="64"/>
        <v>6674.3099999999995</v>
      </c>
      <c r="Q826" s="3">
        <v>1919.39</v>
      </c>
      <c r="R826" s="3">
        <v>1245.51</v>
      </c>
      <c r="S826" s="3">
        <v>1715.32</v>
      </c>
      <c r="T826" s="3">
        <v>2288.61</v>
      </c>
      <c r="U826" s="3">
        <v>1650.99</v>
      </c>
      <c r="V826" s="3">
        <v>1919.39</v>
      </c>
      <c r="W826" s="3">
        <f t="shared" si="65"/>
        <v>1725.1075000000001</v>
      </c>
      <c r="X826" s="3">
        <v>10345.31</v>
      </c>
      <c r="Y826" s="3">
        <v>322.48</v>
      </c>
      <c r="Z826" s="3">
        <v>1758.49</v>
      </c>
      <c r="AA826" s="3">
        <v>8956.2099999999991</v>
      </c>
      <c r="AB826" s="3">
        <v>16332.14</v>
      </c>
      <c r="AC826" s="3">
        <v>10345.31</v>
      </c>
      <c r="AD826" s="3">
        <f t="shared" si="66"/>
        <v>6842.33</v>
      </c>
      <c r="AE826" s="2">
        <v>140.19999999999999</v>
      </c>
      <c r="AF826" s="2">
        <v>17.8</v>
      </c>
      <c r="AG826" s="2">
        <v>2</v>
      </c>
      <c r="AH826" s="3">
        <f t="shared" si="67"/>
        <v>0.3868384401114206</v>
      </c>
      <c r="AI826" s="3">
        <f t="shared" si="68"/>
        <v>0.28603760445682452</v>
      </c>
      <c r="AJ826" s="3">
        <f t="shared" si="69"/>
        <v>0.1008008356545961</v>
      </c>
    </row>
    <row r="827" spans="1:36" s="2" customFormat="1">
      <c r="A827" s="2">
        <v>40144</v>
      </c>
      <c r="B827" s="2" t="s">
        <v>4</v>
      </c>
      <c r="C827" s="2" t="s">
        <v>5</v>
      </c>
      <c r="D827" s="2">
        <v>11</v>
      </c>
      <c r="E827" s="2" t="s">
        <v>2</v>
      </c>
      <c r="F827" s="3">
        <v>13.96</v>
      </c>
      <c r="G827" s="3">
        <v>5.15</v>
      </c>
      <c r="H827" s="3">
        <f t="shared" si="70"/>
        <v>19.11</v>
      </c>
      <c r="I827" s="3">
        <v>56.18</v>
      </c>
      <c r="J827" s="3">
        <v>9844.02</v>
      </c>
      <c r="K827" s="3">
        <v>218.68</v>
      </c>
      <c r="L827" s="3">
        <v>1705.37</v>
      </c>
      <c r="M827" s="3">
        <v>8749.4699999999993</v>
      </c>
      <c r="N827" s="3">
        <v>15180.61</v>
      </c>
      <c r="O827" s="3">
        <v>9844.02</v>
      </c>
      <c r="P827" s="3">
        <f t="shared" si="64"/>
        <v>6463.5324999999993</v>
      </c>
      <c r="Q827" s="3">
        <v>1969.66</v>
      </c>
      <c r="R827" s="3">
        <v>1224.22</v>
      </c>
      <c r="S827" s="3">
        <v>1670.84</v>
      </c>
      <c r="T827" s="3">
        <v>2310.5500000000002</v>
      </c>
      <c r="U827" s="3">
        <v>1790.39</v>
      </c>
      <c r="V827" s="3">
        <v>1969.66</v>
      </c>
      <c r="W827" s="3">
        <f t="shared" si="65"/>
        <v>1749.0000000000002</v>
      </c>
      <c r="X827" s="3">
        <v>9016.7099999999991</v>
      </c>
      <c r="Y827" s="3">
        <v>385.04</v>
      </c>
      <c r="Z827" s="3">
        <v>1717.34</v>
      </c>
      <c r="AA827" s="3">
        <v>7801.49</v>
      </c>
      <c r="AB827" s="3">
        <v>14218.56</v>
      </c>
      <c r="AC827" s="3">
        <v>9016.7099999999991</v>
      </c>
      <c r="AD827" s="3">
        <f t="shared" si="66"/>
        <v>6030.6075000000001</v>
      </c>
      <c r="AE827" s="2">
        <v>145.30000000000001</v>
      </c>
      <c r="AF827" s="2">
        <v>30.3</v>
      </c>
      <c r="AG827" s="2">
        <v>2</v>
      </c>
      <c r="AH827" s="3">
        <f t="shared" si="67"/>
        <v>0.34015663937344248</v>
      </c>
      <c r="AI827" s="3">
        <f t="shared" si="68"/>
        <v>0.2484870060519758</v>
      </c>
      <c r="AJ827" s="3">
        <f t="shared" si="69"/>
        <v>9.1669633321466715E-2</v>
      </c>
    </row>
    <row r="828" spans="1:36" s="2" customFormat="1">
      <c r="A828" s="2">
        <v>40144</v>
      </c>
      <c r="B828" s="2" t="s">
        <v>4</v>
      </c>
      <c r="C828" s="2" t="s">
        <v>5</v>
      </c>
      <c r="D828" s="2">
        <v>14</v>
      </c>
      <c r="E828" s="2" t="s">
        <v>1</v>
      </c>
      <c r="F828" s="3">
        <v>13.52</v>
      </c>
      <c r="G828" s="3">
        <v>4.8</v>
      </c>
      <c r="H828" s="3">
        <f t="shared" si="70"/>
        <v>18.32</v>
      </c>
      <c r="I828" s="3">
        <v>46.65</v>
      </c>
      <c r="J828" s="3">
        <v>6797.98</v>
      </c>
      <c r="K828" s="3">
        <v>626.35</v>
      </c>
      <c r="L828" s="3">
        <v>1861.26</v>
      </c>
      <c r="M828" s="3">
        <v>6209.55</v>
      </c>
      <c r="N828" s="3">
        <v>9996.6200000000008</v>
      </c>
      <c r="O828" s="3">
        <v>6797.98</v>
      </c>
      <c r="P828" s="3">
        <f t="shared" si="64"/>
        <v>4673.4449999999997</v>
      </c>
      <c r="Q828" s="3">
        <v>3384.58</v>
      </c>
      <c r="R828" s="3">
        <v>2614.36</v>
      </c>
      <c r="S828" s="3">
        <v>3302.15</v>
      </c>
      <c r="T828" s="3">
        <v>3697.84</v>
      </c>
      <c r="U828" s="3">
        <v>3137.02</v>
      </c>
      <c r="V828" s="3">
        <v>3384.58</v>
      </c>
      <c r="W828" s="3">
        <f t="shared" si="65"/>
        <v>3187.8425000000002</v>
      </c>
      <c r="X828" s="3">
        <v>7508.66</v>
      </c>
      <c r="Y828" s="3">
        <v>168</v>
      </c>
      <c r="Z828" s="3">
        <v>1398.69</v>
      </c>
      <c r="AA828" s="3">
        <v>6610.48</v>
      </c>
      <c r="AB828" s="3">
        <v>11710.17</v>
      </c>
      <c r="AC828" s="3">
        <v>7508.66</v>
      </c>
      <c r="AD828" s="3">
        <f t="shared" si="66"/>
        <v>4971.835</v>
      </c>
      <c r="AE828" s="2">
        <v>107.9</v>
      </c>
      <c r="AF828" s="2">
        <v>12.3</v>
      </c>
      <c r="AG828" s="2">
        <v>2</v>
      </c>
      <c r="AH828" s="3">
        <f t="shared" si="67"/>
        <v>0.39271168274383711</v>
      </c>
      <c r="AI828" s="3">
        <f t="shared" si="68"/>
        <v>0.28981779206859593</v>
      </c>
      <c r="AJ828" s="3">
        <f t="shared" si="69"/>
        <v>0.10289389067524116</v>
      </c>
    </row>
    <row r="829" spans="1:36" s="2" customFormat="1">
      <c r="A829" s="2">
        <v>40144</v>
      </c>
      <c r="B829" s="2" t="s">
        <v>4</v>
      </c>
      <c r="C829" s="2" t="s">
        <v>5</v>
      </c>
      <c r="D829" s="2">
        <v>17</v>
      </c>
      <c r="E829" s="2" t="s">
        <v>2</v>
      </c>
      <c r="F829" s="3">
        <v>20.260000000000002</v>
      </c>
      <c r="G829" s="3">
        <v>8.36</v>
      </c>
      <c r="H829" s="3">
        <f t="shared" si="70"/>
        <v>28.62</v>
      </c>
      <c r="I829" s="3">
        <v>64.42</v>
      </c>
      <c r="J829" s="3">
        <v>9348.18</v>
      </c>
      <c r="K829" s="3">
        <v>484.15</v>
      </c>
      <c r="L829" s="3">
        <v>1825.88</v>
      </c>
      <c r="M829" s="3">
        <v>8238.8700000000008</v>
      </c>
      <c r="N829" s="3">
        <v>14449.54</v>
      </c>
      <c r="O829" s="3">
        <v>9348.18</v>
      </c>
      <c r="P829" s="3">
        <f t="shared" si="64"/>
        <v>6249.6100000000006</v>
      </c>
      <c r="Q829" s="3">
        <v>1558.35</v>
      </c>
      <c r="R829" s="3">
        <v>1119.03</v>
      </c>
      <c r="S829" s="3">
        <v>1533.4</v>
      </c>
      <c r="T829" s="3">
        <v>1928.04</v>
      </c>
      <c r="U829" s="3">
        <v>1221.5999999999999</v>
      </c>
      <c r="V829" s="3">
        <v>1558.35</v>
      </c>
      <c r="W829" s="3">
        <f t="shared" si="65"/>
        <v>1450.5174999999999</v>
      </c>
      <c r="X829" s="3">
        <v>10765.22</v>
      </c>
      <c r="Y829" s="3">
        <v>547.33000000000004</v>
      </c>
      <c r="Z829" s="3">
        <v>2082.52</v>
      </c>
      <c r="AA829" s="3">
        <v>9156.69</v>
      </c>
      <c r="AB829" s="3">
        <v>17173.96</v>
      </c>
      <c r="AC829" s="3">
        <v>10765.22</v>
      </c>
      <c r="AD829" s="3">
        <f t="shared" si="66"/>
        <v>7240.125</v>
      </c>
      <c r="AE829" s="2">
        <v>163.9</v>
      </c>
      <c r="AF829" s="2">
        <v>19</v>
      </c>
      <c r="AG829" s="2">
        <v>2</v>
      </c>
      <c r="AH829" s="3">
        <f t="shared" si="67"/>
        <v>0.44427196522819001</v>
      </c>
      <c r="AI829" s="3">
        <f t="shared" si="68"/>
        <v>0.31449860291834836</v>
      </c>
      <c r="AJ829" s="3">
        <f t="shared" si="69"/>
        <v>0.12977336230984166</v>
      </c>
    </row>
    <row r="830" spans="1:36" s="2" customFormat="1">
      <c r="A830" s="2">
        <v>40144</v>
      </c>
      <c r="B830" s="2" t="s">
        <v>4</v>
      </c>
      <c r="C830" s="2" t="s">
        <v>5</v>
      </c>
      <c r="D830" s="2">
        <v>19.100000000000001</v>
      </c>
      <c r="E830" s="2" t="s">
        <v>2</v>
      </c>
      <c r="F830" s="3">
        <v>16.79</v>
      </c>
      <c r="G830" s="3">
        <v>7.34</v>
      </c>
      <c r="H830" s="3">
        <f t="shared" si="70"/>
        <v>24.13</v>
      </c>
      <c r="I830" s="3">
        <v>50.56</v>
      </c>
      <c r="J830" s="3">
        <v>8550.36</v>
      </c>
      <c r="K830" s="3">
        <v>227.03</v>
      </c>
      <c r="L830" s="3">
        <v>1435.69</v>
      </c>
      <c r="M830" s="3">
        <v>7528.6</v>
      </c>
      <c r="N830" s="3">
        <v>13350.77</v>
      </c>
      <c r="O830" s="3">
        <v>8550.36</v>
      </c>
      <c r="P830" s="3">
        <f t="shared" si="64"/>
        <v>5635.5225</v>
      </c>
      <c r="Q830" s="3">
        <v>1706.18</v>
      </c>
      <c r="R830" s="3">
        <v>1055.28</v>
      </c>
      <c r="S830" s="3">
        <v>1417.09</v>
      </c>
      <c r="T830" s="3">
        <v>2093.88</v>
      </c>
      <c r="U830" s="3">
        <v>1448.63</v>
      </c>
      <c r="V830" s="3">
        <v>1706.18</v>
      </c>
      <c r="W830" s="3">
        <f t="shared" si="65"/>
        <v>1503.72</v>
      </c>
      <c r="X830" s="3">
        <v>9156.5300000000007</v>
      </c>
      <c r="Y830" s="3">
        <v>514.36</v>
      </c>
      <c r="Z830" s="3">
        <v>1755.11</v>
      </c>
      <c r="AA830" s="3">
        <v>7851.56</v>
      </c>
      <c r="AB830" s="3">
        <v>14548.95</v>
      </c>
      <c r="AC830" s="3">
        <v>9156.5300000000007</v>
      </c>
      <c r="AD830" s="3">
        <f t="shared" si="66"/>
        <v>6167.4950000000008</v>
      </c>
      <c r="AE830" s="2">
        <v>130.6</v>
      </c>
      <c r="AF830" s="2">
        <v>19.8</v>
      </c>
      <c r="AG830" s="2">
        <v>2</v>
      </c>
      <c r="AH830" s="3">
        <f t="shared" si="67"/>
        <v>0.477254746835443</v>
      </c>
      <c r="AI830" s="3">
        <f t="shared" si="68"/>
        <v>0.33208069620253161</v>
      </c>
      <c r="AJ830" s="3">
        <f t="shared" si="69"/>
        <v>0.14517405063291139</v>
      </c>
    </row>
    <row r="831" spans="1:36" s="2" customFormat="1">
      <c r="A831" s="2">
        <v>40144</v>
      </c>
      <c r="B831" s="2" t="s">
        <v>4</v>
      </c>
      <c r="C831" s="2" t="s">
        <v>5</v>
      </c>
      <c r="D831" s="2">
        <v>19.2</v>
      </c>
      <c r="E831" s="2" t="s">
        <v>2</v>
      </c>
      <c r="F831" s="3">
        <v>12.49</v>
      </c>
      <c r="G831" s="3">
        <v>5.49</v>
      </c>
      <c r="H831" s="3">
        <f t="shared" si="70"/>
        <v>17.98</v>
      </c>
      <c r="I831" s="3">
        <v>57.18</v>
      </c>
      <c r="J831" s="3">
        <v>9722.82</v>
      </c>
      <c r="K831" s="3">
        <v>801.37</v>
      </c>
      <c r="L831" s="3">
        <v>2082.2199999999998</v>
      </c>
      <c r="M831" s="3">
        <v>8543.48</v>
      </c>
      <c r="N831" s="3">
        <v>14996.02</v>
      </c>
      <c r="O831" s="3">
        <v>9722.82</v>
      </c>
      <c r="P831" s="3">
        <f t="shared" si="64"/>
        <v>6605.7725</v>
      </c>
      <c r="Q831" s="3">
        <v>1810.35</v>
      </c>
      <c r="R831" s="3">
        <v>1307.67</v>
      </c>
      <c r="S831" s="3">
        <v>1634.37</v>
      </c>
      <c r="T831" s="3">
        <v>2203.46</v>
      </c>
      <c r="U831" s="3">
        <v>1494.96</v>
      </c>
      <c r="V831" s="3">
        <v>1810.35</v>
      </c>
      <c r="W831" s="3">
        <f t="shared" si="65"/>
        <v>1660.115</v>
      </c>
      <c r="X831" s="3">
        <v>9203.06</v>
      </c>
      <c r="Y831" s="3">
        <v>404.13</v>
      </c>
      <c r="Z831" s="3">
        <v>1681.59</v>
      </c>
      <c r="AA831" s="3">
        <v>7816.45</v>
      </c>
      <c r="AB831" s="3">
        <v>14782.79</v>
      </c>
      <c r="AC831" s="3">
        <v>9203.06</v>
      </c>
      <c r="AD831" s="3">
        <f t="shared" si="66"/>
        <v>6171.24</v>
      </c>
      <c r="AE831" s="2">
        <v>167.8</v>
      </c>
      <c r="AF831" s="2">
        <v>19.399999999999999</v>
      </c>
      <c r="AG831" s="2">
        <v>2</v>
      </c>
      <c r="AH831" s="3">
        <f t="shared" si="67"/>
        <v>0.3144456103532704</v>
      </c>
      <c r="AI831" s="3">
        <f t="shared" si="68"/>
        <v>0.21843301853795033</v>
      </c>
      <c r="AJ831" s="3">
        <f t="shared" si="69"/>
        <v>9.6012591815320042E-2</v>
      </c>
    </row>
    <row r="832" spans="1:36" s="2" customFormat="1">
      <c r="A832" s="2">
        <v>40144</v>
      </c>
      <c r="B832" s="2" t="s">
        <v>4</v>
      </c>
      <c r="C832" s="2" t="s">
        <v>5</v>
      </c>
      <c r="D832" s="2">
        <v>20</v>
      </c>
      <c r="E832" s="2" t="s">
        <v>2</v>
      </c>
      <c r="F832" s="3">
        <v>16.8</v>
      </c>
      <c r="G832" s="3">
        <v>6.47</v>
      </c>
      <c r="H832" s="3">
        <f t="shared" si="70"/>
        <v>23.27</v>
      </c>
      <c r="I832" s="3">
        <v>59.4</v>
      </c>
      <c r="J832" s="3">
        <v>7826.05</v>
      </c>
      <c r="K832" s="3">
        <v>261.45</v>
      </c>
      <c r="L832" s="3">
        <v>1455.67</v>
      </c>
      <c r="M832" s="3">
        <v>6950.61</v>
      </c>
      <c r="N832" s="3">
        <v>12079.42</v>
      </c>
      <c r="O832" s="3">
        <v>7826.05</v>
      </c>
      <c r="P832" s="3">
        <f t="shared" si="64"/>
        <v>5186.7875000000004</v>
      </c>
      <c r="Q832" s="3">
        <v>1514.37</v>
      </c>
      <c r="R832" s="3">
        <v>922.08</v>
      </c>
      <c r="S832" s="3">
        <v>1301.6099999999999</v>
      </c>
      <c r="T832" s="3">
        <v>1896.35</v>
      </c>
      <c r="U832" s="3">
        <v>1233.31</v>
      </c>
      <c r="V832" s="3">
        <v>1514.37</v>
      </c>
      <c r="W832" s="3">
        <f t="shared" si="65"/>
        <v>1338.3375000000001</v>
      </c>
      <c r="X832" s="3">
        <v>13379.04</v>
      </c>
      <c r="Y832" s="3">
        <v>2282.13</v>
      </c>
      <c r="Z832" s="3">
        <v>3949.48</v>
      </c>
      <c r="AA832" s="3">
        <v>11858.25</v>
      </c>
      <c r="AB832" s="3">
        <v>19876.349999999999</v>
      </c>
      <c r="AC832" s="3">
        <v>13379.04</v>
      </c>
      <c r="AD832" s="3">
        <f t="shared" si="66"/>
        <v>9491.5524999999998</v>
      </c>
      <c r="AE832" s="2">
        <v>181.1</v>
      </c>
      <c r="AF832" s="2">
        <v>8</v>
      </c>
      <c r="AG832" s="2">
        <v>2</v>
      </c>
      <c r="AH832" s="3">
        <f t="shared" si="67"/>
        <v>0.39175084175084174</v>
      </c>
      <c r="AI832" s="3">
        <f t="shared" si="68"/>
        <v>0.28282828282828287</v>
      </c>
      <c r="AJ832" s="3">
        <f t="shared" si="69"/>
        <v>0.10892255892255892</v>
      </c>
    </row>
    <row r="833" spans="1:36" s="2" customFormat="1">
      <c r="A833" s="2">
        <v>40144</v>
      </c>
      <c r="B833" s="2" t="s">
        <v>4</v>
      </c>
      <c r="C833" s="2" t="s">
        <v>5</v>
      </c>
      <c r="D833" s="2">
        <v>21</v>
      </c>
      <c r="E833" s="2" t="s">
        <v>1</v>
      </c>
      <c r="F833" s="3">
        <v>14.66</v>
      </c>
      <c r="G833" s="3">
        <v>6.18</v>
      </c>
      <c r="H833" s="3">
        <f t="shared" si="70"/>
        <v>20.84</v>
      </c>
      <c r="I833" s="3">
        <v>56.71</v>
      </c>
      <c r="J833" s="3">
        <v>10644.78</v>
      </c>
      <c r="K833" s="3">
        <v>881.56</v>
      </c>
      <c r="L833" s="3">
        <v>2371.48</v>
      </c>
      <c r="M833" s="3">
        <v>9527.0499999999993</v>
      </c>
      <c r="N833" s="3">
        <v>16036.47</v>
      </c>
      <c r="O833" s="3">
        <v>10644.78</v>
      </c>
      <c r="P833" s="3">
        <f t="shared" si="64"/>
        <v>7204.1399999999994</v>
      </c>
      <c r="Q833" s="3">
        <v>3363.41</v>
      </c>
      <c r="R833" s="3">
        <v>2844.2</v>
      </c>
      <c r="S833" s="3">
        <v>3301.83</v>
      </c>
      <c r="T833" s="3">
        <v>3668.09</v>
      </c>
      <c r="U833" s="3">
        <v>3126.07</v>
      </c>
      <c r="V833" s="3">
        <v>3363.41</v>
      </c>
      <c r="W833" s="3">
        <f t="shared" si="65"/>
        <v>3235.0474999999997</v>
      </c>
      <c r="X833" s="3">
        <v>10541.39</v>
      </c>
      <c r="Y833" s="3">
        <v>340.43</v>
      </c>
      <c r="Z833" s="3">
        <v>1760.14</v>
      </c>
      <c r="AA833" s="3">
        <v>9198.51</v>
      </c>
      <c r="AB833" s="3">
        <v>16534.78</v>
      </c>
      <c r="AC833" s="3">
        <v>10541.39</v>
      </c>
      <c r="AD833" s="3">
        <f t="shared" si="66"/>
        <v>6958.4650000000001</v>
      </c>
      <c r="AE833" s="2">
        <v>178.7</v>
      </c>
      <c r="AF833" s="2">
        <v>10.199999999999999</v>
      </c>
      <c r="AG833" s="2">
        <v>2</v>
      </c>
      <c r="AH833" s="3">
        <f t="shared" si="67"/>
        <v>0.36748368894374889</v>
      </c>
      <c r="AI833" s="3">
        <f t="shared" si="68"/>
        <v>0.25850819961206134</v>
      </c>
      <c r="AJ833" s="3">
        <f t="shared" si="69"/>
        <v>0.10897548933168752</v>
      </c>
    </row>
    <row r="834" spans="1:36" s="2" customFormat="1">
      <c r="A834" s="2">
        <v>40144</v>
      </c>
      <c r="B834" s="2" t="s">
        <v>4</v>
      </c>
      <c r="C834" s="2" t="s">
        <v>5</v>
      </c>
      <c r="D834" s="2">
        <v>23</v>
      </c>
      <c r="E834" s="2" t="s">
        <v>1</v>
      </c>
      <c r="F834" s="3">
        <v>17.809999999999999</v>
      </c>
      <c r="G834" s="3">
        <v>8.24</v>
      </c>
      <c r="H834" s="3">
        <f t="shared" si="70"/>
        <v>26.049999999999997</v>
      </c>
      <c r="I834" s="3">
        <v>60.73</v>
      </c>
      <c r="J834" s="3">
        <v>9106.06</v>
      </c>
      <c r="K834" s="3">
        <v>256.07</v>
      </c>
      <c r="L834" s="3">
        <v>1560.58</v>
      </c>
      <c r="M834" s="3">
        <v>8037.56</v>
      </c>
      <c r="N834" s="3">
        <v>14139.53</v>
      </c>
      <c r="O834" s="3">
        <v>9106.06</v>
      </c>
      <c r="P834" s="3">
        <f t="shared" si="64"/>
        <v>5998.4350000000004</v>
      </c>
      <c r="Q834" s="3">
        <v>2052.4899999999998</v>
      </c>
      <c r="R834" s="3">
        <v>1048.1099999999999</v>
      </c>
      <c r="S834" s="3">
        <v>1407.55</v>
      </c>
      <c r="T834" s="3">
        <v>2329.5300000000002</v>
      </c>
      <c r="U834" s="3">
        <v>2108.6</v>
      </c>
      <c r="V834" s="3">
        <v>2052.4899999999998</v>
      </c>
      <c r="W834" s="3">
        <f t="shared" si="65"/>
        <v>1723.4475000000002</v>
      </c>
      <c r="X834" s="3">
        <v>10493.2</v>
      </c>
      <c r="Y834" s="3">
        <v>978.76</v>
      </c>
      <c r="Z834" s="3">
        <v>2490.81</v>
      </c>
      <c r="AA834" s="3">
        <v>8991.68</v>
      </c>
      <c r="AB834" s="3">
        <v>16451.439999999999</v>
      </c>
      <c r="AC834" s="3">
        <v>10493.2</v>
      </c>
      <c r="AD834" s="3">
        <f t="shared" si="66"/>
        <v>7228.1724999999997</v>
      </c>
      <c r="AE834" s="2">
        <v>169.1</v>
      </c>
      <c r="AF834" s="2" t="s">
        <v>13</v>
      </c>
      <c r="AG834" s="2">
        <v>2</v>
      </c>
      <c r="AH834" s="3">
        <f t="shared" si="67"/>
        <v>0.42894780174543057</v>
      </c>
      <c r="AI834" s="3">
        <f t="shared" si="68"/>
        <v>0.29326527251770129</v>
      </c>
      <c r="AJ834" s="3">
        <f t="shared" si="69"/>
        <v>0.1356825292277293</v>
      </c>
    </row>
    <row r="835" spans="1:36" s="2" customFormat="1">
      <c r="A835" s="2">
        <v>40144</v>
      </c>
      <c r="B835" s="2" t="s">
        <v>4</v>
      </c>
      <c r="C835" s="2" t="s">
        <v>5</v>
      </c>
      <c r="D835" s="2">
        <v>24</v>
      </c>
      <c r="E835" s="2" t="s">
        <v>1</v>
      </c>
      <c r="F835" s="3">
        <v>14.9</v>
      </c>
      <c r="G835" s="3">
        <v>6.36</v>
      </c>
      <c r="H835" s="3">
        <f t="shared" si="70"/>
        <v>21.26</v>
      </c>
      <c r="I835" s="3">
        <v>58.35</v>
      </c>
      <c r="J835" s="3">
        <v>9830.57</v>
      </c>
      <c r="K835" s="3">
        <v>810.67</v>
      </c>
      <c r="L835" s="3">
        <v>2204.4699999999998</v>
      </c>
      <c r="M835" s="3">
        <v>8644.0400000000009</v>
      </c>
      <c r="N835" s="3">
        <v>15109.84</v>
      </c>
      <c r="O835" s="3">
        <v>9830.57</v>
      </c>
      <c r="P835" s="3">
        <f t="shared" si="64"/>
        <v>6692.2550000000001</v>
      </c>
      <c r="Q835" s="3">
        <v>2516.59</v>
      </c>
      <c r="R835" s="3">
        <v>1891.46</v>
      </c>
      <c r="S835" s="3">
        <v>2334.52</v>
      </c>
      <c r="T835" s="3">
        <v>2857.3</v>
      </c>
      <c r="U835" s="3">
        <v>2284.4899999999998</v>
      </c>
      <c r="V835" s="3">
        <v>2516.59</v>
      </c>
      <c r="W835" s="3">
        <f t="shared" si="65"/>
        <v>2341.9425000000001</v>
      </c>
      <c r="X835" s="3">
        <v>9737.84</v>
      </c>
      <c r="Y835" s="3">
        <v>289</v>
      </c>
      <c r="Z835" s="3">
        <v>1672.48</v>
      </c>
      <c r="AA835" s="3">
        <v>8253.64</v>
      </c>
      <c r="AB835" s="3">
        <v>15702.12</v>
      </c>
      <c r="AC835" s="3">
        <v>9737.84</v>
      </c>
      <c r="AD835" s="3">
        <f t="shared" si="66"/>
        <v>6479.3099999999995</v>
      </c>
      <c r="AE835" s="2">
        <v>155.69999999999999</v>
      </c>
      <c r="AF835" s="2">
        <v>12.6</v>
      </c>
      <c r="AG835" s="2">
        <v>2</v>
      </c>
      <c r="AH835" s="3">
        <f t="shared" si="67"/>
        <v>0.36435304198800345</v>
      </c>
      <c r="AI835" s="3">
        <f t="shared" si="68"/>
        <v>0.25535561268209084</v>
      </c>
      <c r="AJ835" s="3">
        <f t="shared" si="69"/>
        <v>0.10899742930591259</v>
      </c>
    </row>
    <row r="836" spans="1:36" s="2" customFormat="1"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s="2" customFormat="1"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s="2" customFormat="1"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G838" s="3"/>
      <c r="AH838" s="3"/>
      <c r="AI838" s="3"/>
      <c r="AJ838" s="3"/>
    </row>
    <row r="839" spans="1:36" s="2" customFormat="1"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G839" s="3"/>
      <c r="AH839" s="3"/>
      <c r="AI839" s="3"/>
      <c r="AJ839" s="3"/>
    </row>
    <row r="840" spans="1:36" s="2" customFormat="1"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G840" s="3"/>
      <c r="AH840" s="3"/>
      <c r="AI840" s="3"/>
      <c r="AJ840" s="3"/>
    </row>
    <row r="841" spans="1:36" s="2" customFormat="1"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G841" s="3"/>
      <c r="AH841" s="3"/>
      <c r="AI841" s="3"/>
      <c r="AJ841" s="3"/>
    </row>
    <row r="842" spans="1:36" s="2" customFormat="1"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G842" s="3"/>
      <c r="AH842" s="3"/>
      <c r="AI842" s="3"/>
      <c r="AJ842" s="3"/>
    </row>
    <row r="843" spans="1:36" s="2" customFormat="1"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G843" s="3"/>
      <c r="AH843" s="3"/>
      <c r="AI843" s="3"/>
      <c r="AJ843" s="3"/>
    </row>
    <row r="844" spans="1:36" s="2" customFormat="1"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G844" s="3"/>
      <c r="AH844" s="3"/>
      <c r="AI844" s="3"/>
      <c r="AJ844" s="3"/>
    </row>
    <row r="845" spans="1:36" s="2" customFormat="1"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G845" s="3"/>
      <c r="AH845" s="3"/>
      <c r="AI845" s="3"/>
      <c r="AJ845" s="3"/>
    </row>
    <row r="846" spans="1:36" s="2" customFormat="1"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G846" s="3"/>
      <c r="AH846" s="3"/>
      <c r="AI846" s="3"/>
      <c r="AJ846" s="3"/>
    </row>
    <row r="847" spans="1:36" s="2" customFormat="1"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G847" s="3"/>
      <c r="AH847" s="3"/>
      <c r="AI847" s="3"/>
      <c r="AJ847" s="3"/>
    </row>
    <row r="848" spans="1:36" s="2" customFormat="1"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G848" s="3"/>
      <c r="AH848" s="3"/>
      <c r="AI848" s="3"/>
      <c r="AJ848" s="3"/>
    </row>
    <row r="849" spans="6:36" s="2" customFormat="1"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G849" s="3"/>
      <c r="AH849" s="3"/>
      <c r="AI849" s="3"/>
      <c r="AJ849" s="3"/>
    </row>
    <row r="850" spans="6:36" s="2" customFormat="1"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G850" s="3"/>
      <c r="AH850" s="3"/>
      <c r="AI850" s="3"/>
      <c r="AJ850" s="3"/>
    </row>
    <row r="851" spans="6:36" s="2" customFormat="1"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G851" s="3"/>
      <c r="AH851" s="3"/>
      <c r="AI851" s="3"/>
      <c r="AJ851" s="3"/>
    </row>
    <row r="852" spans="6:36" s="2" customFormat="1"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G852" s="3"/>
      <c r="AH852" s="3"/>
      <c r="AI852" s="3"/>
      <c r="AJ852" s="3"/>
    </row>
    <row r="853" spans="6:36" s="2" customFormat="1"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G853" s="3"/>
      <c r="AH853" s="3"/>
      <c r="AI853" s="3"/>
      <c r="AJ853" s="3"/>
    </row>
    <row r="854" spans="6:36" s="2" customFormat="1"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G854" s="3"/>
      <c r="AH854" s="3"/>
      <c r="AI854" s="3"/>
      <c r="AJ854" s="3"/>
    </row>
    <row r="855" spans="6:36" s="2" customFormat="1"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G855" s="3"/>
      <c r="AH855" s="3"/>
      <c r="AI855" s="3"/>
      <c r="AJ855" s="3"/>
    </row>
    <row r="856" spans="6:36" s="2" customFormat="1"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G856" s="3"/>
      <c r="AH856" s="3"/>
      <c r="AI856" s="3"/>
      <c r="AJ856" s="3"/>
    </row>
    <row r="857" spans="6:36" s="2" customFormat="1"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G857" s="3"/>
      <c r="AH857" s="3"/>
      <c r="AI857" s="3"/>
      <c r="AJ857" s="3"/>
    </row>
    <row r="858" spans="6:36" s="2" customFormat="1"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G858" s="3"/>
      <c r="AH858" s="3"/>
      <c r="AI858" s="3"/>
      <c r="AJ858" s="3"/>
    </row>
    <row r="859" spans="6:36" s="2" customFormat="1"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G859" s="3"/>
      <c r="AH859" s="3"/>
      <c r="AI859" s="3"/>
      <c r="AJ859" s="3"/>
    </row>
    <row r="860" spans="6:36" s="2" customFormat="1"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G860" s="3"/>
      <c r="AH860" s="3"/>
      <c r="AI860" s="3"/>
      <c r="AJ860" s="3"/>
    </row>
    <row r="861" spans="6:36" s="2" customFormat="1"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G861" s="3"/>
      <c r="AH861" s="3"/>
      <c r="AI861" s="3"/>
      <c r="AJ861" s="3"/>
    </row>
    <row r="862" spans="6:36" s="2" customFormat="1"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G862" s="3"/>
      <c r="AH862" s="3"/>
      <c r="AI862" s="3"/>
      <c r="AJ862" s="3"/>
    </row>
    <row r="863" spans="6:36" s="2" customFormat="1"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G863" s="3"/>
      <c r="AH863" s="3"/>
      <c r="AI863" s="3"/>
      <c r="AJ863" s="3"/>
    </row>
    <row r="864" spans="6:36" s="2" customFormat="1"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G864" s="3"/>
      <c r="AH864" s="3"/>
      <c r="AI864" s="3"/>
      <c r="AJ864" s="3"/>
    </row>
    <row r="865" spans="6:36" s="2" customFormat="1"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G865" s="3"/>
      <c r="AH865" s="3"/>
      <c r="AI865" s="3"/>
      <c r="AJ865" s="3"/>
    </row>
    <row r="866" spans="6:36" s="2" customFormat="1"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G866" s="3"/>
      <c r="AH866" s="3"/>
      <c r="AI866" s="3"/>
      <c r="AJ866" s="3"/>
    </row>
    <row r="867" spans="6:36" s="2" customFormat="1"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G867" s="3"/>
      <c r="AH867" s="3"/>
      <c r="AI867" s="3"/>
      <c r="AJ867" s="3"/>
    </row>
    <row r="868" spans="6:36" s="2" customFormat="1"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G868" s="3"/>
      <c r="AH868" s="3"/>
      <c r="AI868" s="3"/>
      <c r="AJ868" s="3"/>
    </row>
    <row r="869" spans="6:36" s="2" customFormat="1"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G869" s="3"/>
      <c r="AH869" s="3"/>
      <c r="AI869" s="3"/>
      <c r="AJ869" s="3"/>
    </row>
    <row r="870" spans="6:36" s="2" customFormat="1"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G870" s="3"/>
      <c r="AH870" s="3"/>
      <c r="AI870" s="3"/>
      <c r="AJ870" s="3"/>
    </row>
    <row r="871" spans="6:36" s="2" customFormat="1"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G871" s="3"/>
      <c r="AH871" s="3"/>
      <c r="AI871" s="3"/>
      <c r="AJ871" s="3"/>
    </row>
    <row r="872" spans="6:36" s="2" customFormat="1"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G872" s="3"/>
      <c r="AH872" s="3"/>
      <c r="AI872" s="3"/>
      <c r="AJ872" s="3"/>
    </row>
    <row r="873" spans="6:36" s="2" customFormat="1"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G873" s="3"/>
      <c r="AH873" s="3"/>
      <c r="AI873" s="3"/>
      <c r="AJ873" s="3"/>
    </row>
    <row r="874" spans="6:36" s="2" customFormat="1"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G874" s="3"/>
      <c r="AH874" s="3"/>
      <c r="AI874" s="3"/>
      <c r="AJ874" s="3"/>
    </row>
    <row r="875" spans="6:36" s="2" customFormat="1"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G875" s="3"/>
      <c r="AH875" s="3"/>
      <c r="AI875" s="3"/>
      <c r="AJ875" s="3"/>
    </row>
    <row r="876" spans="6:36" s="2" customFormat="1"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G876" s="3"/>
      <c r="AH876" s="3"/>
      <c r="AI876" s="3"/>
      <c r="AJ876" s="3"/>
    </row>
    <row r="877" spans="6:36" s="2" customFormat="1"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G877" s="3"/>
      <c r="AH877" s="3"/>
      <c r="AI877" s="3"/>
      <c r="AJ877" s="3"/>
    </row>
    <row r="878" spans="6:36" s="2" customFormat="1"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G878" s="3"/>
      <c r="AH878" s="3"/>
      <c r="AI878" s="3"/>
      <c r="AJ878" s="3"/>
    </row>
    <row r="879" spans="6:36" s="2" customFormat="1"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G879" s="3"/>
      <c r="AH879" s="3"/>
      <c r="AI879" s="3"/>
      <c r="AJ879" s="3"/>
    </row>
    <row r="880" spans="6:36" s="2" customFormat="1"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G880" s="3"/>
      <c r="AH880" s="3"/>
      <c r="AI880" s="3"/>
      <c r="AJ880" s="3"/>
    </row>
    <row r="881" spans="6:36" s="2" customFormat="1"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G881" s="3"/>
      <c r="AH881" s="3"/>
      <c r="AI881" s="3"/>
      <c r="AJ881" s="3"/>
    </row>
    <row r="882" spans="6:36" s="2" customFormat="1"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G882" s="3"/>
      <c r="AH882" s="3"/>
      <c r="AI882" s="3"/>
      <c r="AJ882" s="3"/>
    </row>
    <row r="883" spans="6:36" s="2" customFormat="1"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G883" s="3"/>
      <c r="AH883" s="3"/>
      <c r="AI883" s="3"/>
      <c r="AJ883" s="3"/>
    </row>
    <row r="884" spans="6:36" s="2" customFormat="1"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G884" s="3"/>
      <c r="AH884" s="3"/>
      <c r="AI884" s="3"/>
      <c r="AJ884" s="3"/>
    </row>
    <row r="885" spans="6:36" s="2" customFormat="1"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G885" s="3"/>
      <c r="AH885" s="3"/>
      <c r="AI885" s="3"/>
      <c r="AJ885" s="3"/>
    </row>
    <row r="886" spans="6:36" s="2" customFormat="1"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G886" s="3"/>
      <c r="AH886" s="3"/>
      <c r="AI886" s="3"/>
      <c r="AJ886" s="3"/>
    </row>
    <row r="887" spans="6:36" s="2" customFormat="1"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G887" s="3"/>
      <c r="AH887" s="3"/>
      <c r="AI887" s="3"/>
      <c r="AJ887" s="3"/>
    </row>
    <row r="888" spans="6:36" s="2" customFormat="1"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G888" s="3"/>
      <c r="AH888" s="3"/>
      <c r="AI888" s="3"/>
      <c r="AJ888" s="3"/>
    </row>
    <row r="889" spans="6:36" s="2" customFormat="1"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G889" s="3"/>
      <c r="AH889" s="3"/>
      <c r="AI889" s="3"/>
      <c r="AJ889" s="3"/>
    </row>
    <row r="890" spans="6:36" s="2" customFormat="1"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G890" s="3"/>
      <c r="AH890" s="3"/>
      <c r="AI890" s="3"/>
      <c r="AJ890" s="3"/>
    </row>
    <row r="891" spans="6:36" s="2" customFormat="1"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G891" s="3"/>
      <c r="AH891" s="3"/>
      <c r="AI891" s="3"/>
      <c r="AJ891" s="3"/>
    </row>
    <row r="892" spans="6:36" s="2" customFormat="1"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G892" s="3"/>
      <c r="AH892" s="3"/>
      <c r="AI892" s="3"/>
      <c r="AJ892" s="3"/>
    </row>
    <row r="893" spans="6:36" s="2" customFormat="1"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G893" s="3"/>
      <c r="AH893" s="3"/>
      <c r="AI893" s="3"/>
      <c r="AJ893" s="3"/>
    </row>
    <row r="894" spans="6:36" s="2" customFormat="1"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G894" s="3"/>
      <c r="AH894" s="3"/>
      <c r="AI894" s="3"/>
      <c r="AJ894" s="3"/>
    </row>
    <row r="895" spans="6:36" s="2" customFormat="1"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G895" s="3"/>
      <c r="AH895" s="3"/>
      <c r="AI895" s="3"/>
      <c r="AJ895" s="3"/>
    </row>
    <row r="896" spans="6:36" s="2" customFormat="1"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G896" s="3"/>
      <c r="AH896" s="3"/>
      <c r="AI896" s="3"/>
      <c r="AJ896" s="3"/>
    </row>
    <row r="897" spans="6:36" s="2" customFormat="1"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G897" s="3"/>
      <c r="AH897" s="3"/>
      <c r="AI897" s="3"/>
      <c r="AJ897" s="3"/>
    </row>
    <row r="898" spans="6:36" s="2" customFormat="1"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G898" s="3"/>
      <c r="AH898" s="3"/>
      <c r="AI898" s="3"/>
      <c r="AJ898" s="3"/>
    </row>
    <row r="899" spans="6:36" s="2" customFormat="1"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G899" s="3"/>
      <c r="AH899" s="3"/>
      <c r="AI899" s="3"/>
      <c r="AJ899" s="3"/>
    </row>
    <row r="900" spans="6:36" s="2" customFormat="1"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G900" s="3"/>
      <c r="AH900" s="3"/>
      <c r="AI900" s="3"/>
      <c r="AJ900" s="3"/>
    </row>
    <row r="901" spans="6:36" s="2" customFormat="1"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G901" s="3"/>
      <c r="AH901" s="3"/>
      <c r="AI901" s="3"/>
      <c r="AJ901" s="3"/>
    </row>
    <row r="902" spans="6:36" s="2" customFormat="1"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G902" s="3"/>
      <c r="AH902" s="3"/>
      <c r="AI902" s="3"/>
      <c r="AJ902" s="3"/>
    </row>
    <row r="903" spans="6:36" s="2" customFormat="1"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G903" s="3"/>
      <c r="AH903" s="3"/>
      <c r="AI903" s="3"/>
      <c r="AJ903" s="3"/>
    </row>
    <row r="904" spans="6:36" s="2" customFormat="1"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G904" s="3"/>
      <c r="AH904" s="3"/>
      <c r="AI904" s="3"/>
      <c r="AJ904" s="3"/>
    </row>
    <row r="905" spans="6:36" s="2" customFormat="1"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G905" s="3"/>
      <c r="AH905" s="3"/>
      <c r="AI905" s="3"/>
      <c r="AJ905" s="3"/>
    </row>
    <row r="906" spans="6:36" s="2" customFormat="1"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G906" s="3"/>
      <c r="AH906" s="3"/>
      <c r="AI906" s="3"/>
      <c r="AJ906" s="3"/>
    </row>
    <row r="907" spans="6:36" s="2" customFormat="1"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G907" s="3"/>
      <c r="AH907" s="3"/>
      <c r="AI907" s="3"/>
      <c r="AJ907" s="3"/>
    </row>
    <row r="908" spans="6:36" s="2" customFormat="1"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G908" s="3"/>
      <c r="AH908" s="3"/>
      <c r="AI908" s="3"/>
      <c r="AJ908" s="3"/>
    </row>
    <row r="909" spans="6:36" s="2" customFormat="1"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H909" s="3"/>
      <c r="AI909" s="3"/>
      <c r="AJ909" s="3"/>
    </row>
    <row r="910" spans="6:36" s="2" customFormat="1"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H910" s="3"/>
      <c r="AI910" s="3"/>
      <c r="AJ910" s="3"/>
    </row>
  </sheetData>
  <autoFilter ref="A1:AJ910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V225"/>
  <sheetViews>
    <sheetView workbookViewId="0">
      <selection activeCell="B21" sqref="B21"/>
    </sheetView>
  </sheetViews>
  <sheetFormatPr baseColWidth="10" defaultColWidth="8.83203125" defaultRowHeight="14" x14ac:dyDescent="0"/>
  <sheetData>
    <row r="1" spans="1:2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46</v>
      </c>
      <c r="G1" t="s">
        <v>47</v>
      </c>
      <c r="H1" t="s">
        <v>45</v>
      </c>
      <c r="I1" t="s">
        <v>19</v>
      </c>
      <c r="J1" t="s">
        <v>35</v>
      </c>
      <c r="K1" t="s">
        <v>42</v>
      </c>
      <c r="L1" t="s">
        <v>41</v>
      </c>
      <c r="M1" t="s">
        <v>61</v>
      </c>
      <c r="N1" t="s">
        <v>43</v>
      </c>
      <c r="O1" t="s">
        <v>62</v>
      </c>
      <c r="P1" t="s">
        <v>29</v>
      </c>
      <c r="Q1" t="s">
        <v>44</v>
      </c>
      <c r="R1" t="s">
        <v>20</v>
      </c>
      <c r="S1" t="s">
        <v>11</v>
      </c>
      <c r="T1" t="s">
        <v>63</v>
      </c>
      <c r="U1" t="s">
        <v>22</v>
      </c>
      <c r="V1" t="s">
        <v>23</v>
      </c>
    </row>
    <row r="2" spans="1:22" hidden="1">
      <c r="A2">
        <v>107</v>
      </c>
      <c r="B2" t="s">
        <v>0</v>
      </c>
      <c r="C2" t="s">
        <v>5</v>
      </c>
      <c r="D2">
        <v>1</v>
      </c>
      <c r="E2" t="s">
        <v>1</v>
      </c>
      <c r="R2">
        <v>140.69999999999999</v>
      </c>
      <c r="S2">
        <v>10.4</v>
      </c>
    </row>
    <row r="3" spans="1:22" hidden="1">
      <c r="A3">
        <v>107</v>
      </c>
      <c r="B3" t="s">
        <v>0</v>
      </c>
      <c r="C3" t="s">
        <v>5</v>
      </c>
      <c r="D3">
        <v>2</v>
      </c>
      <c r="E3" t="s">
        <v>2</v>
      </c>
      <c r="R3">
        <v>128.5</v>
      </c>
      <c r="S3">
        <v>14.6</v>
      </c>
    </row>
    <row r="4" spans="1:22" hidden="1">
      <c r="A4">
        <v>107</v>
      </c>
      <c r="B4" t="s">
        <v>0</v>
      </c>
      <c r="C4" t="s">
        <v>5</v>
      </c>
      <c r="D4">
        <v>3</v>
      </c>
      <c r="E4" t="s">
        <v>1</v>
      </c>
      <c r="R4">
        <v>133.80000000000001</v>
      </c>
      <c r="S4">
        <v>12.9</v>
      </c>
    </row>
    <row r="5" spans="1:22" hidden="1">
      <c r="A5">
        <v>107</v>
      </c>
      <c r="B5" t="s">
        <v>0</v>
      </c>
      <c r="C5" t="s">
        <v>5</v>
      </c>
      <c r="D5">
        <v>4</v>
      </c>
      <c r="E5" t="s">
        <v>1</v>
      </c>
      <c r="R5">
        <v>159.6</v>
      </c>
      <c r="S5">
        <v>20.6</v>
      </c>
    </row>
    <row r="6" spans="1:22" hidden="1">
      <c r="A6">
        <v>107</v>
      </c>
      <c r="B6" t="s">
        <v>0</v>
      </c>
      <c r="C6" t="s">
        <v>5</v>
      </c>
      <c r="D6">
        <v>5</v>
      </c>
      <c r="E6" t="s">
        <v>1</v>
      </c>
      <c r="R6">
        <v>143.30000000000001</v>
      </c>
      <c r="S6">
        <v>15.9</v>
      </c>
    </row>
    <row r="7" spans="1:22" hidden="1">
      <c r="A7">
        <v>107</v>
      </c>
      <c r="B7" t="s">
        <v>0</v>
      </c>
      <c r="C7" t="s">
        <v>5</v>
      </c>
      <c r="D7">
        <v>6</v>
      </c>
      <c r="E7" t="s">
        <v>2</v>
      </c>
      <c r="R7">
        <v>188.5</v>
      </c>
      <c r="S7">
        <v>6.3</v>
      </c>
    </row>
    <row r="8" spans="1:22" hidden="1">
      <c r="A8">
        <v>107</v>
      </c>
      <c r="B8" t="s">
        <v>0</v>
      </c>
      <c r="C8" t="s">
        <v>5</v>
      </c>
      <c r="D8">
        <v>7</v>
      </c>
      <c r="E8" t="s">
        <v>2</v>
      </c>
      <c r="R8">
        <v>142</v>
      </c>
      <c r="S8">
        <v>11.1</v>
      </c>
    </row>
    <row r="9" spans="1:22" hidden="1">
      <c r="A9">
        <v>107</v>
      </c>
      <c r="B9" t="s">
        <v>0</v>
      </c>
      <c r="C9" t="s">
        <v>5</v>
      </c>
      <c r="D9">
        <v>8</v>
      </c>
      <c r="E9" t="s">
        <v>1</v>
      </c>
      <c r="R9">
        <v>148.80000000000001</v>
      </c>
      <c r="S9">
        <v>17.899999999999999</v>
      </c>
    </row>
    <row r="10" spans="1:22" hidden="1">
      <c r="A10">
        <v>107</v>
      </c>
      <c r="B10" t="s">
        <v>0</v>
      </c>
      <c r="C10" t="s">
        <v>5</v>
      </c>
      <c r="D10">
        <v>16</v>
      </c>
      <c r="E10" t="s">
        <v>2</v>
      </c>
      <c r="R10">
        <v>149.4</v>
      </c>
      <c r="S10">
        <v>19.100000000000001</v>
      </c>
    </row>
    <row r="11" spans="1:22" hidden="1">
      <c r="A11">
        <v>107</v>
      </c>
      <c r="B11" t="s">
        <v>0</v>
      </c>
      <c r="C11" t="s">
        <v>5</v>
      </c>
      <c r="D11">
        <v>21</v>
      </c>
      <c r="E11" t="s">
        <v>2</v>
      </c>
      <c r="R11">
        <v>172.7</v>
      </c>
      <c r="S11">
        <v>9.4</v>
      </c>
    </row>
    <row r="12" spans="1:22" hidden="1">
      <c r="A12">
        <v>119</v>
      </c>
      <c r="B12" t="s">
        <v>0</v>
      </c>
      <c r="C12" t="s">
        <v>5</v>
      </c>
      <c r="D12">
        <v>1</v>
      </c>
      <c r="E12" t="s">
        <v>2</v>
      </c>
      <c r="R12">
        <v>219.6</v>
      </c>
      <c r="S12">
        <v>14.3</v>
      </c>
    </row>
    <row r="13" spans="1:22" hidden="1">
      <c r="A13">
        <v>119</v>
      </c>
      <c r="B13" t="s">
        <v>0</v>
      </c>
      <c r="C13" t="s">
        <v>5</v>
      </c>
      <c r="D13">
        <v>2</v>
      </c>
      <c r="E13" t="s">
        <v>1</v>
      </c>
      <c r="R13">
        <v>203.4</v>
      </c>
      <c r="S13">
        <v>11.7</v>
      </c>
    </row>
    <row r="14" spans="1:22" hidden="1">
      <c r="A14">
        <v>119</v>
      </c>
      <c r="B14" t="s">
        <v>0</v>
      </c>
      <c r="C14" t="s">
        <v>5</v>
      </c>
      <c r="D14">
        <v>3</v>
      </c>
      <c r="E14" t="s">
        <v>2</v>
      </c>
      <c r="R14">
        <v>230</v>
      </c>
      <c r="S14">
        <v>33.700000000000003</v>
      </c>
    </row>
    <row r="15" spans="1:22" hidden="1">
      <c r="A15">
        <v>119</v>
      </c>
      <c r="B15" t="s">
        <v>0</v>
      </c>
      <c r="C15" t="s">
        <v>5</v>
      </c>
      <c r="D15">
        <v>4</v>
      </c>
      <c r="E15" t="s">
        <v>2</v>
      </c>
      <c r="R15">
        <v>232.1</v>
      </c>
      <c r="S15">
        <v>17.7</v>
      </c>
    </row>
    <row r="16" spans="1:22" hidden="1">
      <c r="A16">
        <v>119</v>
      </c>
      <c r="B16" t="s">
        <v>0</v>
      </c>
      <c r="C16" t="s">
        <v>5</v>
      </c>
      <c r="D16">
        <v>5</v>
      </c>
      <c r="E16" t="s">
        <v>2</v>
      </c>
      <c r="R16">
        <v>192.2</v>
      </c>
      <c r="S16">
        <v>22</v>
      </c>
    </row>
    <row r="17" spans="1:22" hidden="1">
      <c r="A17">
        <v>119</v>
      </c>
      <c r="B17" t="s">
        <v>0</v>
      </c>
      <c r="C17" t="s">
        <v>5</v>
      </c>
      <c r="D17">
        <v>7</v>
      </c>
      <c r="E17" t="s">
        <v>1</v>
      </c>
      <c r="R17">
        <v>190.5</v>
      </c>
      <c r="S17">
        <v>27.6</v>
      </c>
    </row>
    <row r="18" spans="1:22" hidden="1">
      <c r="A18">
        <v>119</v>
      </c>
      <c r="B18" t="s">
        <v>0</v>
      </c>
      <c r="C18" t="s">
        <v>5</v>
      </c>
      <c r="D18">
        <v>9</v>
      </c>
      <c r="E18" t="s">
        <v>1</v>
      </c>
      <c r="R18">
        <v>199.8</v>
      </c>
      <c r="S18">
        <v>21</v>
      </c>
    </row>
    <row r="19" spans="1:22" hidden="1">
      <c r="A19">
        <v>119</v>
      </c>
      <c r="B19" t="s">
        <v>0</v>
      </c>
      <c r="C19" t="s">
        <v>5</v>
      </c>
      <c r="D19">
        <v>10</v>
      </c>
      <c r="E19" t="s">
        <v>2</v>
      </c>
      <c r="R19">
        <v>230.8</v>
      </c>
      <c r="S19">
        <v>10.4</v>
      </c>
    </row>
    <row r="20" spans="1:22" hidden="1">
      <c r="A20">
        <v>119</v>
      </c>
      <c r="B20" t="s">
        <v>0</v>
      </c>
      <c r="C20" t="s">
        <v>5</v>
      </c>
      <c r="D20">
        <v>13</v>
      </c>
      <c r="E20" t="s">
        <v>1</v>
      </c>
      <c r="R20">
        <v>198</v>
      </c>
      <c r="S20">
        <v>8.3000000000000007</v>
      </c>
    </row>
    <row r="21" spans="1:22">
      <c r="A21">
        <v>125</v>
      </c>
      <c r="B21" t="s">
        <v>0</v>
      </c>
      <c r="C21" t="s">
        <v>5</v>
      </c>
      <c r="D21">
        <v>1</v>
      </c>
      <c r="E21" t="s">
        <v>2</v>
      </c>
      <c r="F21">
        <v>11.05</v>
      </c>
      <c r="G21">
        <v>4.82</v>
      </c>
      <c r="H21">
        <v>15.870000000000001</v>
      </c>
      <c r="I21">
        <v>52.83</v>
      </c>
      <c r="R21">
        <v>163</v>
      </c>
      <c r="S21">
        <v>6.5</v>
      </c>
      <c r="T21">
        <v>0.30039750141964794</v>
      </c>
      <c r="U21">
        <v>0.20916146129093321</v>
      </c>
      <c r="V21">
        <v>9.1236040128714752E-2</v>
      </c>
    </row>
    <row r="22" spans="1:22" hidden="1">
      <c r="A22">
        <v>125</v>
      </c>
      <c r="B22" t="s">
        <v>0</v>
      </c>
      <c r="C22" t="s">
        <v>5</v>
      </c>
      <c r="D22">
        <v>2</v>
      </c>
      <c r="E22" t="s">
        <v>1</v>
      </c>
      <c r="R22">
        <v>200.7</v>
      </c>
      <c r="S22">
        <v>26.7</v>
      </c>
    </row>
    <row r="23" spans="1:22">
      <c r="A23">
        <v>125</v>
      </c>
      <c r="B23" t="s">
        <v>0</v>
      </c>
      <c r="C23" t="s">
        <v>5</v>
      </c>
      <c r="D23">
        <v>3</v>
      </c>
      <c r="E23" t="s">
        <v>2</v>
      </c>
      <c r="F23">
        <v>14.03</v>
      </c>
      <c r="G23">
        <v>9.66</v>
      </c>
      <c r="H23">
        <v>23.689999999999998</v>
      </c>
      <c r="I23">
        <v>58.02</v>
      </c>
      <c r="R23">
        <v>188.5</v>
      </c>
      <c r="S23">
        <v>22.3</v>
      </c>
      <c r="T23">
        <v>0.40830748017924845</v>
      </c>
      <c r="U23">
        <v>0.24181316787314716</v>
      </c>
      <c r="V23">
        <v>0.16649431230610134</v>
      </c>
    </row>
    <row r="24" spans="1:22">
      <c r="A24">
        <v>125</v>
      </c>
      <c r="B24" t="s">
        <v>0</v>
      </c>
      <c r="C24" t="s">
        <v>5</v>
      </c>
      <c r="D24">
        <v>4</v>
      </c>
      <c r="E24" t="s">
        <v>2</v>
      </c>
      <c r="F24">
        <v>15.29</v>
      </c>
      <c r="G24">
        <v>5.17</v>
      </c>
      <c r="H24">
        <v>20.46</v>
      </c>
      <c r="I24">
        <v>57.79</v>
      </c>
      <c r="R24">
        <v>182.3</v>
      </c>
      <c r="S24">
        <v>11.1</v>
      </c>
      <c r="T24">
        <v>0.35404049143450428</v>
      </c>
      <c r="U24">
        <v>0.26457864682471016</v>
      </c>
      <c r="V24">
        <v>8.9461844609794089E-2</v>
      </c>
    </row>
    <row r="25" spans="1:22">
      <c r="A25">
        <v>125</v>
      </c>
      <c r="B25" t="s">
        <v>0</v>
      </c>
      <c r="C25" t="s">
        <v>5</v>
      </c>
      <c r="D25">
        <v>5</v>
      </c>
      <c r="E25" t="s">
        <v>2</v>
      </c>
      <c r="F25">
        <v>12.23</v>
      </c>
      <c r="G25">
        <v>5.72</v>
      </c>
      <c r="H25">
        <v>17.95</v>
      </c>
      <c r="I25">
        <v>43.13</v>
      </c>
      <c r="R25">
        <v>169.8</v>
      </c>
      <c r="S25">
        <v>12.3</v>
      </c>
      <c r="T25">
        <v>0.41618363088337579</v>
      </c>
      <c r="U25">
        <v>0.28356132622304658</v>
      </c>
      <c r="V25">
        <v>0.13262230466032923</v>
      </c>
    </row>
    <row r="26" spans="1:22" hidden="1">
      <c r="A26">
        <v>125</v>
      </c>
      <c r="B26" t="s">
        <v>0</v>
      </c>
      <c r="C26" t="s">
        <v>5</v>
      </c>
      <c r="D26">
        <v>6</v>
      </c>
      <c r="E26" t="s">
        <v>1</v>
      </c>
      <c r="R26">
        <v>144.5</v>
      </c>
      <c r="S26">
        <v>13.8</v>
      </c>
    </row>
    <row r="27" spans="1:22" hidden="1">
      <c r="A27">
        <v>125</v>
      </c>
      <c r="B27" t="s">
        <v>0</v>
      </c>
      <c r="C27" t="s">
        <v>5</v>
      </c>
      <c r="D27">
        <v>7</v>
      </c>
      <c r="E27" t="s">
        <v>1</v>
      </c>
      <c r="R27">
        <v>167.1</v>
      </c>
      <c r="S27">
        <v>15</v>
      </c>
    </row>
    <row r="28" spans="1:22" hidden="1">
      <c r="A28">
        <v>125</v>
      </c>
      <c r="B28" t="s">
        <v>0</v>
      </c>
      <c r="C28" t="s">
        <v>5</v>
      </c>
      <c r="D28">
        <v>10</v>
      </c>
      <c r="E28" t="s">
        <v>1</v>
      </c>
      <c r="R28">
        <v>182.4</v>
      </c>
      <c r="S28">
        <v>21.2</v>
      </c>
    </row>
    <row r="29" spans="1:22">
      <c r="A29">
        <v>125</v>
      </c>
      <c r="B29" t="s">
        <v>0</v>
      </c>
      <c r="C29" t="s">
        <v>5</v>
      </c>
      <c r="D29">
        <v>11</v>
      </c>
      <c r="E29" t="s">
        <v>2</v>
      </c>
      <c r="F29">
        <v>10.32</v>
      </c>
      <c r="G29">
        <v>3.8</v>
      </c>
      <c r="H29">
        <v>14.120000000000001</v>
      </c>
      <c r="I29">
        <v>49.47</v>
      </c>
      <c r="R29">
        <v>163.1</v>
      </c>
      <c r="S29">
        <v>11.1</v>
      </c>
      <c r="T29">
        <v>0.28542551041034975</v>
      </c>
      <c r="U29">
        <v>0.20861127956337175</v>
      </c>
      <c r="V29">
        <v>7.6814230846977971E-2</v>
      </c>
    </row>
    <row r="30" spans="1:22" hidden="1">
      <c r="A30">
        <v>125</v>
      </c>
      <c r="B30" t="s">
        <v>0</v>
      </c>
      <c r="C30" t="s">
        <v>5</v>
      </c>
      <c r="D30">
        <v>15</v>
      </c>
      <c r="E30" t="s">
        <v>1</v>
      </c>
      <c r="R30">
        <v>207.2</v>
      </c>
      <c r="S30">
        <v>11.8</v>
      </c>
    </row>
    <row r="31" spans="1:22" hidden="1">
      <c r="A31">
        <v>131</v>
      </c>
      <c r="B31" t="s">
        <v>0</v>
      </c>
      <c r="C31" t="s">
        <v>5</v>
      </c>
      <c r="D31">
        <v>4</v>
      </c>
      <c r="E31" t="s">
        <v>1</v>
      </c>
      <c r="R31">
        <v>189.6</v>
      </c>
      <c r="S31">
        <v>13.2</v>
      </c>
    </row>
    <row r="32" spans="1:22" hidden="1">
      <c r="A32">
        <v>131</v>
      </c>
      <c r="B32" t="s">
        <v>0</v>
      </c>
      <c r="C32" t="s">
        <v>5</v>
      </c>
      <c r="D32">
        <v>5</v>
      </c>
      <c r="E32" t="s">
        <v>1</v>
      </c>
      <c r="R32">
        <v>190.7</v>
      </c>
      <c r="S32">
        <v>9.4</v>
      </c>
    </row>
    <row r="33" spans="1:22" hidden="1">
      <c r="A33">
        <v>131</v>
      </c>
      <c r="B33" t="s">
        <v>0</v>
      </c>
      <c r="C33" t="s">
        <v>5</v>
      </c>
      <c r="D33">
        <v>6</v>
      </c>
      <c r="E33" t="s">
        <v>2</v>
      </c>
      <c r="R33">
        <v>194.9</v>
      </c>
      <c r="S33">
        <v>10.199999999999999</v>
      </c>
    </row>
    <row r="34" spans="1:22" hidden="1">
      <c r="A34">
        <v>131</v>
      </c>
      <c r="B34" t="s">
        <v>0</v>
      </c>
      <c r="C34" t="s">
        <v>5</v>
      </c>
      <c r="D34">
        <v>7</v>
      </c>
      <c r="E34" t="s">
        <v>2</v>
      </c>
      <c r="R34">
        <v>176.8</v>
      </c>
      <c r="S34">
        <v>9.9</v>
      </c>
    </row>
    <row r="35" spans="1:22" hidden="1">
      <c r="A35">
        <v>131</v>
      </c>
      <c r="B35" t="s">
        <v>0</v>
      </c>
      <c r="C35" t="s">
        <v>5</v>
      </c>
      <c r="D35">
        <v>8</v>
      </c>
      <c r="E35" t="s">
        <v>2</v>
      </c>
      <c r="R35">
        <v>180</v>
      </c>
      <c r="S35">
        <v>23.4</v>
      </c>
    </row>
    <row r="36" spans="1:22" hidden="1">
      <c r="A36">
        <v>131</v>
      </c>
      <c r="B36" t="s">
        <v>0</v>
      </c>
      <c r="C36" t="s">
        <v>5</v>
      </c>
      <c r="D36">
        <v>10</v>
      </c>
      <c r="E36" t="s">
        <v>2</v>
      </c>
      <c r="R36">
        <v>200.2</v>
      </c>
      <c r="S36">
        <v>26.3</v>
      </c>
    </row>
    <row r="37" spans="1:22" hidden="1">
      <c r="A37">
        <v>131</v>
      </c>
      <c r="B37" t="s">
        <v>0</v>
      </c>
      <c r="C37" t="s">
        <v>5</v>
      </c>
      <c r="D37">
        <v>12</v>
      </c>
      <c r="E37" t="s">
        <v>1</v>
      </c>
      <c r="R37">
        <v>155.69999999999999</v>
      </c>
      <c r="S37">
        <v>21.1</v>
      </c>
    </row>
    <row r="38" spans="1:22" hidden="1">
      <c r="A38">
        <v>131</v>
      </c>
      <c r="B38" t="s">
        <v>0</v>
      </c>
      <c r="C38" t="s">
        <v>5</v>
      </c>
      <c r="D38">
        <v>13</v>
      </c>
      <c r="E38" t="s">
        <v>2</v>
      </c>
      <c r="R38">
        <v>197.6</v>
      </c>
      <c r="S38">
        <v>9.4</v>
      </c>
    </row>
    <row r="39" spans="1:22" hidden="1">
      <c r="A39">
        <v>131</v>
      </c>
      <c r="B39" t="s">
        <v>0</v>
      </c>
      <c r="C39" t="s">
        <v>5</v>
      </c>
      <c r="D39">
        <v>15</v>
      </c>
      <c r="E39" t="s">
        <v>1</v>
      </c>
      <c r="R39">
        <v>189.6</v>
      </c>
      <c r="S39">
        <v>15.2</v>
      </c>
    </row>
    <row r="40" spans="1:22" hidden="1">
      <c r="A40">
        <v>131</v>
      </c>
      <c r="B40" t="s">
        <v>0</v>
      </c>
      <c r="C40" t="s">
        <v>5</v>
      </c>
      <c r="D40">
        <v>23</v>
      </c>
      <c r="E40" t="s">
        <v>1</v>
      </c>
      <c r="R40">
        <v>183.4</v>
      </c>
      <c r="S40">
        <v>17.3</v>
      </c>
    </row>
    <row r="41" spans="1:22" hidden="1">
      <c r="A41">
        <v>141</v>
      </c>
      <c r="B41" t="s">
        <v>0</v>
      </c>
      <c r="C41" t="s">
        <v>5</v>
      </c>
      <c r="D41">
        <v>2</v>
      </c>
      <c r="E41" t="s">
        <v>1</v>
      </c>
      <c r="R41">
        <v>173.9</v>
      </c>
      <c r="S41">
        <v>17.3</v>
      </c>
    </row>
    <row r="42" spans="1:22">
      <c r="A42">
        <v>141</v>
      </c>
      <c r="B42" t="s">
        <v>0</v>
      </c>
      <c r="C42" t="s">
        <v>5</v>
      </c>
      <c r="D42">
        <v>3</v>
      </c>
      <c r="E42" t="s">
        <v>2</v>
      </c>
      <c r="F42">
        <v>16.559999999999999</v>
      </c>
      <c r="G42">
        <v>6.28</v>
      </c>
      <c r="H42">
        <v>22.84</v>
      </c>
      <c r="I42">
        <v>48.04</v>
      </c>
      <c r="R42">
        <v>220.2</v>
      </c>
      <c r="S42">
        <v>18.100000000000001</v>
      </c>
      <c r="T42">
        <v>0.47543713572023316</v>
      </c>
      <c r="U42">
        <v>0.34471273938384678</v>
      </c>
      <c r="V42">
        <v>0.13072439633638636</v>
      </c>
    </row>
    <row r="43" spans="1:22" hidden="1">
      <c r="A43">
        <v>141</v>
      </c>
      <c r="B43" t="s">
        <v>0</v>
      </c>
      <c r="C43" t="s">
        <v>5</v>
      </c>
      <c r="D43">
        <v>7</v>
      </c>
      <c r="E43" t="s">
        <v>1</v>
      </c>
      <c r="R43">
        <v>156.69999999999999</v>
      </c>
      <c r="S43">
        <v>11</v>
      </c>
    </row>
    <row r="44" spans="1:22">
      <c r="A44">
        <v>141</v>
      </c>
      <c r="B44" t="s">
        <v>0</v>
      </c>
      <c r="C44" t="s">
        <v>5</v>
      </c>
      <c r="D44">
        <v>9</v>
      </c>
      <c r="E44" t="s">
        <v>2</v>
      </c>
      <c r="F44">
        <v>19.62</v>
      </c>
      <c r="G44">
        <v>8.08</v>
      </c>
      <c r="H44">
        <v>27.700000000000003</v>
      </c>
      <c r="I44">
        <v>59.75</v>
      </c>
      <c r="R44">
        <v>207.5</v>
      </c>
      <c r="S44">
        <v>11.4</v>
      </c>
      <c r="T44">
        <v>0.46359832635983267</v>
      </c>
      <c r="U44">
        <v>0.32836820083682011</v>
      </c>
      <c r="V44">
        <v>0.13523012552301256</v>
      </c>
    </row>
    <row r="45" spans="1:22" hidden="1">
      <c r="A45">
        <v>141</v>
      </c>
      <c r="B45" t="s">
        <v>0</v>
      </c>
      <c r="C45" t="s">
        <v>5</v>
      </c>
      <c r="D45">
        <v>12</v>
      </c>
      <c r="E45" t="s">
        <v>1</v>
      </c>
      <c r="R45">
        <v>197.2</v>
      </c>
      <c r="S45">
        <v>12.3</v>
      </c>
    </row>
    <row r="46" spans="1:22">
      <c r="A46">
        <v>141</v>
      </c>
      <c r="B46" t="s">
        <v>0</v>
      </c>
      <c r="C46" t="s">
        <v>5</v>
      </c>
      <c r="D46">
        <v>13</v>
      </c>
      <c r="E46" t="s">
        <v>2</v>
      </c>
      <c r="F46">
        <v>20.77</v>
      </c>
      <c r="G46">
        <v>10.71</v>
      </c>
      <c r="H46">
        <v>31.48</v>
      </c>
      <c r="I46">
        <v>62.54</v>
      </c>
      <c r="R46">
        <v>202.1</v>
      </c>
      <c r="S46">
        <v>25.2</v>
      </c>
      <c r="T46">
        <v>0.50335785097537578</v>
      </c>
      <c r="U46">
        <v>0.33210745123121205</v>
      </c>
      <c r="V46">
        <v>0.17125039974416376</v>
      </c>
    </row>
    <row r="47" spans="1:22">
      <c r="A47">
        <v>141</v>
      </c>
      <c r="B47" t="s">
        <v>0</v>
      </c>
      <c r="C47" t="s">
        <v>5</v>
      </c>
      <c r="D47">
        <v>14</v>
      </c>
      <c r="E47" t="s">
        <v>2</v>
      </c>
      <c r="F47">
        <v>15.1</v>
      </c>
      <c r="G47">
        <v>5.48</v>
      </c>
      <c r="H47">
        <v>20.58</v>
      </c>
      <c r="I47">
        <v>45.02</v>
      </c>
      <c r="R47">
        <v>117.5</v>
      </c>
      <c r="S47">
        <v>9.8000000000000007</v>
      </c>
      <c r="T47">
        <v>0.45713016437139042</v>
      </c>
      <c r="U47">
        <v>0.33540648600621942</v>
      </c>
      <c r="V47">
        <v>0.12172367836517103</v>
      </c>
    </row>
    <row r="48" spans="1:22" hidden="1">
      <c r="A48">
        <v>141</v>
      </c>
      <c r="B48" t="s">
        <v>0</v>
      </c>
      <c r="C48" t="s">
        <v>5</v>
      </c>
      <c r="D48">
        <v>15</v>
      </c>
      <c r="E48" t="s">
        <v>1</v>
      </c>
      <c r="R48">
        <v>206.5</v>
      </c>
      <c r="S48">
        <v>9.5</v>
      </c>
    </row>
    <row r="49" spans="1:22" hidden="1">
      <c r="A49">
        <v>141</v>
      </c>
      <c r="B49" t="s">
        <v>0</v>
      </c>
      <c r="C49" t="s">
        <v>5</v>
      </c>
      <c r="D49">
        <v>16</v>
      </c>
      <c r="E49" t="s">
        <v>1</v>
      </c>
      <c r="R49">
        <v>150.30000000000001</v>
      </c>
      <c r="S49">
        <v>17.899999999999999</v>
      </c>
    </row>
    <row r="50" spans="1:22">
      <c r="A50">
        <v>141</v>
      </c>
      <c r="B50" t="s">
        <v>0</v>
      </c>
      <c r="C50" t="s">
        <v>5</v>
      </c>
      <c r="D50">
        <v>20</v>
      </c>
      <c r="E50" t="s">
        <v>2</v>
      </c>
      <c r="F50">
        <v>17.059999999999999</v>
      </c>
      <c r="G50">
        <v>5.67</v>
      </c>
      <c r="H50">
        <v>22.729999999999997</v>
      </c>
      <c r="I50">
        <v>61.42</v>
      </c>
      <c r="R50">
        <v>208</v>
      </c>
      <c r="S50">
        <v>17.5</v>
      </c>
      <c r="T50">
        <v>0.37007489417127964</v>
      </c>
      <c r="U50">
        <v>0.27775968739824158</v>
      </c>
      <c r="V50">
        <v>9.2315206773038089E-2</v>
      </c>
    </row>
    <row r="51" spans="1:22" hidden="1">
      <c r="A51">
        <v>143</v>
      </c>
      <c r="B51" t="s">
        <v>0</v>
      </c>
      <c r="C51" t="s">
        <v>5</v>
      </c>
      <c r="D51">
        <v>1</v>
      </c>
      <c r="E51" t="s">
        <v>2</v>
      </c>
      <c r="F51">
        <v>18.68</v>
      </c>
      <c r="G51">
        <v>5.46</v>
      </c>
      <c r="H51">
        <v>24.14</v>
      </c>
      <c r="I51" t="s">
        <v>13</v>
      </c>
      <c r="R51">
        <v>223.7</v>
      </c>
      <c r="S51">
        <v>39.9</v>
      </c>
    </row>
    <row r="52" spans="1:22">
      <c r="A52">
        <v>143</v>
      </c>
      <c r="B52" t="s">
        <v>0</v>
      </c>
      <c r="C52" t="s">
        <v>5</v>
      </c>
      <c r="D52">
        <v>2</v>
      </c>
      <c r="E52" t="s">
        <v>2</v>
      </c>
      <c r="F52">
        <v>19.3</v>
      </c>
      <c r="G52">
        <v>7.32</v>
      </c>
      <c r="H52">
        <v>26.62</v>
      </c>
      <c r="I52">
        <v>61.9</v>
      </c>
      <c r="R52">
        <v>226</v>
      </c>
      <c r="S52">
        <v>32.5</v>
      </c>
      <c r="T52">
        <v>0.43004846526655899</v>
      </c>
      <c r="U52">
        <v>0.31179321486268174</v>
      </c>
      <c r="V52">
        <v>0.11825525040387723</v>
      </c>
    </row>
    <row r="53" spans="1:22">
      <c r="A53">
        <v>143</v>
      </c>
      <c r="B53" t="s">
        <v>0</v>
      </c>
      <c r="C53" t="s">
        <v>5</v>
      </c>
      <c r="D53">
        <v>3</v>
      </c>
      <c r="E53" t="s">
        <v>2</v>
      </c>
      <c r="F53">
        <v>19.309999999999999</v>
      </c>
      <c r="G53">
        <v>6.93</v>
      </c>
      <c r="H53">
        <v>26.24</v>
      </c>
      <c r="I53">
        <v>56.51</v>
      </c>
      <c r="R53">
        <v>211.9</v>
      </c>
      <c r="S53">
        <v>37</v>
      </c>
      <c r="T53">
        <v>0.46434259423110952</v>
      </c>
      <c r="U53">
        <v>0.34170943195894532</v>
      </c>
      <c r="V53">
        <v>0.12263316227216421</v>
      </c>
    </row>
    <row r="54" spans="1:22" hidden="1">
      <c r="A54">
        <v>143</v>
      </c>
      <c r="B54" t="s">
        <v>0</v>
      </c>
      <c r="C54" t="s">
        <v>5</v>
      </c>
      <c r="D54">
        <v>4</v>
      </c>
      <c r="E54" t="s">
        <v>1</v>
      </c>
      <c r="R54">
        <v>220.7</v>
      </c>
      <c r="S54">
        <v>38.1</v>
      </c>
    </row>
    <row r="55" spans="1:22" hidden="1">
      <c r="A55">
        <v>143</v>
      </c>
      <c r="B55" t="s">
        <v>0</v>
      </c>
      <c r="C55" t="s">
        <v>5</v>
      </c>
      <c r="D55">
        <v>5</v>
      </c>
      <c r="E55" t="s">
        <v>1</v>
      </c>
      <c r="R55">
        <v>209.1</v>
      </c>
      <c r="S55">
        <v>38.4</v>
      </c>
    </row>
    <row r="56" spans="1:22" hidden="1">
      <c r="A56">
        <v>143</v>
      </c>
      <c r="B56" t="s">
        <v>0</v>
      </c>
      <c r="C56" t="s">
        <v>5</v>
      </c>
      <c r="D56">
        <v>6</v>
      </c>
      <c r="E56" t="s">
        <v>1</v>
      </c>
      <c r="R56">
        <v>190.3</v>
      </c>
      <c r="S56">
        <v>36.700000000000003</v>
      </c>
    </row>
    <row r="57" spans="1:22">
      <c r="A57">
        <v>143</v>
      </c>
      <c r="B57" t="s">
        <v>0</v>
      </c>
      <c r="C57" t="s">
        <v>5</v>
      </c>
      <c r="D57">
        <v>7</v>
      </c>
      <c r="E57" t="s">
        <v>2</v>
      </c>
      <c r="F57">
        <v>20.239999999999998</v>
      </c>
      <c r="G57">
        <v>7.89</v>
      </c>
      <c r="H57">
        <v>28.13</v>
      </c>
      <c r="I57">
        <v>62.61</v>
      </c>
      <c r="R57">
        <v>226.4</v>
      </c>
      <c r="S57">
        <v>25.6</v>
      </c>
      <c r="T57">
        <v>0.44928925091838362</v>
      </c>
      <c r="U57">
        <v>0.32327104296438264</v>
      </c>
      <c r="V57">
        <v>0.12601820795400095</v>
      </c>
    </row>
    <row r="58" spans="1:22" hidden="1">
      <c r="A58">
        <v>143</v>
      </c>
      <c r="B58" t="s">
        <v>0</v>
      </c>
      <c r="C58" t="s">
        <v>5</v>
      </c>
      <c r="D58">
        <v>8</v>
      </c>
      <c r="E58" t="s">
        <v>1</v>
      </c>
      <c r="R58">
        <v>204.9</v>
      </c>
      <c r="S58">
        <v>29.6</v>
      </c>
    </row>
    <row r="59" spans="1:22">
      <c r="A59">
        <v>143</v>
      </c>
      <c r="B59" t="s">
        <v>0</v>
      </c>
      <c r="C59" t="s">
        <v>5</v>
      </c>
      <c r="D59">
        <v>9</v>
      </c>
      <c r="E59" t="s">
        <v>2</v>
      </c>
      <c r="F59">
        <v>18.95</v>
      </c>
      <c r="G59">
        <v>7.68</v>
      </c>
      <c r="H59">
        <v>26.63</v>
      </c>
      <c r="I59">
        <v>63.97</v>
      </c>
      <c r="R59">
        <v>238.5</v>
      </c>
      <c r="S59">
        <v>37.799999999999997</v>
      </c>
      <c r="T59">
        <v>0.41628888541503828</v>
      </c>
      <c r="U59">
        <v>0.29623260903548537</v>
      </c>
      <c r="V59">
        <v>0.12005627637955291</v>
      </c>
    </row>
    <row r="60" spans="1:22" hidden="1">
      <c r="A60">
        <v>2167</v>
      </c>
      <c r="B60" t="s">
        <v>3</v>
      </c>
      <c r="C60" t="s">
        <v>5</v>
      </c>
      <c r="D60">
        <v>2</v>
      </c>
      <c r="E60" t="s">
        <v>2</v>
      </c>
      <c r="R60">
        <v>184.1</v>
      </c>
      <c r="S60">
        <v>19.5</v>
      </c>
    </row>
    <row r="61" spans="1:22" hidden="1">
      <c r="A61">
        <v>2167</v>
      </c>
      <c r="B61" t="s">
        <v>3</v>
      </c>
      <c r="C61" t="s">
        <v>5</v>
      </c>
      <c r="D61">
        <v>6</v>
      </c>
      <c r="E61" t="s">
        <v>2</v>
      </c>
      <c r="R61">
        <v>231.1</v>
      </c>
      <c r="S61">
        <v>8.1999999999999993</v>
      </c>
    </row>
    <row r="62" spans="1:22" hidden="1">
      <c r="A62">
        <v>2167</v>
      </c>
      <c r="B62" t="s">
        <v>3</v>
      </c>
      <c r="C62" t="s">
        <v>5</v>
      </c>
      <c r="D62">
        <v>7</v>
      </c>
      <c r="E62" t="s">
        <v>1</v>
      </c>
      <c r="R62">
        <v>211.5</v>
      </c>
      <c r="S62">
        <v>23</v>
      </c>
    </row>
    <row r="63" spans="1:22" hidden="1">
      <c r="A63">
        <v>2167</v>
      </c>
      <c r="B63" t="s">
        <v>3</v>
      </c>
      <c r="C63" t="s">
        <v>5</v>
      </c>
      <c r="D63">
        <v>8</v>
      </c>
      <c r="E63" t="s">
        <v>1</v>
      </c>
      <c r="R63">
        <v>180.5</v>
      </c>
      <c r="S63">
        <v>11.9</v>
      </c>
    </row>
    <row r="64" spans="1:22" hidden="1">
      <c r="A64">
        <v>2167</v>
      </c>
      <c r="B64" t="s">
        <v>3</v>
      </c>
      <c r="C64" t="s">
        <v>5</v>
      </c>
      <c r="D64">
        <v>11</v>
      </c>
      <c r="E64" t="s">
        <v>2</v>
      </c>
      <c r="R64">
        <v>196.2</v>
      </c>
      <c r="S64">
        <v>17.2</v>
      </c>
    </row>
    <row r="65" spans="1:19" hidden="1">
      <c r="A65">
        <v>2167</v>
      </c>
      <c r="B65" t="s">
        <v>3</v>
      </c>
      <c r="C65" t="s">
        <v>5</v>
      </c>
      <c r="D65">
        <v>14</v>
      </c>
      <c r="E65" t="s">
        <v>1</v>
      </c>
      <c r="R65">
        <v>231.3</v>
      </c>
      <c r="S65">
        <v>14.8</v>
      </c>
    </row>
    <row r="66" spans="1:19" hidden="1">
      <c r="A66">
        <v>2167</v>
      </c>
      <c r="B66" t="s">
        <v>3</v>
      </c>
      <c r="C66" t="s">
        <v>5</v>
      </c>
      <c r="D66">
        <v>17</v>
      </c>
      <c r="E66" t="s">
        <v>2</v>
      </c>
      <c r="R66">
        <v>240.2</v>
      </c>
      <c r="S66">
        <v>14.2</v>
      </c>
    </row>
    <row r="67" spans="1:19" hidden="1">
      <c r="A67">
        <v>2167</v>
      </c>
      <c r="B67" t="s">
        <v>3</v>
      </c>
      <c r="C67" t="s">
        <v>5</v>
      </c>
      <c r="D67">
        <v>21</v>
      </c>
      <c r="E67" t="s">
        <v>1</v>
      </c>
      <c r="R67">
        <v>193.8</v>
      </c>
      <c r="S67">
        <v>16.3</v>
      </c>
    </row>
    <row r="68" spans="1:19" hidden="1">
      <c r="A68">
        <v>2168</v>
      </c>
      <c r="B68" t="s">
        <v>3</v>
      </c>
      <c r="C68" t="s">
        <v>5</v>
      </c>
      <c r="D68">
        <v>1</v>
      </c>
      <c r="E68" t="s">
        <v>1</v>
      </c>
      <c r="R68">
        <v>148</v>
      </c>
      <c r="S68">
        <v>17.3</v>
      </c>
    </row>
    <row r="69" spans="1:19" hidden="1">
      <c r="A69">
        <v>2168</v>
      </c>
      <c r="B69" t="s">
        <v>3</v>
      </c>
      <c r="C69" t="s">
        <v>5</v>
      </c>
      <c r="D69">
        <v>4</v>
      </c>
      <c r="E69" t="s">
        <v>1</v>
      </c>
      <c r="R69">
        <v>125</v>
      </c>
      <c r="S69">
        <v>9.1</v>
      </c>
    </row>
    <row r="70" spans="1:19" hidden="1">
      <c r="A70">
        <v>2168</v>
      </c>
      <c r="B70" t="s">
        <v>3</v>
      </c>
      <c r="C70" t="s">
        <v>5</v>
      </c>
      <c r="D70">
        <v>9</v>
      </c>
      <c r="E70" t="s">
        <v>2</v>
      </c>
      <c r="R70">
        <v>141.1</v>
      </c>
      <c r="S70">
        <v>16.399999999999999</v>
      </c>
    </row>
    <row r="71" spans="1:19" hidden="1">
      <c r="A71">
        <v>2168</v>
      </c>
      <c r="B71" t="s">
        <v>3</v>
      </c>
      <c r="C71" t="s">
        <v>5</v>
      </c>
      <c r="D71">
        <v>12</v>
      </c>
      <c r="E71" t="s">
        <v>1</v>
      </c>
      <c r="R71">
        <v>127.8</v>
      </c>
      <c r="S71">
        <v>14.6</v>
      </c>
    </row>
    <row r="72" spans="1:19" hidden="1">
      <c r="A72">
        <v>2168</v>
      </c>
      <c r="B72" t="s">
        <v>3</v>
      </c>
      <c r="C72" t="s">
        <v>5</v>
      </c>
      <c r="D72">
        <v>13</v>
      </c>
      <c r="E72" t="s">
        <v>2</v>
      </c>
      <c r="R72">
        <v>145.80000000000001</v>
      </c>
      <c r="S72">
        <v>10</v>
      </c>
    </row>
    <row r="73" spans="1:19" hidden="1">
      <c r="A73">
        <v>2168</v>
      </c>
      <c r="B73" t="s">
        <v>3</v>
      </c>
      <c r="C73" t="s">
        <v>5</v>
      </c>
      <c r="D73">
        <v>15</v>
      </c>
      <c r="E73" t="s">
        <v>1</v>
      </c>
      <c r="R73">
        <v>128.19999999999999</v>
      </c>
      <c r="S73">
        <v>5</v>
      </c>
    </row>
    <row r="74" spans="1:19" hidden="1">
      <c r="A74">
        <v>2168</v>
      </c>
      <c r="B74" t="s">
        <v>3</v>
      </c>
      <c r="C74" t="s">
        <v>5</v>
      </c>
      <c r="D74">
        <v>18</v>
      </c>
      <c r="E74" t="s">
        <v>1</v>
      </c>
      <c r="R74">
        <v>133.9</v>
      </c>
      <c r="S74">
        <v>21.7</v>
      </c>
    </row>
    <row r="75" spans="1:19" hidden="1">
      <c r="A75">
        <v>2168</v>
      </c>
      <c r="B75" t="s">
        <v>3</v>
      </c>
      <c r="C75" t="s">
        <v>5</v>
      </c>
      <c r="D75">
        <v>19</v>
      </c>
      <c r="E75" t="s">
        <v>2</v>
      </c>
      <c r="R75">
        <v>119.2</v>
      </c>
      <c r="S75">
        <v>13.5</v>
      </c>
    </row>
    <row r="76" spans="1:19" hidden="1">
      <c r="A76">
        <v>2168</v>
      </c>
      <c r="B76" t="s">
        <v>3</v>
      </c>
      <c r="C76" t="s">
        <v>5</v>
      </c>
      <c r="D76">
        <v>24</v>
      </c>
      <c r="E76" t="s">
        <v>2</v>
      </c>
      <c r="R76">
        <v>145.6</v>
      </c>
      <c r="S76">
        <v>7.9</v>
      </c>
    </row>
    <row r="77" spans="1:19" hidden="1">
      <c r="A77">
        <v>2168</v>
      </c>
      <c r="B77" t="s">
        <v>3</v>
      </c>
      <c r="C77" t="s">
        <v>5</v>
      </c>
      <c r="D77">
        <v>25</v>
      </c>
      <c r="E77" t="s">
        <v>2</v>
      </c>
      <c r="R77">
        <v>140</v>
      </c>
      <c r="S77">
        <v>8.5</v>
      </c>
    </row>
    <row r="78" spans="1:19" hidden="1">
      <c r="A78">
        <v>2177</v>
      </c>
      <c r="B78" t="s">
        <v>3</v>
      </c>
      <c r="C78" t="s">
        <v>5</v>
      </c>
      <c r="D78">
        <v>4</v>
      </c>
      <c r="E78" t="s">
        <v>2</v>
      </c>
      <c r="R78">
        <v>171.2</v>
      </c>
      <c r="S78">
        <v>25.6</v>
      </c>
    </row>
    <row r="79" spans="1:19" hidden="1">
      <c r="A79">
        <v>2177</v>
      </c>
      <c r="B79" t="s">
        <v>3</v>
      </c>
      <c r="C79" t="s">
        <v>5</v>
      </c>
      <c r="D79">
        <v>6</v>
      </c>
      <c r="E79" t="s">
        <v>1</v>
      </c>
      <c r="R79">
        <v>184.6</v>
      </c>
      <c r="S79">
        <v>14.8</v>
      </c>
    </row>
    <row r="80" spans="1:19" hidden="1">
      <c r="A80">
        <v>2177</v>
      </c>
      <c r="B80" t="s">
        <v>3</v>
      </c>
      <c r="C80" t="s">
        <v>5</v>
      </c>
      <c r="D80">
        <v>7</v>
      </c>
      <c r="E80" t="s">
        <v>2</v>
      </c>
      <c r="R80">
        <v>183.9</v>
      </c>
      <c r="S80">
        <v>26</v>
      </c>
    </row>
    <row r="81" spans="1:19" hidden="1">
      <c r="A81">
        <v>2177</v>
      </c>
      <c r="B81" t="s">
        <v>3</v>
      </c>
      <c r="C81" t="s">
        <v>5</v>
      </c>
      <c r="D81">
        <v>13</v>
      </c>
      <c r="E81" t="s">
        <v>1</v>
      </c>
      <c r="R81">
        <v>164.2</v>
      </c>
      <c r="S81">
        <v>29</v>
      </c>
    </row>
    <row r="82" spans="1:19" hidden="1">
      <c r="A82">
        <v>2177</v>
      </c>
      <c r="B82" t="s">
        <v>3</v>
      </c>
      <c r="C82" t="s">
        <v>5</v>
      </c>
      <c r="D82">
        <v>14</v>
      </c>
      <c r="E82" t="s">
        <v>1</v>
      </c>
      <c r="R82">
        <v>144.30000000000001</v>
      </c>
      <c r="S82">
        <v>21.4</v>
      </c>
    </row>
    <row r="83" spans="1:19" hidden="1">
      <c r="A83">
        <v>2177</v>
      </c>
      <c r="B83" t="s">
        <v>3</v>
      </c>
      <c r="C83" t="s">
        <v>5</v>
      </c>
      <c r="D83">
        <v>16</v>
      </c>
      <c r="E83" t="s">
        <v>2</v>
      </c>
      <c r="R83">
        <v>187.5</v>
      </c>
      <c r="S83">
        <v>24.3</v>
      </c>
    </row>
    <row r="84" spans="1:19" hidden="1">
      <c r="A84">
        <v>2177</v>
      </c>
      <c r="B84" t="s">
        <v>3</v>
      </c>
      <c r="C84" t="s">
        <v>5</v>
      </c>
      <c r="D84">
        <v>17</v>
      </c>
      <c r="E84" t="s">
        <v>1</v>
      </c>
      <c r="R84">
        <v>149.6</v>
      </c>
      <c r="S84">
        <v>28</v>
      </c>
    </row>
    <row r="85" spans="1:19" hidden="1">
      <c r="A85">
        <v>2177</v>
      </c>
      <c r="B85" t="s">
        <v>3</v>
      </c>
      <c r="C85" t="s">
        <v>5</v>
      </c>
      <c r="D85">
        <v>18</v>
      </c>
      <c r="E85" t="s">
        <v>1</v>
      </c>
      <c r="R85">
        <v>117.9</v>
      </c>
      <c r="S85">
        <v>10.7</v>
      </c>
    </row>
    <row r="86" spans="1:19" hidden="1">
      <c r="A86">
        <v>2177</v>
      </c>
      <c r="B86" t="s">
        <v>3</v>
      </c>
      <c r="C86" t="s">
        <v>5</v>
      </c>
      <c r="D86">
        <v>19</v>
      </c>
      <c r="E86" t="s">
        <v>2</v>
      </c>
      <c r="R86">
        <v>182.1</v>
      </c>
      <c r="S86">
        <v>20.100000000000001</v>
      </c>
    </row>
    <row r="87" spans="1:19" hidden="1">
      <c r="A87">
        <v>2177</v>
      </c>
      <c r="B87" t="s">
        <v>3</v>
      </c>
      <c r="C87" t="s">
        <v>5</v>
      </c>
      <c r="D87">
        <v>22</v>
      </c>
      <c r="E87" t="s">
        <v>2</v>
      </c>
      <c r="R87">
        <v>155.80000000000001</v>
      </c>
      <c r="S87">
        <v>12.7</v>
      </c>
    </row>
    <row r="88" spans="1:19" hidden="1">
      <c r="A88">
        <v>2179</v>
      </c>
      <c r="B88" t="s">
        <v>3</v>
      </c>
      <c r="C88" t="s">
        <v>5</v>
      </c>
      <c r="D88">
        <v>2</v>
      </c>
      <c r="E88" t="s">
        <v>2</v>
      </c>
      <c r="R88">
        <v>228.2</v>
      </c>
      <c r="S88">
        <v>7</v>
      </c>
    </row>
    <row r="89" spans="1:19" hidden="1">
      <c r="A89">
        <v>2179</v>
      </c>
      <c r="B89" t="s">
        <v>3</v>
      </c>
      <c r="C89" t="s">
        <v>5</v>
      </c>
      <c r="D89">
        <v>3</v>
      </c>
      <c r="E89" t="s">
        <v>2</v>
      </c>
      <c r="R89">
        <v>230.9</v>
      </c>
      <c r="S89">
        <v>0</v>
      </c>
    </row>
    <row r="90" spans="1:19" hidden="1">
      <c r="A90">
        <v>2179</v>
      </c>
      <c r="B90" t="s">
        <v>3</v>
      </c>
      <c r="C90" t="s">
        <v>5</v>
      </c>
      <c r="D90">
        <v>7</v>
      </c>
      <c r="E90" t="s">
        <v>2</v>
      </c>
      <c r="R90">
        <v>206.3</v>
      </c>
      <c r="S90">
        <v>7.4</v>
      </c>
    </row>
    <row r="91" spans="1:19" hidden="1">
      <c r="A91">
        <v>2179</v>
      </c>
      <c r="B91" t="s">
        <v>3</v>
      </c>
      <c r="C91" t="s">
        <v>5</v>
      </c>
      <c r="D91">
        <v>8</v>
      </c>
      <c r="E91" t="s">
        <v>2</v>
      </c>
      <c r="R91">
        <v>218.2</v>
      </c>
      <c r="S91">
        <v>7.7</v>
      </c>
    </row>
    <row r="92" spans="1:19" hidden="1">
      <c r="A92">
        <v>2179</v>
      </c>
      <c r="B92" t="s">
        <v>3</v>
      </c>
      <c r="C92" t="s">
        <v>5</v>
      </c>
      <c r="D92">
        <v>9</v>
      </c>
      <c r="E92" t="s">
        <v>2</v>
      </c>
      <c r="R92">
        <v>204.2</v>
      </c>
      <c r="S92">
        <v>8.8000000000000007</v>
      </c>
    </row>
    <row r="93" spans="1:19" hidden="1">
      <c r="A93">
        <v>2179</v>
      </c>
      <c r="B93" t="s">
        <v>3</v>
      </c>
      <c r="C93" t="s">
        <v>5</v>
      </c>
      <c r="D93">
        <v>13</v>
      </c>
      <c r="E93" t="s">
        <v>1</v>
      </c>
      <c r="R93">
        <v>191.5</v>
      </c>
      <c r="S93">
        <v>21.9</v>
      </c>
    </row>
    <row r="94" spans="1:19" hidden="1">
      <c r="A94">
        <v>2179</v>
      </c>
      <c r="B94" t="s">
        <v>3</v>
      </c>
      <c r="C94" t="s">
        <v>5</v>
      </c>
      <c r="D94">
        <v>15</v>
      </c>
      <c r="E94" t="s">
        <v>1</v>
      </c>
      <c r="R94">
        <v>208.6</v>
      </c>
      <c r="S94">
        <v>18.399999999999999</v>
      </c>
    </row>
    <row r="95" spans="1:19" hidden="1">
      <c r="A95">
        <v>2179</v>
      </c>
      <c r="B95" t="s">
        <v>3</v>
      </c>
      <c r="C95" t="s">
        <v>5</v>
      </c>
      <c r="D95">
        <v>17</v>
      </c>
      <c r="E95" t="s">
        <v>1</v>
      </c>
      <c r="R95">
        <v>200.1</v>
      </c>
      <c r="S95">
        <v>22.4</v>
      </c>
    </row>
    <row r="96" spans="1:19" hidden="1">
      <c r="A96">
        <v>2179</v>
      </c>
      <c r="B96" t="s">
        <v>3</v>
      </c>
      <c r="C96" t="s">
        <v>5</v>
      </c>
      <c r="D96">
        <v>19</v>
      </c>
      <c r="E96" t="s">
        <v>2</v>
      </c>
      <c r="R96">
        <v>205.5</v>
      </c>
      <c r="S96">
        <v>6.7</v>
      </c>
    </row>
    <row r="97" spans="1:19" hidden="1">
      <c r="A97">
        <v>2179</v>
      </c>
      <c r="B97" t="s">
        <v>3</v>
      </c>
      <c r="C97" t="s">
        <v>5</v>
      </c>
      <c r="D97">
        <v>20</v>
      </c>
      <c r="E97" t="s">
        <v>1</v>
      </c>
      <c r="R97">
        <v>223.7</v>
      </c>
      <c r="S97">
        <v>14.1</v>
      </c>
    </row>
    <row r="98" spans="1:19" hidden="1">
      <c r="A98">
        <v>2186</v>
      </c>
      <c r="B98" t="s">
        <v>3</v>
      </c>
      <c r="C98" t="s">
        <v>5</v>
      </c>
      <c r="D98">
        <v>2</v>
      </c>
      <c r="E98" t="s">
        <v>2</v>
      </c>
      <c r="R98">
        <v>119.7</v>
      </c>
      <c r="S98">
        <v>7.4</v>
      </c>
    </row>
    <row r="99" spans="1:19" hidden="1">
      <c r="A99">
        <v>2186</v>
      </c>
      <c r="B99" t="s">
        <v>3</v>
      </c>
      <c r="C99" t="s">
        <v>5</v>
      </c>
      <c r="D99">
        <v>3</v>
      </c>
      <c r="E99" t="s">
        <v>2</v>
      </c>
      <c r="R99">
        <v>171</v>
      </c>
      <c r="S99">
        <v>15.5</v>
      </c>
    </row>
    <row r="100" spans="1:19" hidden="1">
      <c r="A100">
        <v>2186</v>
      </c>
      <c r="B100" t="s">
        <v>3</v>
      </c>
      <c r="C100" t="s">
        <v>5</v>
      </c>
      <c r="D100">
        <v>4</v>
      </c>
      <c r="E100" t="s">
        <v>1</v>
      </c>
      <c r="R100">
        <v>173.3</v>
      </c>
      <c r="S100">
        <v>23.1</v>
      </c>
    </row>
    <row r="101" spans="1:19" hidden="1">
      <c r="A101">
        <v>2186</v>
      </c>
      <c r="B101" t="s">
        <v>3</v>
      </c>
      <c r="C101" t="s">
        <v>5</v>
      </c>
      <c r="D101">
        <v>5</v>
      </c>
      <c r="E101" t="s">
        <v>2</v>
      </c>
      <c r="R101">
        <v>163.5</v>
      </c>
      <c r="S101">
        <v>9.3000000000000007</v>
      </c>
    </row>
    <row r="102" spans="1:19" hidden="1">
      <c r="A102">
        <v>2186</v>
      </c>
      <c r="B102" t="s">
        <v>3</v>
      </c>
      <c r="C102" t="s">
        <v>5</v>
      </c>
      <c r="D102">
        <v>6</v>
      </c>
      <c r="E102" t="s">
        <v>1</v>
      </c>
      <c r="R102">
        <v>176.2</v>
      </c>
      <c r="S102">
        <v>22</v>
      </c>
    </row>
    <row r="103" spans="1:19" hidden="1">
      <c r="A103">
        <v>2186</v>
      </c>
      <c r="B103" t="s">
        <v>3</v>
      </c>
      <c r="C103" t="s">
        <v>5</v>
      </c>
      <c r="D103">
        <v>7</v>
      </c>
      <c r="E103" t="s">
        <v>1</v>
      </c>
      <c r="R103">
        <v>160.69999999999999</v>
      </c>
      <c r="S103">
        <v>29.2</v>
      </c>
    </row>
    <row r="104" spans="1:19" hidden="1">
      <c r="A104">
        <v>2186</v>
      </c>
      <c r="B104" t="s">
        <v>3</v>
      </c>
      <c r="C104" t="s">
        <v>5</v>
      </c>
      <c r="D104">
        <v>9</v>
      </c>
      <c r="E104" t="s">
        <v>2</v>
      </c>
      <c r="R104">
        <v>162.4</v>
      </c>
      <c r="S104">
        <v>13.2</v>
      </c>
    </row>
    <row r="105" spans="1:19" hidden="1">
      <c r="A105">
        <v>2186</v>
      </c>
      <c r="B105" t="s">
        <v>3</v>
      </c>
      <c r="C105" t="s">
        <v>5</v>
      </c>
      <c r="D105">
        <v>11</v>
      </c>
      <c r="E105" t="s">
        <v>2</v>
      </c>
      <c r="R105">
        <v>150.80000000000001</v>
      </c>
      <c r="S105">
        <v>5.8</v>
      </c>
    </row>
    <row r="106" spans="1:19" hidden="1">
      <c r="A106">
        <v>2186</v>
      </c>
      <c r="B106" t="s">
        <v>3</v>
      </c>
      <c r="C106" t="s">
        <v>5</v>
      </c>
      <c r="D106">
        <v>18</v>
      </c>
      <c r="E106" t="s">
        <v>1</v>
      </c>
      <c r="R106">
        <v>139.80000000000001</v>
      </c>
      <c r="S106">
        <v>7</v>
      </c>
    </row>
    <row r="107" spans="1:19" hidden="1">
      <c r="A107">
        <v>2186</v>
      </c>
      <c r="B107" t="s">
        <v>3</v>
      </c>
      <c r="C107" t="s">
        <v>5</v>
      </c>
      <c r="D107">
        <v>21</v>
      </c>
      <c r="E107" t="s">
        <v>1</v>
      </c>
      <c r="R107">
        <v>105.2</v>
      </c>
      <c r="S107">
        <v>8.6</v>
      </c>
    </row>
    <row r="108" spans="1:19" hidden="1">
      <c r="A108">
        <v>2187</v>
      </c>
      <c r="B108" t="s">
        <v>3</v>
      </c>
      <c r="C108" t="s">
        <v>5</v>
      </c>
      <c r="D108">
        <v>2</v>
      </c>
      <c r="E108" t="s">
        <v>2</v>
      </c>
      <c r="R108">
        <v>203.8</v>
      </c>
      <c r="S108">
        <v>5.4</v>
      </c>
    </row>
    <row r="109" spans="1:19" hidden="1">
      <c r="A109">
        <v>2187</v>
      </c>
      <c r="B109" t="s">
        <v>3</v>
      </c>
      <c r="C109" t="s">
        <v>5</v>
      </c>
      <c r="D109">
        <v>7</v>
      </c>
      <c r="E109" t="s">
        <v>2</v>
      </c>
      <c r="R109">
        <v>222.7</v>
      </c>
      <c r="S109">
        <v>17.8</v>
      </c>
    </row>
    <row r="110" spans="1:19" hidden="1">
      <c r="A110">
        <v>2187</v>
      </c>
      <c r="B110" t="s">
        <v>3</v>
      </c>
      <c r="C110" t="s">
        <v>5</v>
      </c>
      <c r="D110">
        <v>9</v>
      </c>
      <c r="E110" t="s">
        <v>1</v>
      </c>
      <c r="R110">
        <v>156.4</v>
      </c>
      <c r="S110">
        <v>33.4</v>
      </c>
    </row>
    <row r="111" spans="1:19" hidden="1">
      <c r="A111">
        <v>2187</v>
      </c>
      <c r="B111" t="s">
        <v>3</v>
      </c>
      <c r="C111" t="s">
        <v>5</v>
      </c>
      <c r="D111">
        <v>10</v>
      </c>
      <c r="E111" t="s">
        <v>1</v>
      </c>
      <c r="R111">
        <v>186.4</v>
      </c>
      <c r="S111">
        <v>18.2</v>
      </c>
    </row>
    <row r="112" spans="1:19" hidden="1">
      <c r="A112">
        <v>2187</v>
      </c>
      <c r="B112" t="s">
        <v>3</v>
      </c>
      <c r="C112" t="s">
        <v>5</v>
      </c>
      <c r="D112">
        <v>12</v>
      </c>
      <c r="E112" t="s">
        <v>2</v>
      </c>
      <c r="R112">
        <v>222.4</v>
      </c>
      <c r="S112">
        <v>26.1</v>
      </c>
    </row>
    <row r="113" spans="1:22" hidden="1">
      <c r="A113">
        <v>2187</v>
      </c>
      <c r="B113" t="s">
        <v>3</v>
      </c>
      <c r="C113" t="s">
        <v>5</v>
      </c>
      <c r="D113">
        <v>13</v>
      </c>
      <c r="E113" t="s">
        <v>2</v>
      </c>
      <c r="R113">
        <v>218</v>
      </c>
      <c r="S113">
        <v>19.100000000000001</v>
      </c>
    </row>
    <row r="114" spans="1:22" hidden="1">
      <c r="A114">
        <v>2187</v>
      </c>
      <c r="B114" t="s">
        <v>3</v>
      </c>
      <c r="C114" t="s">
        <v>5</v>
      </c>
      <c r="D114">
        <v>14</v>
      </c>
      <c r="E114" t="s">
        <v>2</v>
      </c>
      <c r="R114">
        <v>138</v>
      </c>
      <c r="S114">
        <v>8.3000000000000007</v>
      </c>
    </row>
    <row r="115" spans="1:22" hidden="1">
      <c r="A115">
        <v>2187</v>
      </c>
      <c r="B115" t="s">
        <v>3</v>
      </c>
      <c r="C115" t="s">
        <v>5</v>
      </c>
      <c r="D115">
        <v>20</v>
      </c>
      <c r="E115" t="s">
        <v>1</v>
      </c>
      <c r="R115">
        <v>197</v>
      </c>
      <c r="S115">
        <v>12.8</v>
      </c>
    </row>
    <row r="116" spans="1:22" hidden="1">
      <c r="A116">
        <v>2190</v>
      </c>
      <c r="B116" t="s">
        <v>3</v>
      </c>
      <c r="C116" t="s">
        <v>5</v>
      </c>
      <c r="D116">
        <v>2</v>
      </c>
      <c r="E116" t="s">
        <v>1</v>
      </c>
      <c r="R116">
        <v>131.80000000000001</v>
      </c>
      <c r="S116">
        <v>23.1</v>
      </c>
    </row>
    <row r="117" spans="1:22" hidden="1">
      <c r="A117">
        <v>2190</v>
      </c>
      <c r="B117" t="s">
        <v>3</v>
      </c>
      <c r="C117" t="s">
        <v>5</v>
      </c>
      <c r="D117">
        <v>3</v>
      </c>
      <c r="E117" t="s">
        <v>1</v>
      </c>
      <c r="R117">
        <v>137.9</v>
      </c>
      <c r="S117">
        <v>20.2</v>
      </c>
    </row>
    <row r="118" spans="1:22" hidden="1">
      <c r="A118">
        <v>2190</v>
      </c>
      <c r="B118" t="s">
        <v>3</v>
      </c>
      <c r="C118" t="s">
        <v>5</v>
      </c>
      <c r="D118">
        <v>4</v>
      </c>
      <c r="E118" t="s">
        <v>1</v>
      </c>
      <c r="R118">
        <v>139.30000000000001</v>
      </c>
      <c r="S118">
        <v>30.6</v>
      </c>
    </row>
    <row r="119" spans="1:22" hidden="1">
      <c r="A119">
        <v>2190</v>
      </c>
      <c r="B119" t="s">
        <v>3</v>
      </c>
      <c r="C119" t="s">
        <v>5</v>
      </c>
      <c r="D119">
        <v>6</v>
      </c>
      <c r="E119" t="s">
        <v>2</v>
      </c>
      <c r="R119">
        <v>167.3</v>
      </c>
      <c r="S119">
        <v>11.9</v>
      </c>
    </row>
    <row r="120" spans="1:22" hidden="1">
      <c r="A120">
        <v>2190</v>
      </c>
      <c r="B120" t="s">
        <v>3</v>
      </c>
      <c r="C120" t="s">
        <v>5</v>
      </c>
      <c r="D120">
        <v>7</v>
      </c>
      <c r="E120" t="s">
        <v>2</v>
      </c>
      <c r="R120">
        <v>168.3</v>
      </c>
      <c r="S120">
        <v>22.3</v>
      </c>
    </row>
    <row r="121" spans="1:22" hidden="1">
      <c r="A121">
        <v>2190</v>
      </c>
      <c r="B121" t="s">
        <v>3</v>
      </c>
      <c r="C121" t="s">
        <v>5</v>
      </c>
      <c r="D121">
        <v>12</v>
      </c>
      <c r="E121" t="s">
        <v>2</v>
      </c>
      <c r="R121">
        <v>159.9</v>
      </c>
      <c r="S121">
        <v>22.3</v>
      </c>
    </row>
    <row r="122" spans="1:22" hidden="1">
      <c r="A122">
        <v>2190</v>
      </c>
      <c r="B122" t="s">
        <v>3</v>
      </c>
      <c r="C122" t="s">
        <v>5</v>
      </c>
      <c r="D122">
        <v>13</v>
      </c>
      <c r="E122" t="s">
        <v>1</v>
      </c>
      <c r="R122">
        <v>177.4</v>
      </c>
      <c r="S122">
        <v>29</v>
      </c>
    </row>
    <row r="123" spans="1:22" hidden="1">
      <c r="A123">
        <v>2190</v>
      </c>
      <c r="B123" t="s">
        <v>3</v>
      </c>
      <c r="C123" t="s">
        <v>5</v>
      </c>
      <c r="D123">
        <v>15</v>
      </c>
      <c r="E123" t="s">
        <v>1</v>
      </c>
      <c r="R123">
        <v>173.6</v>
      </c>
      <c r="S123">
        <v>21.3</v>
      </c>
    </row>
    <row r="124" spans="1:22">
      <c r="A124">
        <v>3062</v>
      </c>
      <c r="B124" t="s">
        <v>4</v>
      </c>
      <c r="C124" t="s">
        <v>5</v>
      </c>
      <c r="D124">
        <v>2</v>
      </c>
      <c r="E124" t="s">
        <v>2</v>
      </c>
      <c r="F124">
        <v>13.74</v>
      </c>
      <c r="G124">
        <v>5.46</v>
      </c>
      <c r="H124">
        <v>19.2</v>
      </c>
      <c r="I124">
        <v>44.89</v>
      </c>
      <c r="J124">
        <v>8545.2800000000007</v>
      </c>
      <c r="K124">
        <v>5757.5324999999993</v>
      </c>
      <c r="L124">
        <v>1639.5</v>
      </c>
      <c r="M124">
        <f>LOG(L124)</f>
        <v>3.2147114210053842</v>
      </c>
      <c r="N124">
        <v>1505.7800000000002</v>
      </c>
      <c r="O124">
        <f>LOG(N124)</f>
        <v>3.177761524477297</v>
      </c>
      <c r="P124">
        <v>11237.29</v>
      </c>
      <c r="Q124">
        <v>7516.4875000000002</v>
      </c>
      <c r="R124">
        <v>130.1</v>
      </c>
      <c r="S124">
        <v>12.3</v>
      </c>
      <c r="T124">
        <v>0.42771218534194694</v>
      </c>
      <c r="U124">
        <v>0.30608153263533083</v>
      </c>
      <c r="V124">
        <v>0.12163065270661617</v>
      </c>
    </row>
    <row r="125" spans="1:22">
      <c r="A125">
        <v>3062</v>
      </c>
      <c r="B125" t="s">
        <v>4</v>
      </c>
      <c r="C125" t="s">
        <v>5</v>
      </c>
      <c r="D125">
        <v>4</v>
      </c>
      <c r="E125" t="s">
        <v>1</v>
      </c>
      <c r="F125">
        <v>14.28</v>
      </c>
      <c r="G125">
        <v>5.43</v>
      </c>
      <c r="H125">
        <v>19.71</v>
      </c>
      <c r="I125">
        <v>39.46</v>
      </c>
      <c r="J125">
        <v>9326.2099999999991</v>
      </c>
      <c r="K125">
        <v>6163.4449999999997</v>
      </c>
      <c r="L125">
        <v>2033.44</v>
      </c>
      <c r="M125">
        <f t="shared" ref="M125:M188" si="0">LOG(L125)</f>
        <v>3.3082313623548933</v>
      </c>
      <c r="N125">
        <v>1689.4549999999999</v>
      </c>
      <c r="O125">
        <f t="shared" ref="O125:O188" si="1">LOG(N125)</f>
        <v>3.2277466284802796</v>
      </c>
      <c r="P125">
        <v>9478</v>
      </c>
      <c r="Q125">
        <v>6245.4500000000007</v>
      </c>
      <c r="R125">
        <v>93.1</v>
      </c>
      <c r="S125">
        <v>20.6</v>
      </c>
      <c r="T125">
        <v>0.49949315762797769</v>
      </c>
      <c r="U125">
        <v>0.36188545362392294</v>
      </c>
      <c r="V125">
        <v>0.13760770400405473</v>
      </c>
    </row>
    <row r="126" spans="1:22">
      <c r="A126">
        <v>3062</v>
      </c>
      <c r="B126" t="s">
        <v>4</v>
      </c>
      <c r="C126" t="s">
        <v>5</v>
      </c>
      <c r="D126">
        <v>7</v>
      </c>
      <c r="E126" t="s">
        <v>1</v>
      </c>
      <c r="F126">
        <v>13.35</v>
      </c>
      <c r="G126">
        <v>6.35</v>
      </c>
      <c r="H126">
        <v>19.7</v>
      </c>
      <c r="I126">
        <v>49.43</v>
      </c>
      <c r="J126">
        <v>9099.7900000000009</v>
      </c>
      <c r="K126">
        <v>6039.1849999999995</v>
      </c>
      <c r="L126">
        <v>1541.61</v>
      </c>
      <c r="M126">
        <f t="shared" si="0"/>
        <v>3.1879745188053707</v>
      </c>
      <c r="N126">
        <v>1392.7525000000001</v>
      </c>
      <c r="O126">
        <f t="shared" si="1"/>
        <v>3.1438739466936636</v>
      </c>
      <c r="P126">
        <v>8408.57</v>
      </c>
      <c r="Q126">
        <v>5594.25</v>
      </c>
      <c r="R126">
        <v>160.19999999999999</v>
      </c>
      <c r="S126">
        <v>19.5</v>
      </c>
      <c r="T126">
        <v>0.39854339469957517</v>
      </c>
      <c r="U126">
        <v>0.270078899453773</v>
      </c>
      <c r="V126">
        <v>0.12846449524580214</v>
      </c>
    </row>
    <row r="127" spans="1:22">
      <c r="A127">
        <v>3062</v>
      </c>
      <c r="B127" t="s">
        <v>4</v>
      </c>
      <c r="C127" t="s">
        <v>5</v>
      </c>
      <c r="D127">
        <v>8</v>
      </c>
      <c r="E127" t="s">
        <v>1</v>
      </c>
      <c r="F127">
        <v>14.28</v>
      </c>
      <c r="G127">
        <v>6.43</v>
      </c>
      <c r="H127">
        <v>20.71</v>
      </c>
      <c r="I127">
        <v>38.590000000000003</v>
      </c>
      <c r="J127">
        <v>10949.397999999999</v>
      </c>
      <c r="K127">
        <v>7156.8670000000002</v>
      </c>
      <c r="L127">
        <v>1815.12</v>
      </c>
      <c r="M127">
        <f t="shared" si="0"/>
        <v>3.2589053421077145</v>
      </c>
      <c r="N127">
        <v>1614.3025</v>
      </c>
      <c r="O127">
        <f t="shared" si="1"/>
        <v>3.2079849193396335</v>
      </c>
      <c r="P127">
        <v>11345.361000000001</v>
      </c>
      <c r="Q127">
        <v>7361.049</v>
      </c>
      <c r="R127">
        <v>98.7</v>
      </c>
      <c r="S127">
        <v>15.1</v>
      </c>
      <c r="T127">
        <v>0.53666753044830262</v>
      </c>
      <c r="U127">
        <v>0.37004405286343606</v>
      </c>
      <c r="V127">
        <v>0.16662347758486654</v>
      </c>
    </row>
    <row r="128" spans="1:22">
      <c r="A128">
        <v>3062</v>
      </c>
      <c r="B128" t="s">
        <v>4</v>
      </c>
      <c r="C128" t="s">
        <v>5</v>
      </c>
      <c r="D128">
        <v>9</v>
      </c>
      <c r="E128" t="s">
        <v>2</v>
      </c>
      <c r="F128">
        <v>16</v>
      </c>
      <c r="G128">
        <v>7.81</v>
      </c>
      <c r="H128">
        <v>23.81</v>
      </c>
      <c r="I128">
        <v>43.56</v>
      </c>
      <c r="J128">
        <v>12294.4</v>
      </c>
      <c r="K128">
        <v>8181.45</v>
      </c>
      <c r="L128">
        <v>1629.42</v>
      </c>
      <c r="M128">
        <f t="shared" si="0"/>
        <v>3.212033042670789</v>
      </c>
      <c r="N128">
        <v>1495.135</v>
      </c>
      <c r="O128">
        <f t="shared" si="1"/>
        <v>3.1746804081173403</v>
      </c>
      <c r="P128">
        <v>10959.92</v>
      </c>
      <c r="Q128">
        <v>7156.33</v>
      </c>
      <c r="R128">
        <v>128</v>
      </c>
      <c r="S128">
        <v>3.5</v>
      </c>
      <c r="T128">
        <v>0.54660238751147838</v>
      </c>
      <c r="U128">
        <v>0.3673094582185491</v>
      </c>
      <c r="V128">
        <v>0.17929292929292928</v>
      </c>
    </row>
    <row r="129" spans="1:22">
      <c r="A129">
        <v>3062</v>
      </c>
      <c r="B129" t="s">
        <v>4</v>
      </c>
      <c r="C129" t="s">
        <v>5</v>
      </c>
      <c r="D129">
        <v>13</v>
      </c>
      <c r="E129" t="s">
        <v>1</v>
      </c>
      <c r="F129">
        <v>12.82</v>
      </c>
      <c r="G129">
        <v>4.79</v>
      </c>
      <c r="H129">
        <v>17.61</v>
      </c>
      <c r="I129">
        <v>41.69</v>
      </c>
      <c r="J129">
        <v>10020.397999999999</v>
      </c>
      <c r="K129">
        <v>6526.7090000000007</v>
      </c>
      <c r="L129">
        <v>1733.829</v>
      </c>
      <c r="M129">
        <f t="shared" si="0"/>
        <v>3.2390062626797129</v>
      </c>
      <c r="N129">
        <v>1479.17725</v>
      </c>
      <c r="O129">
        <f t="shared" si="1"/>
        <v>3.1700202186788058</v>
      </c>
      <c r="P129">
        <v>9026.84</v>
      </c>
      <c r="Q129">
        <v>6033.3575000000001</v>
      </c>
      <c r="R129">
        <v>105.6</v>
      </c>
      <c r="S129">
        <v>19</v>
      </c>
      <c r="T129">
        <v>0.42240345406572322</v>
      </c>
      <c r="U129">
        <v>0.30750779563444475</v>
      </c>
      <c r="V129">
        <v>0.1148956584312785</v>
      </c>
    </row>
    <row r="130" spans="1:22">
      <c r="A130">
        <v>3062</v>
      </c>
      <c r="B130" t="s">
        <v>4</v>
      </c>
      <c r="C130" t="s">
        <v>5</v>
      </c>
      <c r="D130">
        <v>17</v>
      </c>
      <c r="E130" t="s">
        <v>2</v>
      </c>
      <c r="F130">
        <v>16.53</v>
      </c>
      <c r="G130">
        <v>6.66</v>
      </c>
      <c r="H130">
        <v>23.19</v>
      </c>
      <c r="I130">
        <v>48.65</v>
      </c>
      <c r="J130">
        <v>7545.107</v>
      </c>
      <c r="K130">
        <v>5145.1279999999997</v>
      </c>
      <c r="L130">
        <v>1421.6949999999999</v>
      </c>
      <c r="M130">
        <f t="shared" si="0"/>
        <v>3.1528064360390058</v>
      </c>
      <c r="N130">
        <v>1274.2484999999999</v>
      </c>
      <c r="O130">
        <f t="shared" si="1"/>
        <v>3.1052541310250334</v>
      </c>
      <c r="P130">
        <v>11956.357</v>
      </c>
      <c r="Q130">
        <v>7735.5020000000004</v>
      </c>
      <c r="R130">
        <v>166.9</v>
      </c>
      <c r="S130">
        <v>20</v>
      </c>
      <c r="T130">
        <v>0.47667009249743064</v>
      </c>
      <c r="U130">
        <v>0.33977389516957868</v>
      </c>
      <c r="V130">
        <v>0.13689619732785202</v>
      </c>
    </row>
    <row r="131" spans="1:22">
      <c r="A131">
        <v>3062</v>
      </c>
      <c r="B131" t="s">
        <v>4</v>
      </c>
      <c r="C131" t="s">
        <v>5</v>
      </c>
      <c r="D131">
        <v>18</v>
      </c>
      <c r="E131" t="s">
        <v>2</v>
      </c>
      <c r="F131">
        <v>13.94</v>
      </c>
      <c r="G131">
        <v>5.68</v>
      </c>
      <c r="H131">
        <v>19.619999999999997</v>
      </c>
      <c r="I131">
        <v>45.54</v>
      </c>
      <c r="J131">
        <v>8429.4240000000009</v>
      </c>
      <c r="K131">
        <v>5586.8050000000003</v>
      </c>
      <c r="L131">
        <v>1579.3119999999999</v>
      </c>
      <c r="M131">
        <f t="shared" si="0"/>
        <v>3.1984679352604632</v>
      </c>
      <c r="N131">
        <v>1471.614</v>
      </c>
      <c r="O131">
        <f t="shared" si="1"/>
        <v>3.1677939107803352</v>
      </c>
      <c r="P131">
        <v>8795.0220000000008</v>
      </c>
      <c r="Q131">
        <v>5950.3317499999994</v>
      </c>
      <c r="R131">
        <v>140.4</v>
      </c>
      <c r="S131">
        <v>13.1</v>
      </c>
      <c r="T131">
        <v>0.43083003952569165</v>
      </c>
      <c r="U131">
        <v>0.30610452349582784</v>
      </c>
      <c r="V131">
        <v>0.12472551602986386</v>
      </c>
    </row>
    <row r="132" spans="1:22">
      <c r="A132">
        <v>3062</v>
      </c>
      <c r="B132" t="s">
        <v>4</v>
      </c>
      <c r="C132" t="s">
        <v>5</v>
      </c>
      <c r="D132">
        <v>20</v>
      </c>
      <c r="E132" t="s">
        <v>1</v>
      </c>
      <c r="F132">
        <v>13.27</v>
      </c>
      <c r="G132">
        <v>6.07</v>
      </c>
      <c r="H132">
        <v>19.34</v>
      </c>
      <c r="I132">
        <v>47.92</v>
      </c>
      <c r="J132">
        <v>10121.392</v>
      </c>
      <c r="K132">
        <v>6646.1435000000001</v>
      </c>
      <c r="L132">
        <v>1995.5029999999999</v>
      </c>
      <c r="M132">
        <f t="shared" si="0"/>
        <v>3.3000523850303232</v>
      </c>
      <c r="N132">
        <v>1875.366</v>
      </c>
      <c r="O132">
        <f t="shared" si="1"/>
        <v>3.2730860380737119</v>
      </c>
      <c r="P132">
        <v>9824.85</v>
      </c>
      <c r="Q132">
        <v>6439.8517499999998</v>
      </c>
      <c r="R132">
        <v>145.9</v>
      </c>
      <c r="S132">
        <v>15.7</v>
      </c>
      <c r="T132">
        <v>0.40358931552587646</v>
      </c>
      <c r="U132">
        <v>0.27691986644407346</v>
      </c>
      <c r="V132">
        <v>0.126669449081803</v>
      </c>
    </row>
    <row r="133" spans="1:22">
      <c r="A133">
        <v>3062</v>
      </c>
      <c r="B133" t="s">
        <v>4</v>
      </c>
      <c r="C133" t="s">
        <v>5</v>
      </c>
      <c r="D133">
        <v>25</v>
      </c>
      <c r="E133" t="s">
        <v>2</v>
      </c>
      <c r="F133">
        <v>10.89</v>
      </c>
      <c r="G133">
        <v>4.0199999999999996</v>
      </c>
      <c r="H133">
        <v>14.91</v>
      </c>
      <c r="I133">
        <v>42.22</v>
      </c>
      <c r="J133">
        <v>8041.46</v>
      </c>
      <c r="K133">
        <v>5443.9075000000003</v>
      </c>
      <c r="L133">
        <v>2188.73</v>
      </c>
      <c r="M133">
        <f t="shared" si="0"/>
        <v>3.3401921906486369</v>
      </c>
      <c r="N133">
        <v>1920.5274999999999</v>
      </c>
      <c r="O133">
        <f t="shared" si="1"/>
        <v>3.2834205302008801</v>
      </c>
      <c r="P133">
        <v>10641.665000000001</v>
      </c>
      <c r="Q133">
        <v>7017.9652500000002</v>
      </c>
      <c r="R133">
        <v>142.19999999999999</v>
      </c>
      <c r="S133">
        <v>5.5</v>
      </c>
      <c r="T133">
        <v>0.35315016579819991</v>
      </c>
      <c r="U133">
        <v>0.25793462813832307</v>
      </c>
      <c r="V133">
        <v>9.5215537659876823E-2</v>
      </c>
    </row>
    <row r="134" spans="1:22">
      <c r="A134">
        <v>3067</v>
      </c>
      <c r="B134" t="s">
        <v>4</v>
      </c>
      <c r="C134" t="s">
        <v>5</v>
      </c>
      <c r="D134">
        <v>4</v>
      </c>
      <c r="E134" t="s">
        <v>2</v>
      </c>
      <c r="F134">
        <v>15.49</v>
      </c>
      <c r="G134">
        <v>4.62</v>
      </c>
      <c r="H134">
        <v>20.11</v>
      </c>
      <c r="I134">
        <v>48.2</v>
      </c>
      <c r="J134">
        <v>8466.89</v>
      </c>
      <c r="K134">
        <v>5535.5225000000009</v>
      </c>
      <c r="L134">
        <v>3054.32</v>
      </c>
      <c r="M134">
        <f t="shared" si="0"/>
        <v>3.4849145359796738</v>
      </c>
      <c r="N134">
        <v>2873.0974999999999</v>
      </c>
      <c r="O134">
        <f t="shared" si="1"/>
        <v>3.4583503642423823</v>
      </c>
      <c r="P134">
        <v>11072.11</v>
      </c>
      <c r="Q134">
        <v>7205.6350000000002</v>
      </c>
      <c r="R134">
        <v>185.7</v>
      </c>
      <c r="S134">
        <v>4.3</v>
      </c>
      <c r="T134">
        <v>0.41721991701244809</v>
      </c>
      <c r="U134">
        <v>0.3213692946058091</v>
      </c>
      <c r="V134">
        <v>9.5850622406638997E-2</v>
      </c>
    </row>
    <row r="135" spans="1:22">
      <c r="A135">
        <v>3067</v>
      </c>
      <c r="B135" t="s">
        <v>4</v>
      </c>
      <c r="C135" t="s">
        <v>5</v>
      </c>
      <c r="D135">
        <v>12</v>
      </c>
      <c r="E135" t="s">
        <v>2</v>
      </c>
      <c r="F135">
        <v>14.46</v>
      </c>
      <c r="G135">
        <v>5.87</v>
      </c>
      <c r="H135">
        <v>20.330000000000002</v>
      </c>
      <c r="I135">
        <v>58.2</v>
      </c>
      <c r="J135">
        <v>9093.61</v>
      </c>
      <c r="K135">
        <v>6095.1574999999993</v>
      </c>
      <c r="L135">
        <v>1990.26</v>
      </c>
      <c r="M135">
        <f t="shared" si="0"/>
        <v>3.2989098146958766</v>
      </c>
      <c r="N135">
        <v>1750.3724999999999</v>
      </c>
      <c r="O135">
        <f t="shared" si="1"/>
        <v>3.2431304815317241</v>
      </c>
      <c r="P135">
        <v>9335.77</v>
      </c>
      <c r="Q135">
        <v>6360.5125000000007</v>
      </c>
      <c r="R135">
        <v>218.4</v>
      </c>
      <c r="S135">
        <v>2.9</v>
      </c>
      <c r="T135">
        <v>0.34931271477663234</v>
      </c>
      <c r="U135">
        <v>0.24845360824742269</v>
      </c>
      <c r="V135">
        <v>0.10085910652920962</v>
      </c>
    </row>
    <row r="136" spans="1:22">
      <c r="A136">
        <v>3067</v>
      </c>
      <c r="B136" t="s">
        <v>4</v>
      </c>
      <c r="C136" t="s">
        <v>5</v>
      </c>
      <c r="D136">
        <v>17</v>
      </c>
      <c r="E136" t="s">
        <v>1</v>
      </c>
      <c r="F136">
        <v>17.079999999999998</v>
      </c>
      <c r="G136">
        <v>7.21</v>
      </c>
      <c r="H136">
        <v>24.29</v>
      </c>
      <c r="I136">
        <v>48.79</v>
      </c>
      <c r="J136">
        <v>9687.3700000000008</v>
      </c>
      <c r="K136">
        <v>6433.1049999999996</v>
      </c>
      <c r="L136">
        <v>2235.19</v>
      </c>
      <c r="M136">
        <f t="shared" si="0"/>
        <v>3.3493144457875843</v>
      </c>
      <c r="N136">
        <v>1863.1525000000001</v>
      </c>
      <c r="O136">
        <f t="shared" si="1"/>
        <v>3.2702484035800539</v>
      </c>
      <c r="P136">
        <v>9030.34</v>
      </c>
      <c r="Q136">
        <v>6073.6149999999998</v>
      </c>
      <c r="R136">
        <v>213.7</v>
      </c>
      <c r="S136">
        <v>1</v>
      </c>
      <c r="T136">
        <v>0.49784791965566716</v>
      </c>
      <c r="U136">
        <v>0.35007173601147773</v>
      </c>
      <c r="V136">
        <v>0.14777618364418937</v>
      </c>
    </row>
    <row r="137" spans="1:22">
      <c r="A137">
        <v>3067</v>
      </c>
      <c r="B137" t="s">
        <v>4</v>
      </c>
      <c r="C137" t="s">
        <v>5</v>
      </c>
      <c r="D137">
        <v>20</v>
      </c>
      <c r="E137" t="s">
        <v>1</v>
      </c>
      <c r="F137">
        <v>5.95</v>
      </c>
      <c r="G137">
        <v>1.57</v>
      </c>
      <c r="H137">
        <v>7.5200000000000005</v>
      </c>
      <c r="I137">
        <v>28.68</v>
      </c>
      <c r="J137">
        <v>6036.44</v>
      </c>
      <c r="K137">
        <v>4123.1724999999997</v>
      </c>
      <c r="L137">
        <v>1694.91</v>
      </c>
      <c r="M137">
        <f t="shared" si="0"/>
        <v>3.2291466420428749</v>
      </c>
      <c r="N137">
        <v>1657.8549999999998</v>
      </c>
      <c r="O137">
        <f t="shared" si="1"/>
        <v>3.219546543431584</v>
      </c>
      <c r="P137">
        <v>12235.22</v>
      </c>
      <c r="Q137">
        <v>8328.75</v>
      </c>
      <c r="R137">
        <v>85.9</v>
      </c>
      <c r="S137">
        <v>12.4</v>
      </c>
      <c r="T137">
        <v>0.26220362622036264</v>
      </c>
      <c r="U137">
        <v>0.20746164574616457</v>
      </c>
      <c r="V137">
        <v>5.4741980474198051E-2</v>
      </c>
    </row>
    <row r="138" spans="1:22">
      <c r="A138">
        <v>3067</v>
      </c>
      <c r="B138" t="s">
        <v>4</v>
      </c>
      <c r="C138" t="s">
        <v>5</v>
      </c>
      <c r="D138">
        <v>23</v>
      </c>
      <c r="E138" t="s">
        <v>2</v>
      </c>
      <c r="F138">
        <v>7.28</v>
      </c>
      <c r="G138">
        <v>2.81</v>
      </c>
      <c r="H138">
        <v>10.09</v>
      </c>
      <c r="I138">
        <v>31.03</v>
      </c>
      <c r="J138">
        <v>9091.98</v>
      </c>
      <c r="K138">
        <v>6075.7749999999996</v>
      </c>
      <c r="L138">
        <v>2049.34</v>
      </c>
      <c r="M138">
        <f t="shared" si="0"/>
        <v>3.3116140169049726</v>
      </c>
      <c r="N138">
        <v>1948.3500000000001</v>
      </c>
      <c r="O138">
        <f t="shared" si="1"/>
        <v>3.2896669758562491</v>
      </c>
      <c r="P138">
        <v>12268.72</v>
      </c>
      <c r="Q138">
        <v>8785.2825000000012</v>
      </c>
      <c r="R138">
        <v>101.6</v>
      </c>
      <c r="S138">
        <v>1.7</v>
      </c>
      <c r="T138">
        <v>0.32516919110538189</v>
      </c>
      <c r="U138">
        <v>0.23461166612955203</v>
      </c>
      <c r="V138">
        <v>9.0557524975829834E-2</v>
      </c>
    </row>
    <row r="139" spans="1:22">
      <c r="A139">
        <v>3071</v>
      </c>
      <c r="B139" t="s">
        <v>4</v>
      </c>
      <c r="C139" t="s">
        <v>5</v>
      </c>
      <c r="D139">
        <v>2</v>
      </c>
      <c r="E139" t="s">
        <v>2</v>
      </c>
      <c r="F139">
        <v>13.46</v>
      </c>
      <c r="G139">
        <v>4.6900000000000004</v>
      </c>
      <c r="H139">
        <v>18.150000000000002</v>
      </c>
      <c r="I139">
        <v>45.77</v>
      </c>
      <c r="J139">
        <v>7100.82</v>
      </c>
      <c r="K139">
        <v>4824.8099999999995</v>
      </c>
      <c r="L139">
        <v>1303.06</v>
      </c>
      <c r="M139">
        <f t="shared" si="0"/>
        <v>3.1149644134631496</v>
      </c>
      <c r="N139">
        <v>1148.73</v>
      </c>
      <c r="O139">
        <f t="shared" si="1"/>
        <v>3.060217963162176</v>
      </c>
      <c r="P139">
        <v>10641.35</v>
      </c>
      <c r="Q139">
        <v>7046.1975000000002</v>
      </c>
      <c r="R139">
        <v>136.19999999999999</v>
      </c>
      <c r="S139">
        <v>15.1</v>
      </c>
      <c r="T139">
        <v>0.39654795717719032</v>
      </c>
      <c r="U139">
        <v>0.29407909110771246</v>
      </c>
      <c r="V139">
        <v>0.10246886606947783</v>
      </c>
    </row>
    <row r="140" spans="1:22">
      <c r="A140">
        <v>3071</v>
      </c>
      <c r="B140" t="s">
        <v>4</v>
      </c>
      <c r="C140" t="s">
        <v>5</v>
      </c>
      <c r="D140">
        <v>3</v>
      </c>
      <c r="E140" t="s">
        <v>2</v>
      </c>
      <c r="F140">
        <v>12.94</v>
      </c>
      <c r="G140">
        <v>4.22</v>
      </c>
      <c r="H140">
        <v>17.16</v>
      </c>
      <c r="I140">
        <v>46.51</v>
      </c>
      <c r="J140">
        <v>7840.02</v>
      </c>
      <c r="K140">
        <v>5357.83</v>
      </c>
      <c r="L140">
        <v>1439.13</v>
      </c>
      <c r="M140">
        <f t="shared" si="0"/>
        <v>3.1581000265513142</v>
      </c>
      <c r="N140">
        <v>1285.625</v>
      </c>
      <c r="O140">
        <f t="shared" si="1"/>
        <v>3.1091143090387994</v>
      </c>
      <c r="P140">
        <v>9551.8799999999992</v>
      </c>
      <c r="Q140">
        <v>6321.6424999999999</v>
      </c>
      <c r="R140">
        <v>156.80000000000001</v>
      </c>
      <c r="S140">
        <v>14.2</v>
      </c>
      <c r="T140">
        <v>0.36895291335196734</v>
      </c>
      <c r="U140">
        <v>0.2782197376908192</v>
      </c>
      <c r="V140">
        <v>9.0733175661148135E-2</v>
      </c>
    </row>
    <row r="141" spans="1:22">
      <c r="A141">
        <v>3071</v>
      </c>
      <c r="B141" t="s">
        <v>4</v>
      </c>
      <c r="C141" t="s">
        <v>5</v>
      </c>
      <c r="D141">
        <v>7</v>
      </c>
      <c r="E141" t="s">
        <v>1</v>
      </c>
      <c r="F141">
        <v>12.62</v>
      </c>
      <c r="G141">
        <v>4.46</v>
      </c>
      <c r="H141">
        <v>17.079999999999998</v>
      </c>
      <c r="I141">
        <v>47.38</v>
      </c>
      <c r="J141">
        <v>10398.11</v>
      </c>
      <c r="K141">
        <v>6816.1949999999997</v>
      </c>
      <c r="L141">
        <v>2207.1799999999998</v>
      </c>
      <c r="M141">
        <f t="shared" si="0"/>
        <v>3.3438377522006548</v>
      </c>
      <c r="N141">
        <v>1830.1675</v>
      </c>
      <c r="O141">
        <f t="shared" si="1"/>
        <v>3.2624908389089957</v>
      </c>
      <c r="P141">
        <v>11063.15</v>
      </c>
      <c r="Q141">
        <v>7249.7449999999999</v>
      </c>
      <c r="R141">
        <v>155.5</v>
      </c>
      <c r="S141">
        <v>25.4</v>
      </c>
      <c r="T141">
        <v>0.36048965808357952</v>
      </c>
      <c r="U141">
        <v>0.26635711270578299</v>
      </c>
      <c r="V141">
        <v>9.4132545377796528E-2</v>
      </c>
    </row>
    <row r="142" spans="1:22">
      <c r="A142">
        <v>3071</v>
      </c>
      <c r="B142" t="s">
        <v>4</v>
      </c>
      <c r="C142" t="s">
        <v>5</v>
      </c>
      <c r="D142">
        <v>8</v>
      </c>
      <c r="E142" t="s">
        <v>1</v>
      </c>
      <c r="F142">
        <v>15.41</v>
      </c>
      <c r="G142">
        <v>2.79</v>
      </c>
      <c r="H142">
        <v>18.2</v>
      </c>
      <c r="I142">
        <v>50.41</v>
      </c>
      <c r="J142">
        <v>7867.98</v>
      </c>
      <c r="K142">
        <v>5218.2800000000007</v>
      </c>
      <c r="L142">
        <v>1606.69</v>
      </c>
      <c r="M142">
        <f t="shared" si="0"/>
        <v>3.2059320906546609</v>
      </c>
      <c r="N142">
        <v>1472.2849999999999</v>
      </c>
      <c r="O142">
        <f t="shared" si="1"/>
        <v>3.1679918874109219</v>
      </c>
      <c r="P142">
        <v>10283.200000000001</v>
      </c>
      <c r="Q142">
        <v>6819.8974999999991</v>
      </c>
      <c r="R142">
        <v>152.5</v>
      </c>
      <c r="S142">
        <v>12.8</v>
      </c>
      <c r="T142">
        <v>0.36103947629438604</v>
      </c>
      <c r="U142">
        <v>0.30569331481848844</v>
      </c>
      <c r="V142">
        <v>5.5346161475897646E-2</v>
      </c>
    </row>
    <row r="143" spans="1:22">
      <c r="A143">
        <v>3071</v>
      </c>
      <c r="B143" t="s">
        <v>4</v>
      </c>
      <c r="C143" t="s">
        <v>5</v>
      </c>
      <c r="D143">
        <v>10</v>
      </c>
      <c r="E143" t="s">
        <v>1</v>
      </c>
      <c r="F143">
        <v>13.04</v>
      </c>
      <c r="G143">
        <v>4.28</v>
      </c>
      <c r="H143">
        <v>17.32</v>
      </c>
      <c r="I143">
        <v>50.56</v>
      </c>
      <c r="J143">
        <v>7968.93</v>
      </c>
      <c r="K143">
        <v>5314.8774999999996</v>
      </c>
      <c r="L143">
        <v>1519.2</v>
      </c>
      <c r="M143">
        <f t="shared" si="0"/>
        <v>3.1816149517289611</v>
      </c>
      <c r="N143">
        <v>1399.0675000000001</v>
      </c>
      <c r="O143">
        <f t="shared" si="1"/>
        <v>3.1458386681518333</v>
      </c>
      <c r="P143">
        <v>9718.51</v>
      </c>
      <c r="Q143">
        <v>6484.4249999999993</v>
      </c>
      <c r="R143">
        <v>159.5</v>
      </c>
      <c r="S143">
        <v>16</v>
      </c>
      <c r="T143">
        <v>0.3425632911392405</v>
      </c>
      <c r="U143">
        <v>0.25791139240506328</v>
      </c>
      <c r="V143">
        <v>8.4651898734177222E-2</v>
      </c>
    </row>
    <row r="144" spans="1:22">
      <c r="A144">
        <v>3071</v>
      </c>
      <c r="B144" t="s">
        <v>4</v>
      </c>
      <c r="C144" t="s">
        <v>5</v>
      </c>
      <c r="D144">
        <v>12</v>
      </c>
      <c r="E144" t="s">
        <v>1</v>
      </c>
      <c r="F144">
        <v>13.97</v>
      </c>
      <c r="G144">
        <v>5.26</v>
      </c>
      <c r="H144">
        <v>19.23</v>
      </c>
      <c r="I144">
        <v>54.6</v>
      </c>
      <c r="J144">
        <v>10799.17</v>
      </c>
      <c r="K144">
        <v>7176.7250000000004</v>
      </c>
      <c r="L144">
        <v>2081.67</v>
      </c>
      <c r="M144">
        <f t="shared" si="0"/>
        <v>3.3184118834174483</v>
      </c>
      <c r="N144">
        <v>1915.9124999999999</v>
      </c>
      <c r="O144">
        <f t="shared" si="1"/>
        <v>3.2823756709038494</v>
      </c>
      <c r="P144">
        <v>12338.66</v>
      </c>
      <c r="Q144">
        <v>8204.3974999999991</v>
      </c>
      <c r="R144">
        <v>146.6</v>
      </c>
      <c r="S144">
        <v>17.100000000000001</v>
      </c>
      <c r="T144">
        <v>0.35219780219780222</v>
      </c>
      <c r="U144">
        <v>0.25586080586080584</v>
      </c>
      <c r="V144">
        <v>9.6336996336996328E-2</v>
      </c>
    </row>
    <row r="145" spans="1:22">
      <c r="A145">
        <v>3071</v>
      </c>
      <c r="B145" t="s">
        <v>4</v>
      </c>
      <c r="C145" t="s">
        <v>5</v>
      </c>
      <c r="D145">
        <v>13</v>
      </c>
      <c r="E145" t="s">
        <v>2</v>
      </c>
      <c r="F145">
        <v>10.49</v>
      </c>
      <c r="G145">
        <v>3.64</v>
      </c>
      <c r="H145">
        <v>14.13</v>
      </c>
      <c r="I145">
        <v>43.52</v>
      </c>
      <c r="J145">
        <v>10080.120000000001</v>
      </c>
      <c r="K145">
        <v>6652.0974999999999</v>
      </c>
      <c r="L145">
        <v>1928.6</v>
      </c>
      <c r="M145">
        <f t="shared" si="0"/>
        <v>3.2852421624254151</v>
      </c>
      <c r="N145">
        <v>1703.7249999999999</v>
      </c>
      <c r="O145">
        <f t="shared" si="1"/>
        <v>3.2313994961696815</v>
      </c>
      <c r="P145">
        <v>12228.24</v>
      </c>
      <c r="Q145">
        <v>7979.8249999999998</v>
      </c>
      <c r="R145">
        <v>115.3</v>
      </c>
      <c r="S145">
        <v>16.399999999999999</v>
      </c>
      <c r="T145">
        <v>0.32467830882352938</v>
      </c>
      <c r="U145">
        <v>0.24103860294117646</v>
      </c>
      <c r="V145">
        <v>8.3639705882352935E-2</v>
      </c>
    </row>
    <row r="146" spans="1:22">
      <c r="A146">
        <v>3071</v>
      </c>
      <c r="B146" t="s">
        <v>4</v>
      </c>
      <c r="C146" t="s">
        <v>5</v>
      </c>
      <c r="D146">
        <v>15</v>
      </c>
      <c r="E146" t="s">
        <v>1</v>
      </c>
      <c r="F146">
        <v>17.739999999999998</v>
      </c>
      <c r="G146">
        <v>4.04</v>
      </c>
      <c r="H146">
        <v>21.779999999999998</v>
      </c>
      <c r="I146">
        <v>48.84</v>
      </c>
      <c r="J146">
        <v>9111.1299999999992</v>
      </c>
      <c r="K146">
        <v>6023.8050000000003</v>
      </c>
      <c r="L146">
        <v>1729.79</v>
      </c>
      <c r="M146">
        <f t="shared" si="0"/>
        <v>3.2379933821016165</v>
      </c>
      <c r="N146">
        <v>1543.4524999999999</v>
      </c>
      <c r="O146">
        <f t="shared" si="1"/>
        <v>3.1884932685409404</v>
      </c>
      <c r="P146">
        <v>11168.4</v>
      </c>
      <c r="Q146">
        <v>7390.6924999999992</v>
      </c>
      <c r="R146">
        <v>163.1</v>
      </c>
      <c r="S146">
        <v>28.5</v>
      </c>
      <c r="T146">
        <v>0.44594594594594589</v>
      </c>
      <c r="U146">
        <v>0.36322686322686315</v>
      </c>
      <c r="V146">
        <v>8.2719082719082709E-2</v>
      </c>
    </row>
    <row r="147" spans="1:22">
      <c r="A147">
        <v>3071</v>
      </c>
      <c r="B147" t="s">
        <v>4</v>
      </c>
      <c r="C147" t="s">
        <v>5</v>
      </c>
      <c r="D147">
        <v>17</v>
      </c>
      <c r="E147" t="s">
        <v>2</v>
      </c>
      <c r="F147">
        <v>13.7</v>
      </c>
      <c r="G147">
        <v>3.62</v>
      </c>
      <c r="H147">
        <v>17.32</v>
      </c>
      <c r="I147">
        <v>48.09</v>
      </c>
      <c r="J147">
        <v>7265.06</v>
      </c>
      <c r="K147">
        <v>4886.6900000000005</v>
      </c>
      <c r="L147">
        <v>1570.25</v>
      </c>
      <c r="M147">
        <f t="shared" si="0"/>
        <v>3.1959688020761106</v>
      </c>
      <c r="N147">
        <v>1419.0350000000001</v>
      </c>
      <c r="O147">
        <f t="shared" si="1"/>
        <v>3.1519931073104761</v>
      </c>
      <c r="P147">
        <v>12196.86</v>
      </c>
      <c r="Q147">
        <v>8226.7800000000007</v>
      </c>
      <c r="R147">
        <v>151.30000000000001</v>
      </c>
      <c r="S147">
        <v>13.4</v>
      </c>
      <c r="T147">
        <v>0.36015803701393218</v>
      </c>
      <c r="U147">
        <v>0.28488251195674774</v>
      </c>
      <c r="V147">
        <v>7.5275525057184448E-2</v>
      </c>
    </row>
    <row r="148" spans="1:22">
      <c r="A148">
        <v>3071</v>
      </c>
      <c r="B148" t="s">
        <v>4</v>
      </c>
      <c r="C148" t="s">
        <v>5</v>
      </c>
      <c r="D148">
        <v>19</v>
      </c>
      <c r="E148" t="s">
        <v>2</v>
      </c>
      <c r="F148">
        <v>9.93</v>
      </c>
      <c r="G148">
        <v>1.31</v>
      </c>
      <c r="H148">
        <v>11.24</v>
      </c>
      <c r="I148">
        <v>42.61</v>
      </c>
      <c r="J148">
        <v>8988.31</v>
      </c>
      <c r="K148">
        <v>6068.0049999999992</v>
      </c>
      <c r="L148">
        <v>2239.19</v>
      </c>
      <c r="M148">
        <f t="shared" si="0"/>
        <v>3.3500909459464427</v>
      </c>
      <c r="N148">
        <v>2130.13</v>
      </c>
      <c r="O148">
        <f t="shared" si="1"/>
        <v>3.3284061088658796</v>
      </c>
      <c r="P148">
        <v>9635.35</v>
      </c>
      <c r="Q148">
        <v>6348.8125</v>
      </c>
      <c r="R148">
        <v>126</v>
      </c>
      <c r="S148">
        <v>16.5</v>
      </c>
      <c r="T148">
        <v>0.26378784322928889</v>
      </c>
      <c r="U148">
        <v>0.23304388641164045</v>
      </c>
      <c r="V148">
        <v>3.0743956817648441E-2</v>
      </c>
    </row>
    <row r="149" spans="1:22">
      <c r="A149">
        <v>3077</v>
      </c>
      <c r="B149" t="s">
        <v>4</v>
      </c>
      <c r="C149" t="s">
        <v>5</v>
      </c>
      <c r="D149">
        <v>2</v>
      </c>
      <c r="E149" t="s">
        <v>2</v>
      </c>
      <c r="F149">
        <v>12.31</v>
      </c>
      <c r="G149">
        <v>3.38</v>
      </c>
      <c r="H149">
        <v>15.690000000000001</v>
      </c>
      <c r="I149">
        <v>49.41</v>
      </c>
      <c r="J149">
        <v>9270.5499999999993</v>
      </c>
      <c r="K149">
        <v>6189.9475000000002</v>
      </c>
      <c r="L149">
        <v>1619.29</v>
      </c>
      <c r="M149">
        <f t="shared" si="0"/>
        <v>3.2093246338807644</v>
      </c>
      <c r="N149">
        <v>1500.415</v>
      </c>
      <c r="O149">
        <f t="shared" si="1"/>
        <v>3.1762113972439914</v>
      </c>
      <c r="P149">
        <v>11497.7</v>
      </c>
      <c r="Q149">
        <v>7541.9299999999994</v>
      </c>
      <c r="R149">
        <v>139.19999999999999</v>
      </c>
      <c r="S149">
        <v>7.7</v>
      </c>
      <c r="T149">
        <v>0.31754705525197335</v>
      </c>
      <c r="U149">
        <v>0.24913985023274643</v>
      </c>
      <c r="V149">
        <v>6.8407205019226883E-2</v>
      </c>
    </row>
    <row r="150" spans="1:22">
      <c r="A150">
        <v>3077</v>
      </c>
      <c r="B150" t="s">
        <v>4</v>
      </c>
      <c r="C150" t="s">
        <v>5</v>
      </c>
      <c r="D150">
        <v>4</v>
      </c>
      <c r="E150" t="s">
        <v>2</v>
      </c>
      <c r="F150">
        <v>11.43</v>
      </c>
      <c r="G150">
        <v>3.67</v>
      </c>
      <c r="H150">
        <v>15.1</v>
      </c>
      <c r="I150">
        <v>48.49</v>
      </c>
      <c r="J150">
        <v>7016.54</v>
      </c>
      <c r="K150">
        <v>4779.8150000000005</v>
      </c>
      <c r="L150">
        <v>1428.3</v>
      </c>
      <c r="M150">
        <f t="shared" si="0"/>
        <v>3.154819436194173</v>
      </c>
      <c r="N150">
        <v>1291.8599999999999</v>
      </c>
      <c r="O150">
        <f t="shared" si="1"/>
        <v>3.1112154513356223</v>
      </c>
      <c r="P150">
        <v>9602.4699999999993</v>
      </c>
      <c r="Q150">
        <v>6338.0499999999993</v>
      </c>
      <c r="R150">
        <v>137.9</v>
      </c>
      <c r="S150">
        <v>15</v>
      </c>
      <c r="T150">
        <v>0.31140441328108887</v>
      </c>
      <c r="U150">
        <v>0.23571870488760568</v>
      </c>
      <c r="V150">
        <v>7.5685708393483181E-2</v>
      </c>
    </row>
    <row r="151" spans="1:22">
      <c r="A151">
        <v>3077</v>
      </c>
      <c r="B151" t="s">
        <v>4</v>
      </c>
      <c r="C151" t="s">
        <v>5</v>
      </c>
      <c r="D151">
        <v>5</v>
      </c>
      <c r="E151" t="s">
        <v>2</v>
      </c>
      <c r="F151">
        <v>12.63</v>
      </c>
      <c r="G151">
        <v>4.42</v>
      </c>
      <c r="H151">
        <v>17.05</v>
      </c>
      <c r="I151">
        <v>45.57</v>
      </c>
      <c r="J151">
        <v>8324.1299999999992</v>
      </c>
      <c r="K151">
        <v>5526.9674999999997</v>
      </c>
      <c r="L151">
        <v>1589.2</v>
      </c>
      <c r="M151">
        <f t="shared" si="0"/>
        <v>3.2011785563833253</v>
      </c>
      <c r="N151">
        <v>1432.2624999999998</v>
      </c>
      <c r="O151">
        <f t="shared" si="1"/>
        <v>3.1560226212217612</v>
      </c>
      <c r="P151">
        <v>11195.17</v>
      </c>
      <c r="Q151">
        <v>7347.5349999999999</v>
      </c>
      <c r="R151">
        <v>129.4</v>
      </c>
      <c r="S151">
        <v>13.8</v>
      </c>
      <c r="T151">
        <v>0.37414965986394561</v>
      </c>
      <c r="U151">
        <v>0.27715602369980252</v>
      </c>
      <c r="V151">
        <v>9.6993636164143068E-2</v>
      </c>
    </row>
    <row r="152" spans="1:22">
      <c r="A152">
        <v>3077</v>
      </c>
      <c r="B152" t="s">
        <v>4</v>
      </c>
      <c r="C152" t="s">
        <v>5</v>
      </c>
      <c r="D152">
        <v>7</v>
      </c>
      <c r="E152" t="s">
        <v>2</v>
      </c>
      <c r="F152">
        <v>11.31</v>
      </c>
      <c r="G152">
        <v>4.21</v>
      </c>
      <c r="H152">
        <v>15.52</v>
      </c>
      <c r="I152">
        <v>48.57</v>
      </c>
      <c r="J152">
        <v>10205.39</v>
      </c>
      <c r="K152">
        <v>6621.335</v>
      </c>
      <c r="L152">
        <v>1687.26</v>
      </c>
      <c r="M152">
        <f t="shared" si="0"/>
        <v>3.227182010784059</v>
      </c>
      <c r="N152">
        <v>1535.635</v>
      </c>
      <c r="O152">
        <f t="shared" si="1"/>
        <v>3.1862880019434421</v>
      </c>
      <c r="P152">
        <v>11187.83</v>
      </c>
      <c r="Q152">
        <v>7392.7550000000001</v>
      </c>
      <c r="R152">
        <v>134.19999999999999</v>
      </c>
      <c r="S152">
        <v>12.8</v>
      </c>
      <c r="T152">
        <v>0.31953880996499895</v>
      </c>
      <c r="U152">
        <v>0.23285978999382337</v>
      </c>
      <c r="V152">
        <v>8.6679019971175622E-2</v>
      </c>
    </row>
    <row r="153" spans="1:22">
      <c r="A153">
        <v>3077</v>
      </c>
      <c r="B153" t="s">
        <v>4</v>
      </c>
      <c r="C153" t="s">
        <v>5</v>
      </c>
      <c r="D153">
        <v>10</v>
      </c>
      <c r="E153" t="s">
        <v>1</v>
      </c>
      <c r="F153">
        <v>11.21</v>
      </c>
      <c r="G153">
        <v>4.53</v>
      </c>
      <c r="H153">
        <v>15.740000000000002</v>
      </c>
      <c r="I153">
        <v>45.75</v>
      </c>
      <c r="J153">
        <v>12270.21</v>
      </c>
      <c r="K153">
        <v>8166.7624999999998</v>
      </c>
      <c r="L153">
        <v>2181.5</v>
      </c>
      <c r="M153">
        <f t="shared" si="0"/>
        <v>3.3387552173228388</v>
      </c>
      <c r="N153">
        <v>2051.5050000000001</v>
      </c>
      <c r="O153">
        <f t="shared" si="1"/>
        <v>3.3120725797819777</v>
      </c>
      <c r="P153">
        <v>12353.97</v>
      </c>
      <c r="Q153">
        <v>8281.2574999999997</v>
      </c>
      <c r="R153">
        <v>118.5</v>
      </c>
      <c r="S153">
        <v>22.2</v>
      </c>
      <c r="T153">
        <v>0.34404371584699456</v>
      </c>
      <c r="U153">
        <v>0.24502732240437161</v>
      </c>
      <c r="V153">
        <v>9.901639344262296E-2</v>
      </c>
    </row>
    <row r="154" spans="1:22">
      <c r="A154">
        <v>3077</v>
      </c>
      <c r="B154" t="s">
        <v>4</v>
      </c>
      <c r="C154" t="s">
        <v>5</v>
      </c>
      <c r="D154">
        <v>11</v>
      </c>
      <c r="E154" t="s">
        <v>1</v>
      </c>
      <c r="F154">
        <v>12.77</v>
      </c>
      <c r="G154">
        <v>4.8</v>
      </c>
      <c r="H154">
        <v>17.57</v>
      </c>
      <c r="I154">
        <v>48.78</v>
      </c>
      <c r="J154">
        <v>8643.7199999999993</v>
      </c>
      <c r="K154">
        <v>5647.375</v>
      </c>
      <c r="L154">
        <v>1542.84</v>
      </c>
      <c r="M154">
        <f t="shared" si="0"/>
        <v>3.1883208899516409</v>
      </c>
      <c r="N154">
        <v>1372.2425000000001</v>
      </c>
      <c r="O154">
        <f t="shared" si="1"/>
        <v>3.1374308658209213</v>
      </c>
      <c r="P154">
        <v>9823.9</v>
      </c>
      <c r="Q154">
        <v>6354.8624999999993</v>
      </c>
      <c r="R154">
        <v>123.3</v>
      </c>
      <c r="S154">
        <v>17.7</v>
      </c>
      <c r="T154">
        <v>0.36018860188601887</v>
      </c>
      <c r="U154">
        <v>0.26178761787617877</v>
      </c>
      <c r="V154">
        <v>9.8400984009840098E-2</v>
      </c>
    </row>
    <row r="155" spans="1:22">
      <c r="A155">
        <v>3077</v>
      </c>
      <c r="B155" t="s">
        <v>4</v>
      </c>
      <c r="C155" t="s">
        <v>5</v>
      </c>
      <c r="D155">
        <v>12</v>
      </c>
      <c r="E155" t="s">
        <v>2</v>
      </c>
      <c r="F155">
        <v>11.03</v>
      </c>
      <c r="G155">
        <v>3.75</v>
      </c>
      <c r="H155">
        <v>14.78</v>
      </c>
      <c r="I155">
        <v>42.56</v>
      </c>
      <c r="J155">
        <v>10769.19</v>
      </c>
      <c r="K155">
        <v>7110.0875000000005</v>
      </c>
      <c r="L155">
        <v>1817.3</v>
      </c>
      <c r="M155">
        <f t="shared" si="0"/>
        <v>3.259426626587052</v>
      </c>
      <c r="N155">
        <v>1622.7650000000001</v>
      </c>
      <c r="O155">
        <f t="shared" si="1"/>
        <v>3.2102556322151905</v>
      </c>
      <c r="P155">
        <v>12225.18</v>
      </c>
      <c r="Q155">
        <v>7979.6475000000009</v>
      </c>
      <c r="R155">
        <v>106.3</v>
      </c>
      <c r="S155">
        <v>12</v>
      </c>
      <c r="T155">
        <v>0.34727443609022551</v>
      </c>
      <c r="U155">
        <v>0.25916353383458646</v>
      </c>
      <c r="V155">
        <v>8.8110902255639098E-2</v>
      </c>
    </row>
    <row r="156" spans="1:22">
      <c r="A156">
        <v>3077</v>
      </c>
      <c r="B156" t="s">
        <v>4</v>
      </c>
      <c r="C156" t="s">
        <v>5</v>
      </c>
      <c r="D156">
        <v>20</v>
      </c>
      <c r="E156" t="s">
        <v>1</v>
      </c>
      <c r="F156">
        <v>10.97</v>
      </c>
      <c r="G156">
        <v>1.96</v>
      </c>
      <c r="H156">
        <v>12.93</v>
      </c>
      <c r="I156">
        <v>41.85</v>
      </c>
      <c r="J156">
        <v>6926.84</v>
      </c>
      <c r="K156">
        <v>4732.5375000000004</v>
      </c>
      <c r="L156">
        <v>1672.07</v>
      </c>
      <c r="M156">
        <f t="shared" si="0"/>
        <v>3.2232544549076474</v>
      </c>
      <c r="N156">
        <v>1506.1824999999999</v>
      </c>
      <c r="O156">
        <f t="shared" si="1"/>
        <v>3.1778775973234938</v>
      </c>
      <c r="P156">
        <v>10673.17</v>
      </c>
      <c r="Q156">
        <v>7028.02</v>
      </c>
      <c r="R156">
        <v>94.2</v>
      </c>
      <c r="S156">
        <v>9.3000000000000007</v>
      </c>
      <c r="T156">
        <v>0.30896057347670247</v>
      </c>
      <c r="U156">
        <v>0.26212664277180409</v>
      </c>
      <c r="V156">
        <v>4.6833930704898441E-2</v>
      </c>
    </row>
    <row r="157" spans="1:22" hidden="1">
      <c r="A157">
        <v>3083</v>
      </c>
      <c r="B157" t="s">
        <v>4</v>
      </c>
      <c r="C157" t="s">
        <v>5</v>
      </c>
      <c r="D157">
        <v>14</v>
      </c>
      <c r="E157" t="s">
        <v>2</v>
      </c>
      <c r="R157">
        <v>158.9</v>
      </c>
      <c r="S157">
        <v>13.2</v>
      </c>
    </row>
    <row r="158" spans="1:22" hidden="1">
      <c r="A158">
        <v>3083</v>
      </c>
      <c r="B158" t="s">
        <v>4</v>
      </c>
      <c r="C158" t="s">
        <v>5</v>
      </c>
      <c r="D158">
        <v>15</v>
      </c>
      <c r="E158" t="s">
        <v>2</v>
      </c>
      <c r="R158">
        <v>163.69999999999999</v>
      </c>
      <c r="S158">
        <v>15.4</v>
      </c>
    </row>
    <row r="159" spans="1:22" hidden="1">
      <c r="A159">
        <v>3083</v>
      </c>
      <c r="B159" t="s">
        <v>4</v>
      </c>
      <c r="C159" t="s">
        <v>5</v>
      </c>
      <c r="D159">
        <v>25</v>
      </c>
      <c r="E159" t="s">
        <v>1</v>
      </c>
      <c r="R159">
        <v>135.19999999999999</v>
      </c>
      <c r="S159">
        <v>9.1</v>
      </c>
    </row>
    <row r="160" spans="1:22">
      <c r="A160">
        <v>3089</v>
      </c>
      <c r="B160" t="s">
        <v>4</v>
      </c>
      <c r="C160" t="s">
        <v>5</v>
      </c>
      <c r="D160">
        <v>4</v>
      </c>
      <c r="E160" t="s">
        <v>2</v>
      </c>
      <c r="F160">
        <v>7.71</v>
      </c>
      <c r="G160">
        <v>2.0699999999999998</v>
      </c>
      <c r="H160">
        <v>9.7799999999999994</v>
      </c>
      <c r="I160">
        <v>49.286999999999999</v>
      </c>
      <c r="J160">
        <v>11157.165000000001</v>
      </c>
      <c r="K160">
        <v>7451.4515000000001</v>
      </c>
      <c r="L160">
        <v>2124.759</v>
      </c>
      <c r="M160">
        <f t="shared" si="0"/>
        <v>3.3273096774895272</v>
      </c>
      <c r="N160">
        <v>2049.7815000000001</v>
      </c>
      <c r="O160">
        <f t="shared" si="1"/>
        <v>3.3117075691524489</v>
      </c>
      <c r="P160">
        <v>13977.324000000001</v>
      </c>
      <c r="Q160">
        <v>9397.4534999999996</v>
      </c>
      <c r="R160">
        <v>184.4</v>
      </c>
      <c r="S160">
        <v>20.7</v>
      </c>
      <c r="T160">
        <v>0.19842960618418648</v>
      </c>
      <c r="U160">
        <v>0.15643070180777893</v>
      </c>
      <c r="V160">
        <v>4.1998904376407568E-2</v>
      </c>
    </row>
    <row r="161" spans="1:22">
      <c r="A161">
        <v>3089</v>
      </c>
      <c r="B161" t="s">
        <v>4</v>
      </c>
      <c r="C161" t="s">
        <v>5</v>
      </c>
      <c r="D161">
        <v>5</v>
      </c>
      <c r="E161" t="s">
        <v>2</v>
      </c>
      <c r="F161">
        <v>6.33</v>
      </c>
      <c r="G161">
        <v>1.71</v>
      </c>
      <c r="H161">
        <v>8.0399999999999991</v>
      </c>
      <c r="I161">
        <v>48.313000000000002</v>
      </c>
      <c r="J161">
        <v>9128.9230000000007</v>
      </c>
      <c r="K161">
        <v>5974.1730000000007</v>
      </c>
      <c r="L161">
        <v>2200.5030000000002</v>
      </c>
      <c r="M161">
        <f t="shared" si="0"/>
        <v>3.3425219649837437</v>
      </c>
      <c r="N161">
        <v>1773.0112499999998</v>
      </c>
      <c r="O161">
        <f t="shared" si="1"/>
        <v>3.2487114912678217</v>
      </c>
      <c r="P161">
        <v>10910.155000000001</v>
      </c>
      <c r="Q161">
        <v>7148.4984999999997</v>
      </c>
      <c r="R161">
        <v>191.6</v>
      </c>
      <c r="S161">
        <v>5.0999999999999996</v>
      </c>
      <c r="T161">
        <v>0.166414836586426</v>
      </c>
      <c r="U161">
        <v>0.13102063626767121</v>
      </c>
      <c r="V161">
        <v>3.5394200318754787E-2</v>
      </c>
    </row>
    <row r="162" spans="1:22">
      <c r="A162">
        <v>3089</v>
      </c>
      <c r="B162" t="s">
        <v>4</v>
      </c>
      <c r="C162" t="s">
        <v>5</v>
      </c>
      <c r="D162">
        <v>7</v>
      </c>
      <c r="E162" t="s">
        <v>2</v>
      </c>
      <c r="F162">
        <v>7.03</v>
      </c>
      <c r="G162">
        <v>2.2200000000000002</v>
      </c>
      <c r="H162">
        <v>9.25</v>
      </c>
      <c r="I162">
        <v>47.668999999999997</v>
      </c>
      <c r="J162">
        <v>8496.9619999999995</v>
      </c>
      <c r="K162">
        <v>5560.9162500000002</v>
      </c>
      <c r="L162">
        <v>1717.9770000000001</v>
      </c>
      <c r="M162">
        <f t="shared" si="0"/>
        <v>3.23501734526941</v>
      </c>
      <c r="N162">
        <v>1547.2875000000001</v>
      </c>
      <c r="O162">
        <f t="shared" si="1"/>
        <v>3.1895710170366667</v>
      </c>
      <c r="P162">
        <v>11260.123</v>
      </c>
      <c r="Q162">
        <v>7600.2009999999991</v>
      </c>
      <c r="R162">
        <v>170.2</v>
      </c>
      <c r="S162">
        <v>1.7</v>
      </c>
      <c r="T162">
        <v>0.19404644527890244</v>
      </c>
      <c r="U162">
        <v>0.14747529841196585</v>
      </c>
      <c r="V162">
        <v>4.6571146866936593E-2</v>
      </c>
    </row>
    <row r="163" spans="1:22">
      <c r="A163">
        <v>3089</v>
      </c>
      <c r="B163" t="s">
        <v>4</v>
      </c>
      <c r="C163" t="s">
        <v>5</v>
      </c>
      <c r="D163">
        <v>8</v>
      </c>
      <c r="E163" t="s">
        <v>2</v>
      </c>
      <c r="F163">
        <v>7.27</v>
      </c>
      <c r="G163">
        <v>1.3</v>
      </c>
      <c r="H163">
        <v>8.57</v>
      </c>
      <c r="I163">
        <v>47.465000000000003</v>
      </c>
      <c r="J163">
        <v>6115.6989999999996</v>
      </c>
      <c r="K163">
        <v>4095.5499999999997</v>
      </c>
      <c r="L163">
        <v>1330.6189999999999</v>
      </c>
      <c r="M163">
        <f t="shared" si="0"/>
        <v>3.1240537204750112</v>
      </c>
      <c r="N163">
        <v>1153.9180000000001</v>
      </c>
      <c r="O163">
        <f t="shared" si="1"/>
        <v>3.0621749479767097</v>
      </c>
      <c r="P163">
        <v>9015.4220000000005</v>
      </c>
      <c r="Q163">
        <v>6047.0517500000005</v>
      </c>
      <c r="R163">
        <v>161.6</v>
      </c>
      <c r="S163">
        <v>0</v>
      </c>
      <c r="T163">
        <v>0.18055409248920257</v>
      </c>
      <c r="U163">
        <v>0.15316549036131885</v>
      </c>
      <c r="V163">
        <v>2.7388602127883702E-2</v>
      </c>
    </row>
    <row r="164" spans="1:22">
      <c r="A164">
        <v>3089</v>
      </c>
      <c r="B164" t="s">
        <v>4</v>
      </c>
      <c r="C164" t="s">
        <v>5</v>
      </c>
      <c r="D164">
        <v>9</v>
      </c>
      <c r="E164" t="s">
        <v>1</v>
      </c>
      <c r="F164">
        <v>7.93</v>
      </c>
      <c r="G164">
        <v>3.17</v>
      </c>
      <c r="H164">
        <v>11.1</v>
      </c>
      <c r="I164">
        <v>53.19</v>
      </c>
      <c r="J164">
        <v>8829.7909999999993</v>
      </c>
      <c r="K164">
        <v>5781.1545000000006</v>
      </c>
      <c r="L164">
        <v>2337.6060000000002</v>
      </c>
      <c r="M164">
        <f t="shared" si="0"/>
        <v>3.3687713133076871</v>
      </c>
      <c r="N164">
        <v>2864.9797500000004</v>
      </c>
      <c r="O164">
        <f t="shared" si="1"/>
        <v>3.4571215566718769</v>
      </c>
      <c r="P164">
        <v>9342.9959999999992</v>
      </c>
      <c r="Q164">
        <v>6335.4004999999997</v>
      </c>
      <c r="R164">
        <v>190</v>
      </c>
      <c r="S164">
        <v>16.7</v>
      </c>
      <c r="T164">
        <v>0.20868584320360969</v>
      </c>
      <c r="U164">
        <v>0.14908817446888514</v>
      </c>
      <c r="V164">
        <v>5.9597668734724572E-2</v>
      </c>
    </row>
    <row r="165" spans="1:22">
      <c r="A165">
        <v>3089</v>
      </c>
      <c r="B165" t="s">
        <v>4</v>
      </c>
      <c r="C165" t="s">
        <v>5</v>
      </c>
      <c r="D165">
        <v>10</v>
      </c>
      <c r="E165" t="s">
        <v>1</v>
      </c>
      <c r="F165">
        <v>5.76</v>
      </c>
      <c r="G165">
        <v>1.65</v>
      </c>
      <c r="H165">
        <v>7.41</v>
      </c>
      <c r="I165">
        <v>38.341999999999999</v>
      </c>
      <c r="J165">
        <v>10537.466</v>
      </c>
      <c r="K165">
        <v>6965.2739999999994</v>
      </c>
      <c r="L165">
        <v>1536.049</v>
      </c>
      <c r="M165">
        <f t="shared" si="0"/>
        <v>3.186405069920875</v>
      </c>
      <c r="N165">
        <v>1367.011</v>
      </c>
      <c r="O165">
        <f t="shared" si="1"/>
        <v>3.1357720092423507</v>
      </c>
      <c r="P165">
        <v>11056.308999999999</v>
      </c>
      <c r="Q165">
        <v>7261.1824999999999</v>
      </c>
      <c r="R165">
        <v>96.8</v>
      </c>
      <c r="S165">
        <v>13</v>
      </c>
      <c r="T165">
        <v>0.19326065411298315</v>
      </c>
      <c r="U165">
        <v>0.1502269052214282</v>
      </c>
      <c r="V165">
        <v>4.3033748891554952E-2</v>
      </c>
    </row>
    <row r="166" spans="1:22">
      <c r="A166">
        <v>3089</v>
      </c>
      <c r="B166" t="s">
        <v>4</v>
      </c>
      <c r="C166" t="s">
        <v>5</v>
      </c>
      <c r="D166">
        <v>12</v>
      </c>
      <c r="E166" t="s">
        <v>2</v>
      </c>
      <c r="F166">
        <v>5.57</v>
      </c>
      <c r="G166">
        <v>1.69</v>
      </c>
      <c r="H166">
        <v>7.26</v>
      </c>
      <c r="I166">
        <v>45.216999999999999</v>
      </c>
      <c r="J166">
        <v>8744.9580000000005</v>
      </c>
      <c r="K166">
        <v>5753.3592499999995</v>
      </c>
      <c r="L166">
        <v>1569.2159999999999</v>
      </c>
      <c r="M166">
        <f t="shared" si="0"/>
        <v>3.1956827276223501</v>
      </c>
      <c r="N166">
        <v>1407.3007499999999</v>
      </c>
      <c r="O166">
        <f t="shared" si="1"/>
        <v>3.1483869191176659</v>
      </c>
      <c r="P166">
        <v>9334.0480000000007</v>
      </c>
      <c r="Q166">
        <v>6154.8630000000003</v>
      </c>
      <c r="R166">
        <v>120.8</v>
      </c>
      <c r="S166">
        <v>7.7</v>
      </c>
      <c r="T166">
        <v>0.16055908176128447</v>
      </c>
      <c r="U166">
        <v>0.12318375832098548</v>
      </c>
      <c r="V166">
        <v>3.7375323440299001E-2</v>
      </c>
    </row>
    <row r="167" spans="1:22">
      <c r="A167">
        <v>3089</v>
      </c>
      <c r="B167" t="s">
        <v>4</v>
      </c>
      <c r="C167" t="s">
        <v>5</v>
      </c>
      <c r="D167">
        <v>13</v>
      </c>
      <c r="E167" t="s">
        <v>1</v>
      </c>
      <c r="F167">
        <v>7.46</v>
      </c>
      <c r="G167">
        <v>2.52</v>
      </c>
      <c r="H167">
        <v>9.98</v>
      </c>
      <c r="I167">
        <v>52.593000000000004</v>
      </c>
      <c r="J167">
        <v>9166.8179999999993</v>
      </c>
      <c r="K167">
        <v>5963.1445000000003</v>
      </c>
      <c r="L167">
        <v>1439.64</v>
      </c>
      <c r="M167">
        <f t="shared" si="0"/>
        <v>3.1582539049008092</v>
      </c>
      <c r="N167">
        <v>1383.0062499999999</v>
      </c>
      <c r="O167">
        <f t="shared" si="1"/>
        <v>3.1408241427516668</v>
      </c>
      <c r="P167">
        <v>10932.862999999999</v>
      </c>
      <c r="Q167">
        <v>7412.8140000000003</v>
      </c>
      <c r="R167">
        <v>171.8</v>
      </c>
      <c r="S167">
        <v>1</v>
      </c>
      <c r="T167">
        <v>0.18975909341547353</v>
      </c>
      <c r="U167">
        <v>0.14184397163120566</v>
      </c>
      <c r="V167">
        <v>4.7915121784267864E-2</v>
      </c>
    </row>
    <row r="168" spans="1:22">
      <c r="A168">
        <v>3089</v>
      </c>
      <c r="B168" t="s">
        <v>4</v>
      </c>
      <c r="C168" t="s">
        <v>5</v>
      </c>
      <c r="D168">
        <v>14</v>
      </c>
      <c r="E168" t="s">
        <v>1</v>
      </c>
      <c r="F168">
        <v>5.86</v>
      </c>
      <c r="G168">
        <v>1.35</v>
      </c>
      <c r="H168">
        <v>7.2100000000000009</v>
      </c>
      <c r="I168">
        <v>51.496000000000002</v>
      </c>
      <c r="J168">
        <v>10684.33</v>
      </c>
      <c r="K168">
        <v>6893.3777499999997</v>
      </c>
      <c r="L168">
        <v>1865.0940000000001</v>
      </c>
      <c r="M168">
        <f t="shared" si="0"/>
        <v>3.2707007249664399</v>
      </c>
      <c r="N168">
        <v>1842.0152500000002</v>
      </c>
      <c r="O168">
        <f t="shared" si="1"/>
        <v>3.2652932213892956</v>
      </c>
      <c r="P168">
        <v>12012.201999999999</v>
      </c>
      <c r="Q168">
        <v>8067.75425</v>
      </c>
      <c r="R168">
        <v>143.1</v>
      </c>
      <c r="S168">
        <v>12</v>
      </c>
      <c r="T168">
        <v>0.14001087463103931</v>
      </c>
      <c r="U168">
        <v>0.11379524623271711</v>
      </c>
      <c r="V168">
        <v>2.6215628398322199E-2</v>
      </c>
    </row>
    <row r="169" spans="1:22">
      <c r="A169">
        <v>3089</v>
      </c>
      <c r="B169" t="s">
        <v>4</v>
      </c>
      <c r="C169" t="s">
        <v>5</v>
      </c>
      <c r="D169">
        <v>15</v>
      </c>
      <c r="E169" t="s">
        <v>1</v>
      </c>
      <c r="F169">
        <v>6.24</v>
      </c>
      <c r="G169">
        <v>1.92</v>
      </c>
      <c r="H169">
        <v>8.16</v>
      </c>
      <c r="I169">
        <v>49.682000000000002</v>
      </c>
      <c r="J169">
        <v>8045.1419999999998</v>
      </c>
      <c r="K169">
        <v>5297.9359999999997</v>
      </c>
      <c r="L169">
        <v>1389.338</v>
      </c>
      <c r="M169">
        <f t="shared" si="0"/>
        <v>3.1428079143320109</v>
      </c>
      <c r="N169">
        <v>1286.9280000000001</v>
      </c>
      <c r="O169">
        <f t="shared" si="1"/>
        <v>3.1095542500299556</v>
      </c>
      <c r="P169">
        <v>9427.0509999999995</v>
      </c>
      <c r="Q169">
        <v>6284.2270000000008</v>
      </c>
      <c r="R169">
        <v>149.80000000000001</v>
      </c>
      <c r="S169">
        <v>8.3000000000000007</v>
      </c>
      <c r="T169">
        <v>0.16424459562819532</v>
      </c>
      <c r="U169">
        <v>0.12559880842156113</v>
      </c>
      <c r="V169">
        <v>3.864578720663419E-2</v>
      </c>
    </row>
    <row r="170" spans="1:22">
      <c r="A170">
        <v>3092</v>
      </c>
      <c r="B170" t="s">
        <v>4</v>
      </c>
      <c r="C170" t="s">
        <v>5</v>
      </c>
      <c r="D170">
        <v>1</v>
      </c>
      <c r="E170" t="s">
        <v>2</v>
      </c>
      <c r="F170">
        <v>13.57</v>
      </c>
      <c r="G170">
        <v>3.87</v>
      </c>
      <c r="H170">
        <v>17.440000000000001</v>
      </c>
      <c r="I170">
        <v>46.6</v>
      </c>
      <c r="J170">
        <v>9894.5499999999993</v>
      </c>
      <c r="K170">
        <v>6564.3700000000008</v>
      </c>
      <c r="L170">
        <v>1565.41</v>
      </c>
      <c r="M170">
        <f t="shared" si="0"/>
        <v>3.1946281038105204</v>
      </c>
      <c r="N170">
        <v>1433.9375</v>
      </c>
      <c r="O170">
        <f t="shared" si="1"/>
        <v>3.1565302224638243</v>
      </c>
      <c r="P170">
        <v>13065.6</v>
      </c>
      <c r="Q170">
        <v>8530.0524999999998</v>
      </c>
      <c r="R170">
        <v>170.1</v>
      </c>
      <c r="S170">
        <v>8.5</v>
      </c>
      <c r="T170">
        <v>0.37424892703862661</v>
      </c>
      <c r="U170">
        <v>0.29120171673819745</v>
      </c>
      <c r="V170">
        <v>8.3047210300429178E-2</v>
      </c>
    </row>
    <row r="171" spans="1:22">
      <c r="A171">
        <v>3092</v>
      </c>
      <c r="B171" t="s">
        <v>4</v>
      </c>
      <c r="C171" t="s">
        <v>5</v>
      </c>
      <c r="D171">
        <v>7</v>
      </c>
      <c r="E171" t="s">
        <v>2</v>
      </c>
      <c r="F171">
        <v>15.51</v>
      </c>
      <c r="G171">
        <v>7.16</v>
      </c>
      <c r="H171">
        <v>22.67</v>
      </c>
      <c r="I171">
        <v>50.14</v>
      </c>
      <c r="J171">
        <v>9949.94</v>
      </c>
      <c r="K171">
        <v>6514.2975000000006</v>
      </c>
      <c r="L171">
        <v>1653.11</v>
      </c>
      <c r="M171">
        <f t="shared" si="0"/>
        <v>3.2183017530291345</v>
      </c>
      <c r="N171">
        <v>1588.47</v>
      </c>
      <c r="O171">
        <f t="shared" si="1"/>
        <v>3.200979017112497</v>
      </c>
      <c r="P171">
        <v>8968.07</v>
      </c>
      <c r="Q171">
        <v>5886.87</v>
      </c>
      <c r="R171">
        <v>152</v>
      </c>
      <c r="S171">
        <v>18.2</v>
      </c>
      <c r="T171">
        <v>0.45213402473075393</v>
      </c>
      <c r="U171">
        <v>0.309333865177503</v>
      </c>
      <c r="V171">
        <v>0.1428001595532509</v>
      </c>
    </row>
    <row r="172" spans="1:22">
      <c r="A172">
        <v>3092</v>
      </c>
      <c r="B172" t="s">
        <v>4</v>
      </c>
      <c r="C172" t="s">
        <v>5</v>
      </c>
      <c r="D172">
        <v>8</v>
      </c>
      <c r="E172" t="s">
        <v>1</v>
      </c>
      <c r="F172">
        <v>12.91</v>
      </c>
      <c r="G172">
        <v>4.8600000000000003</v>
      </c>
      <c r="H172">
        <v>17.77</v>
      </c>
      <c r="I172">
        <v>45.56</v>
      </c>
      <c r="J172">
        <v>9161.66</v>
      </c>
      <c r="K172">
        <v>6012.2024999999994</v>
      </c>
      <c r="L172">
        <v>1338.92</v>
      </c>
      <c r="M172">
        <f t="shared" si="0"/>
        <v>3.1267546288443544</v>
      </c>
      <c r="N172">
        <v>1243.3975</v>
      </c>
      <c r="O172">
        <f t="shared" si="1"/>
        <v>3.094609989831802</v>
      </c>
      <c r="P172">
        <v>14075.62</v>
      </c>
      <c r="Q172">
        <v>9378.0625</v>
      </c>
      <c r="R172">
        <v>158.80000000000001</v>
      </c>
      <c r="S172">
        <v>19.899999999999999</v>
      </c>
      <c r="T172">
        <v>0.39003511852502193</v>
      </c>
      <c r="U172">
        <v>0.28336259877085163</v>
      </c>
      <c r="V172">
        <v>0.10667251975417033</v>
      </c>
    </row>
    <row r="173" spans="1:22">
      <c r="A173">
        <v>3092</v>
      </c>
      <c r="B173" t="s">
        <v>4</v>
      </c>
      <c r="C173" t="s">
        <v>5</v>
      </c>
      <c r="D173">
        <v>11</v>
      </c>
      <c r="E173" t="s">
        <v>2</v>
      </c>
      <c r="F173">
        <v>9.84</v>
      </c>
      <c r="G173">
        <v>3.32</v>
      </c>
      <c r="H173">
        <v>13.16</v>
      </c>
      <c r="I173">
        <v>35.5</v>
      </c>
      <c r="J173">
        <v>10914.56</v>
      </c>
      <c r="K173">
        <v>7115.7074999999995</v>
      </c>
      <c r="L173">
        <v>2190.2600000000002</v>
      </c>
      <c r="M173">
        <f t="shared" si="0"/>
        <v>3.3404956718551939</v>
      </c>
      <c r="N173">
        <v>1957.9875000000002</v>
      </c>
      <c r="O173">
        <f t="shared" si="1"/>
        <v>3.2918099148939053</v>
      </c>
      <c r="P173">
        <v>16549.73</v>
      </c>
      <c r="Q173">
        <v>11254.8</v>
      </c>
      <c r="R173">
        <v>106.4</v>
      </c>
      <c r="S173">
        <v>13.1</v>
      </c>
      <c r="T173">
        <v>0.37070422535211267</v>
      </c>
      <c r="U173">
        <v>0.27718309859154927</v>
      </c>
      <c r="V173">
        <v>9.3521126760563372E-2</v>
      </c>
    </row>
    <row r="174" spans="1:22">
      <c r="A174">
        <v>3092</v>
      </c>
      <c r="B174" t="s">
        <v>4</v>
      </c>
      <c r="C174" t="s">
        <v>5</v>
      </c>
      <c r="D174">
        <v>17</v>
      </c>
      <c r="E174" t="s">
        <v>1</v>
      </c>
      <c r="F174">
        <v>11.06</v>
      </c>
      <c r="G174">
        <v>4.01</v>
      </c>
      <c r="H174">
        <v>15.07</v>
      </c>
      <c r="I174">
        <v>37.020000000000003</v>
      </c>
      <c r="J174">
        <v>9360.24</v>
      </c>
      <c r="K174">
        <v>6196.1949999999997</v>
      </c>
      <c r="L174">
        <v>1466.56</v>
      </c>
      <c r="M174">
        <f t="shared" si="0"/>
        <v>3.1662998355646925</v>
      </c>
      <c r="N174">
        <v>1295.0625</v>
      </c>
      <c r="O174">
        <f t="shared" si="1"/>
        <v>3.1122907280698846</v>
      </c>
      <c r="P174">
        <v>11140.99</v>
      </c>
      <c r="Q174">
        <v>7293.1225000000004</v>
      </c>
      <c r="R174">
        <v>128.1</v>
      </c>
      <c r="S174">
        <v>23.3</v>
      </c>
      <c r="T174">
        <v>0.40707725553754726</v>
      </c>
      <c r="U174">
        <v>0.29875742841707187</v>
      </c>
      <c r="V174">
        <v>0.1083198271204754</v>
      </c>
    </row>
    <row r="175" spans="1:22">
      <c r="A175">
        <v>3092</v>
      </c>
      <c r="B175" t="s">
        <v>4</v>
      </c>
      <c r="C175" t="s">
        <v>5</v>
      </c>
      <c r="D175">
        <v>18</v>
      </c>
      <c r="E175" t="s">
        <v>1</v>
      </c>
      <c r="F175">
        <v>13.2</v>
      </c>
      <c r="G175">
        <v>4.7</v>
      </c>
      <c r="H175">
        <v>17.899999999999999</v>
      </c>
      <c r="I175">
        <v>46.6</v>
      </c>
      <c r="J175">
        <v>10078.870000000001</v>
      </c>
      <c r="K175">
        <v>6683.6275000000005</v>
      </c>
      <c r="L175">
        <v>1717.63</v>
      </c>
      <c r="M175">
        <f t="shared" si="0"/>
        <v>3.2349296168501045</v>
      </c>
      <c r="N175">
        <v>1469.1025</v>
      </c>
      <c r="O175">
        <f t="shared" si="1"/>
        <v>3.1670520977857879</v>
      </c>
      <c r="P175">
        <v>11355.25</v>
      </c>
      <c r="Q175">
        <v>7469.9500000000007</v>
      </c>
      <c r="R175">
        <v>150.30000000000001</v>
      </c>
      <c r="S175">
        <v>7.4</v>
      </c>
      <c r="T175">
        <v>0.38412017167381968</v>
      </c>
      <c r="U175">
        <v>0.28326180257510725</v>
      </c>
      <c r="V175">
        <v>0.10085836909871244</v>
      </c>
    </row>
    <row r="176" spans="1:22">
      <c r="A176">
        <v>3092</v>
      </c>
      <c r="B176" t="s">
        <v>4</v>
      </c>
      <c r="C176" t="s">
        <v>5</v>
      </c>
      <c r="D176">
        <v>22</v>
      </c>
      <c r="E176" t="s">
        <v>2</v>
      </c>
      <c r="F176">
        <v>10.029999999999999</v>
      </c>
      <c r="G176">
        <v>4.58</v>
      </c>
      <c r="H176">
        <v>14.61</v>
      </c>
      <c r="I176">
        <v>41.3</v>
      </c>
      <c r="J176">
        <v>9645.92</v>
      </c>
      <c r="K176">
        <v>6396.7674999999999</v>
      </c>
      <c r="L176">
        <v>1836.34</v>
      </c>
      <c r="M176">
        <f t="shared" si="0"/>
        <v>3.2639530943234485</v>
      </c>
      <c r="N176">
        <v>1632.0625</v>
      </c>
      <c r="O176">
        <f t="shared" si="1"/>
        <v>3.2127367860878073</v>
      </c>
      <c r="P176">
        <v>11102.15</v>
      </c>
      <c r="Q176">
        <v>7336.4875000000002</v>
      </c>
      <c r="R176">
        <v>148.19999999999999</v>
      </c>
      <c r="S176">
        <v>10</v>
      </c>
      <c r="T176">
        <v>0.35375302663438257</v>
      </c>
      <c r="U176">
        <v>0.24285714285714285</v>
      </c>
      <c r="V176">
        <v>0.11089588377723972</v>
      </c>
    </row>
    <row r="177" spans="1:22">
      <c r="A177">
        <v>3092</v>
      </c>
      <c r="B177" t="s">
        <v>4</v>
      </c>
      <c r="C177" t="s">
        <v>5</v>
      </c>
      <c r="D177">
        <v>23</v>
      </c>
      <c r="E177" t="s">
        <v>2</v>
      </c>
      <c r="F177">
        <v>13.76</v>
      </c>
      <c r="G177">
        <v>3.74</v>
      </c>
      <c r="H177">
        <v>17.5</v>
      </c>
      <c r="I177">
        <v>40.619999999999997</v>
      </c>
      <c r="J177">
        <v>10202.86</v>
      </c>
      <c r="K177">
        <v>6651.1574999999993</v>
      </c>
      <c r="L177">
        <v>1526.63</v>
      </c>
      <c r="M177">
        <f t="shared" si="0"/>
        <v>3.1837337925054503</v>
      </c>
      <c r="N177">
        <v>1429.2550000000001</v>
      </c>
      <c r="O177">
        <f t="shared" si="1"/>
        <v>3.1551097201926677</v>
      </c>
      <c r="P177">
        <v>13706.39</v>
      </c>
      <c r="Q177">
        <v>9087.14</v>
      </c>
      <c r="R177">
        <v>180.2</v>
      </c>
      <c r="S177">
        <v>24.5</v>
      </c>
      <c r="T177">
        <v>0.43082225504677502</v>
      </c>
      <c r="U177">
        <v>0.33874938453963566</v>
      </c>
      <c r="V177">
        <v>9.2072870507139346E-2</v>
      </c>
    </row>
    <row r="178" spans="1:22">
      <c r="A178">
        <v>3092</v>
      </c>
      <c r="B178" t="s">
        <v>4</v>
      </c>
      <c r="C178" t="s">
        <v>5</v>
      </c>
      <c r="D178">
        <v>24</v>
      </c>
      <c r="E178" t="s">
        <v>1</v>
      </c>
      <c r="F178">
        <v>15.1</v>
      </c>
      <c r="G178">
        <v>5.74</v>
      </c>
      <c r="H178">
        <v>20.84</v>
      </c>
      <c r="I178">
        <v>49.02</v>
      </c>
      <c r="J178">
        <v>10747.3</v>
      </c>
      <c r="K178">
        <v>7057.1450000000004</v>
      </c>
      <c r="L178">
        <v>1508.36</v>
      </c>
      <c r="M178">
        <f t="shared" si="0"/>
        <v>3.1785050068881739</v>
      </c>
      <c r="N178">
        <v>1394.3899999999999</v>
      </c>
      <c r="O178">
        <f t="shared" si="1"/>
        <v>3.1443842595290796</v>
      </c>
      <c r="P178">
        <v>11015.32</v>
      </c>
      <c r="Q178">
        <v>7179.7449999999999</v>
      </c>
      <c r="R178">
        <v>163.1</v>
      </c>
      <c r="S178">
        <v>13.1</v>
      </c>
      <c r="T178">
        <v>0.42513259893920846</v>
      </c>
      <c r="U178">
        <v>0.30803753569971437</v>
      </c>
      <c r="V178">
        <v>0.11709506323949408</v>
      </c>
    </row>
    <row r="179" spans="1:22">
      <c r="A179">
        <v>3092</v>
      </c>
      <c r="B179" t="s">
        <v>4</v>
      </c>
      <c r="C179" t="s">
        <v>5</v>
      </c>
      <c r="D179">
        <v>25</v>
      </c>
      <c r="E179" t="s">
        <v>1</v>
      </c>
      <c r="F179">
        <v>11.66</v>
      </c>
      <c r="G179">
        <v>4.1399999999999997</v>
      </c>
      <c r="H179">
        <v>15.8</v>
      </c>
      <c r="I179">
        <v>42.07</v>
      </c>
      <c r="J179">
        <v>12218.97</v>
      </c>
      <c r="K179">
        <v>8134.0550000000003</v>
      </c>
      <c r="L179">
        <v>3725.31</v>
      </c>
      <c r="M179">
        <f t="shared" si="0"/>
        <v>3.5711624182084978</v>
      </c>
      <c r="N179">
        <v>3532.3699999999994</v>
      </c>
      <c r="O179">
        <f t="shared" si="1"/>
        <v>3.5480661876977972</v>
      </c>
      <c r="P179">
        <v>13088.9</v>
      </c>
      <c r="Q179">
        <v>9083.2524999999987</v>
      </c>
      <c r="R179">
        <v>149.4</v>
      </c>
      <c r="S179">
        <v>16.8</v>
      </c>
      <c r="T179">
        <v>0.37556453529831235</v>
      </c>
      <c r="U179">
        <v>0.27715711908723556</v>
      </c>
      <c r="V179">
        <v>9.8407416211076765E-2</v>
      </c>
    </row>
    <row r="180" spans="1:22">
      <c r="A180">
        <v>40116</v>
      </c>
      <c r="B180" t="s">
        <v>4</v>
      </c>
      <c r="C180" t="s">
        <v>5</v>
      </c>
      <c r="D180">
        <v>6</v>
      </c>
      <c r="E180" t="s">
        <v>1</v>
      </c>
      <c r="F180">
        <v>21.94</v>
      </c>
      <c r="G180">
        <v>10.3</v>
      </c>
      <c r="H180">
        <v>32.24</v>
      </c>
      <c r="I180">
        <v>66.88</v>
      </c>
      <c r="J180">
        <v>8519.1</v>
      </c>
      <c r="K180">
        <v>5667.8024999999998</v>
      </c>
      <c r="L180">
        <v>2239.61</v>
      </c>
      <c r="M180">
        <f t="shared" si="0"/>
        <v>3.3501723979795472</v>
      </c>
      <c r="N180">
        <v>1840.8625000000002</v>
      </c>
      <c r="O180">
        <f t="shared" si="1"/>
        <v>3.2650213508498167</v>
      </c>
      <c r="P180">
        <v>8874.2000000000007</v>
      </c>
      <c r="Q180">
        <v>5983.23</v>
      </c>
      <c r="R180">
        <v>249.7</v>
      </c>
      <c r="S180">
        <v>11.1</v>
      </c>
      <c r="T180">
        <v>0.48205741626794263</v>
      </c>
      <c r="U180">
        <v>0.32805023923444981</v>
      </c>
      <c r="V180">
        <v>0.15400717703349284</v>
      </c>
    </row>
    <row r="181" spans="1:22">
      <c r="A181">
        <v>40116</v>
      </c>
      <c r="B181" t="s">
        <v>4</v>
      </c>
      <c r="C181" t="s">
        <v>5</v>
      </c>
      <c r="D181">
        <v>8</v>
      </c>
      <c r="E181" t="s">
        <v>1</v>
      </c>
      <c r="F181">
        <v>18.25</v>
      </c>
      <c r="G181">
        <v>8.35</v>
      </c>
      <c r="H181">
        <v>26.6</v>
      </c>
      <c r="I181">
        <v>60.84</v>
      </c>
      <c r="J181">
        <v>9854.81</v>
      </c>
      <c r="K181">
        <v>6669.4349999999995</v>
      </c>
      <c r="L181">
        <v>2091.79</v>
      </c>
      <c r="M181">
        <f t="shared" si="0"/>
        <v>3.320518082480592</v>
      </c>
      <c r="N181">
        <v>1922.0250000000001</v>
      </c>
      <c r="O181">
        <f t="shared" si="1"/>
        <v>3.2837590322874881</v>
      </c>
      <c r="P181">
        <v>9629.3799999999992</v>
      </c>
      <c r="Q181">
        <v>6594.99</v>
      </c>
      <c r="R181">
        <v>226.6</v>
      </c>
      <c r="S181">
        <v>14.7</v>
      </c>
      <c r="T181">
        <v>0.43721236028928334</v>
      </c>
      <c r="U181">
        <v>0.29996712689020377</v>
      </c>
      <c r="V181">
        <v>0.13724523339907954</v>
      </c>
    </row>
    <row r="182" spans="1:22">
      <c r="A182">
        <v>40116</v>
      </c>
      <c r="B182" t="s">
        <v>4</v>
      </c>
      <c r="C182" t="s">
        <v>5</v>
      </c>
      <c r="D182">
        <v>9</v>
      </c>
      <c r="E182" t="s">
        <v>2</v>
      </c>
      <c r="F182">
        <v>17.71</v>
      </c>
      <c r="G182">
        <v>7.25</v>
      </c>
      <c r="H182">
        <v>24.96</v>
      </c>
      <c r="I182">
        <v>61.89</v>
      </c>
      <c r="J182">
        <v>7223.82</v>
      </c>
      <c r="K182">
        <v>4889.1000000000004</v>
      </c>
      <c r="L182">
        <v>1466.16</v>
      </c>
      <c r="M182">
        <f t="shared" si="0"/>
        <v>3.1661813668436154</v>
      </c>
      <c r="N182">
        <v>1372.9724999999999</v>
      </c>
      <c r="O182">
        <f t="shared" si="1"/>
        <v>3.137661838607579</v>
      </c>
      <c r="P182">
        <v>7922.17</v>
      </c>
      <c r="Q182">
        <v>5398.4825000000001</v>
      </c>
      <c r="R182">
        <v>238.4</v>
      </c>
      <c r="S182">
        <v>15.3</v>
      </c>
      <c r="T182">
        <v>0.40329617062530299</v>
      </c>
      <c r="U182">
        <v>0.28615285183389888</v>
      </c>
      <c r="V182">
        <v>0.11714331879140411</v>
      </c>
    </row>
    <row r="183" spans="1:22">
      <c r="A183">
        <v>40116</v>
      </c>
      <c r="B183" t="s">
        <v>4</v>
      </c>
      <c r="C183" t="s">
        <v>5</v>
      </c>
      <c r="D183">
        <v>10</v>
      </c>
      <c r="E183" t="s">
        <v>2</v>
      </c>
      <c r="F183">
        <v>20.11</v>
      </c>
      <c r="G183">
        <v>7.69</v>
      </c>
      <c r="H183">
        <v>27.8</v>
      </c>
      <c r="I183">
        <v>69.23</v>
      </c>
      <c r="J183">
        <v>8961.94</v>
      </c>
      <c r="K183">
        <v>6162.2000000000007</v>
      </c>
      <c r="L183">
        <v>1904.84</v>
      </c>
      <c r="M183">
        <f t="shared" si="0"/>
        <v>3.2798585023027864</v>
      </c>
      <c r="N183">
        <v>1738.98</v>
      </c>
      <c r="O183">
        <f t="shared" si="1"/>
        <v>3.240294587212841</v>
      </c>
      <c r="P183">
        <v>11548.12</v>
      </c>
      <c r="Q183">
        <v>8082.75</v>
      </c>
      <c r="R183">
        <v>276.39999999999998</v>
      </c>
      <c r="S183">
        <v>12.9</v>
      </c>
      <c r="T183">
        <v>0.40156001733352592</v>
      </c>
      <c r="U183">
        <v>0.29048100534450383</v>
      </c>
      <c r="V183">
        <v>0.11107901198902211</v>
      </c>
    </row>
    <row r="184" spans="1:22">
      <c r="A184">
        <v>40116</v>
      </c>
      <c r="B184" t="s">
        <v>4</v>
      </c>
      <c r="C184" t="s">
        <v>5</v>
      </c>
      <c r="D184">
        <v>12</v>
      </c>
      <c r="E184" t="s">
        <v>2</v>
      </c>
      <c r="F184">
        <v>18.739999999999998</v>
      </c>
      <c r="G184">
        <v>8.73</v>
      </c>
      <c r="H184">
        <v>27.47</v>
      </c>
      <c r="I184">
        <v>61.05</v>
      </c>
      <c r="J184">
        <v>8125.83</v>
      </c>
      <c r="K184">
        <v>5462.9624999999996</v>
      </c>
      <c r="L184">
        <v>1618.82</v>
      </c>
      <c r="M184">
        <f t="shared" si="0"/>
        <v>3.2091985613211982</v>
      </c>
      <c r="N184">
        <v>1506.45</v>
      </c>
      <c r="O184">
        <f t="shared" si="1"/>
        <v>3.1779547217482054</v>
      </c>
      <c r="P184">
        <v>9151.7800000000007</v>
      </c>
      <c r="Q184">
        <v>6229.7275</v>
      </c>
      <c r="R184">
        <v>243.8</v>
      </c>
      <c r="S184">
        <v>6.2</v>
      </c>
      <c r="T184">
        <v>0.44995904995904995</v>
      </c>
      <c r="U184">
        <v>0.30696150696150692</v>
      </c>
      <c r="V184">
        <v>0.142997542997543</v>
      </c>
    </row>
    <row r="185" spans="1:22">
      <c r="A185">
        <v>40116</v>
      </c>
      <c r="B185" t="s">
        <v>4</v>
      </c>
      <c r="C185" t="s">
        <v>5</v>
      </c>
      <c r="D185">
        <v>13</v>
      </c>
      <c r="E185" t="s">
        <v>2</v>
      </c>
      <c r="F185">
        <v>16.29</v>
      </c>
      <c r="G185">
        <v>6.92</v>
      </c>
      <c r="H185">
        <v>23.21</v>
      </c>
      <c r="I185">
        <v>53.99</v>
      </c>
      <c r="J185">
        <v>7218.33</v>
      </c>
      <c r="K185">
        <v>4822.6374999999998</v>
      </c>
      <c r="L185">
        <v>1526.9</v>
      </c>
      <c r="M185">
        <f t="shared" si="0"/>
        <v>3.1838105950981346</v>
      </c>
      <c r="N185">
        <v>1407.69</v>
      </c>
      <c r="O185">
        <f t="shared" si="1"/>
        <v>3.1485070254648422</v>
      </c>
      <c r="P185">
        <v>8991.2099999999991</v>
      </c>
      <c r="Q185">
        <v>6094.2124999999996</v>
      </c>
      <c r="R185">
        <v>193</v>
      </c>
      <c r="S185">
        <v>16.5</v>
      </c>
      <c r="T185">
        <v>0.42989442489349877</v>
      </c>
      <c r="U185">
        <v>0.3017225412113354</v>
      </c>
      <c r="V185">
        <v>0.12817188368216337</v>
      </c>
    </row>
    <row r="186" spans="1:22">
      <c r="A186">
        <v>40116</v>
      </c>
      <c r="B186" t="s">
        <v>4</v>
      </c>
      <c r="C186" t="s">
        <v>5</v>
      </c>
      <c r="D186">
        <v>14</v>
      </c>
      <c r="E186" t="s">
        <v>1</v>
      </c>
      <c r="F186">
        <v>16.21</v>
      </c>
      <c r="G186">
        <v>9.2200000000000006</v>
      </c>
      <c r="H186">
        <v>25.43</v>
      </c>
      <c r="I186">
        <v>59.81</v>
      </c>
      <c r="J186">
        <v>7517.41</v>
      </c>
      <c r="K186">
        <v>5136.5074999999997</v>
      </c>
      <c r="L186">
        <v>1547.17</v>
      </c>
      <c r="M186">
        <f t="shared" si="0"/>
        <v>3.1895380357456662</v>
      </c>
      <c r="N186">
        <v>1409.7225000000001</v>
      </c>
      <c r="O186">
        <f t="shared" si="1"/>
        <v>3.1491336313932221</v>
      </c>
      <c r="P186">
        <v>6872.38</v>
      </c>
      <c r="Q186">
        <v>4693.16</v>
      </c>
      <c r="R186">
        <v>225.1</v>
      </c>
      <c r="S186">
        <v>30.3</v>
      </c>
      <c r="T186">
        <v>0.42517973583012875</v>
      </c>
      <c r="U186">
        <v>0.27102491222203645</v>
      </c>
      <c r="V186">
        <v>0.1541548236080923</v>
      </c>
    </row>
    <row r="187" spans="1:22">
      <c r="A187">
        <v>40116</v>
      </c>
      <c r="B187" t="s">
        <v>4</v>
      </c>
      <c r="C187" t="s">
        <v>5</v>
      </c>
      <c r="D187">
        <v>17</v>
      </c>
      <c r="E187" t="s">
        <v>2</v>
      </c>
      <c r="F187">
        <v>13.96</v>
      </c>
      <c r="G187">
        <v>4.6100000000000003</v>
      </c>
      <c r="H187">
        <v>18.57</v>
      </c>
      <c r="I187">
        <v>49.8</v>
      </c>
      <c r="J187">
        <v>8448.5400000000009</v>
      </c>
      <c r="K187">
        <v>5683.0225</v>
      </c>
      <c r="L187">
        <v>1578.86</v>
      </c>
      <c r="M187">
        <f t="shared" si="0"/>
        <v>3.1983436221406203</v>
      </c>
      <c r="N187">
        <v>1436.415</v>
      </c>
      <c r="O187">
        <f t="shared" si="1"/>
        <v>3.1572799316693061</v>
      </c>
      <c r="P187">
        <v>9327.86</v>
      </c>
      <c r="Q187">
        <v>6316.4724999999999</v>
      </c>
      <c r="R187">
        <v>178.1</v>
      </c>
      <c r="S187">
        <v>12.7</v>
      </c>
      <c r="T187">
        <v>0.37289156626506026</v>
      </c>
      <c r="U187">
        <v>0.28032128514056226</v>
      </c>
      <c r="V187">
        <v>9.2570281124498E-2</v>
      </c>
    </row>
    <row r="188" spans="1:22">
      <c r="A188">
        <v>40124</v>
      </c>
      <c r="B188" t="s">
        <v>4</v>
      </c>
      <c r="C188" t="s">
        <v>5</v>
      </c>
      <c r="D188">
        <v>1</v>
      </c>
      <c r="E188" t="s">
        <v>1</v>
      </c>
      <c r="F188">
        <v>16.62</v>
      </c>
      <c r="G188">
        <v>8.32</v>
      </c>
      <c r="H188">
        <v>24.94</v>
      </c>
      <c r="I188">
        <v>62.27</v>
      </c>
      <c r="J188">
        <v>9389.5679999999993</v>
      </c>
      <c r="K188">
        <v>6266.1914999999999</v>
      </c>
      <c r="L188">
        <v>1517.204</v>
      </c>
      <c r="M188">
        <f t="shared" si="0"/>
        <v>3.18104397901865</v>
      </c>
      <c r="N188">
        <v>1385.2057500000001</v>
      </c>
      <c r="O188">
        <f t="shared" si="1"/>
        <v>3.1415142856409868</v>
      </c>
      <c r="P188">
        <v>9054.2829999999994</v>
      </c>
      <c r="Q188">
        <v>5997.7917500000003</v>
      </c>
      <c r="R188">
        <v>176.8</v>
      </c>
      <c r="S188">
        <v>24.8</v>
      </c>
      <c r="T188">
        <v>0.40051389111931912</v>
      </c>
      <c r="U188">
        <v>0.26690220009635457</v>
      </c>
      <c r="V188">
        <v>0.1336116910229645</v>
      </c>
    </row>
    <row r="189" spans="1:22">
      <c r="A189">
        <v>40124</v>
      </c>
      <c r="B189" t="s">
        <v>4</v>
      </c>
      <c r="C189" t="s">
        <v>5</v>
      </c>
      <c r="D189">
        <v>4</v>
      </c>
      <c r="E189" t="s">
        <v>1</v>
      </c>
      <c r="F189">
        <v>14.54</v>
      </c>
      <c r="G189">
        <v>5.63</v>
      </c>
      <c r="H189">
        <v>20.169999999999998</v>
      </c>
      <c r="I189">
        <v>48.37</v>
      </c>
      <c r="J189">
        <v>9051.1329999999998</v>
      </c>
      <c r="K189">
        <v>5888.1837500000001</v>
      </c>
      <c r="L189">
        <v>1519.0219999999999</v>
      </c>
      <c r="M189">
        <f t="shared" ref="M189:M225" si="2">LOG(L189)</f>
        <v>3.181564063796567</v>
      </c>
      <c r="N189">
        <v>1348.54</v>
      </c>
      <c r="O189">
        <f t="shared" ref="O189:O225" si="3">LOG(N189)</f>
        <v>3.1298638328961665</v>
      </c>
      <c r="P189">
        <v>11476.146000000001</v>
      </c>
      <c r="Q189">
        <v>7509.84375</v>
      </c>
      <c r="R189">
        <v>142.1</v>
      </c>
      <c r="S189">
        <v>27.1</v>
      </c>
      <c r="T189">
        <v>0.41699400454827373</v>
      </c>
      <c r="U189">
        <v>0.30059954517262766</v>
      </c>
      <c r="V189">
        <v>0.11639445937564606</v>
      </c>
    </row>
    <row r="190" spans="1:22">
      <c r="A190">
        <v>40124</v>
      </c>
      <c r="B190" t="s">
        <v>4</v>
      </c>
      <c r="C190" t="s">
        <v>5</v>
      </c>
      <c r="D190">
        <v>6</v>
      </c>
      <c r="E190" t="s">
        <v>2</v>
      </c>
      <c r="F190">
        <v>22.08</v>
      </c>
      <c r="G190">
        <v>9.9</v>
      </c>
      <c r="H190">
        <v>31.979999999999997</v>
      </c>
      <c r="I190">
        <v>61.77</v>
      </c>
      <c r="J190">
        <v>8377.75</v>
      </c>
      <c r="K190">
        <v>5599.5902499999993</v>
      </c>
      <c r="L190">
        <v>1715.5150000000001</v>
      </c>
      <c r="M190">
        <f t="shared" si="2"/>
        <v>3.2343945197624913</v>
      </c>
      <c r="N190">
        <v>1526.05225</v>
      </c>
      <c r="O190">
        <f t="shared" si="3"/>
        <v>3.1835694035390483</v>
      </c>
      <c r="P190">
        <v>9075.7469999999994</v>
      </c>
      <c r="Q190">
        <v>6150.9894999999997</v>
      </c>
      <c r="R190">
        <v>193.7</v>
      </c>
      <c r="S190">
        <v>10.5</v>
      </c>
      <c r="T190">
        <v>0.51772705196697422</v>
      </c>
      <c r="U190">
        <v>0.35745507527926174</v>
      </c>
      <c r="V190">
        <v>0.16027197668771248</v>
      </c>
    </row>
    <row r="191" spans="1:22">
      <c r="A191">
        <v>40124</v>
      </c>
      <c r="B191" t="s">
        <v>4</v>
      </c>
      <c r="C191" t="s">
        <v>5</v>
      </c>
      <c r="D191">
        <v>7</v>
      </c>
      <c r="E191" t="s">
        <v>2</v>
      </c>
      <c r="F191">
        <v>19.46</v>
      </c>
      <c r="G191">
        <v>10.62</v>
      </c>
      <c r="H191">
        <v>30.08</v>
      </c>
      <c r="I191">
        <v>58.13</v>
      </c>
      <c r="J191">
        <v>9547.1350000000002</v>
      </c>
      <c r="K191">
        <v>6326.4102499999999</v>
      </c>
      <c r="L191">
        <v>1577.259</v>
      </c>
      <c r="M191">
        <f t="shared" si="2"/>
        <v>3.1979030142135008</v>
      </c>
      <c r="N191">
        <v>1384.8472499999998</v>
      </c>
      <c r="O191">
        <f t="shared" si="3"/>
        <v>3.1414018729379576</v>
      </c>
      <c r="P191">
        <v>9484.509</v>
      </c>
      <c r="Q191">
        <v>6263.7655000000004</v>
      </c>
      <c r="R191">
        <v>175.8</v>
      </c>
      <c r="S191">
        <v>10.6</v>
      </c>
      <c r="T191">
        <v>0.51746086358162735</v>
      </c>
      <c r="U191">
        <v>0.33476690177189061</v>
      </c>
      <c r="V191">
        <v>0.18269396180973677</v>
      </c>
    </row>
    <row r="192" spans="1:22">
      <c r="A192">
        <v>40124</v>
      </c>
      <c r="B192" t="s">
        <v>4</v>
      </c>
      <c r="C192" t="s">
        <v>5</v>
      </c>
      <c r="D192">
        <v>13</v>
      </c>
      <c r="E192" t="s">
        <v>1</v>
      </c>
      <c r="F192">
        <v>22.21</v>
      </c>
      <c r="G192">
        <v>11.34</v>
      </c>
      <c r="H192">
        <v>33.549999999999997</v>
      </c>
      <c r="I192">
        <v>61.33</v>
      </c>
      <c r="J192">
        <v>8571.5149999999994</v>
      </c>
      <c r="K192">
        <v>5644.6525000000001</v>
      </c>
      <c r="L192">
        <v>1768.857</v>
      </c>
      <c r="M192">
        <f t="shared" si="2"/>
        <v>3.2476927245879645</v>
      </c>
      <c r="N192">
        <v>1506.0675000000001</v>
      </c>
      <c r="O192">
        <f t="shared" si="3"/>
        <v>3.1778444368185936</v>
      </c>
      <c r="P192">
        <v>10291.98</v>
      </c>
      <c r="Q192">
        <v>6903.1965</v>
      </c>
      <c r="R192">
        <v>195.1</v>
      </c>
      <c r="S192">
        <v>20.8</v>
      </c>
      <c r="T192">
        <v>0.54704060003261046</v>
      </c>
      <c r="U192">
        <v>0.36213924669819014</v>
      </c>
      <c r="V192">
        <v>0.18490135333442034</v>
      </c>
    </row>
    <row r="193" spans="1:22">
      <c r="A193">
        <v>40124</v>
      </c>
      <c r="B193" t="s">
        <v>4</v>
      </c>
      <c r="C193" t="s">
        <v>5</v>
      </c>
      <c r="D193">
        <v>18</v>
      </c>
      <c r="E193" t="s">
        <v>1</v>
      </c>
      <c r="F193">
        <v>12.55</v>
      </c>
      <c r="G193">
        <v>4.05</v>
      </c>
      <c r="H193">
        <v>16.600000000000001</v>
      </c>
      <c r="I193">
        <v>42.34</v>
      </c>
      <c r="J193">
        <v>10914.119000000001</v>
      </c>
      <c r="K193">
        <v>7172.4359999999997</v>
      </c>
      <c r="L193">
        <v>2076.6179999999999</v>
      </c>
      <c r="M193">
        <f t="shared" si="2"/>
        <v>3.3173566141325503</v>
      </c>
      <c r="N193">
        <v>1800.33</v>
      </c>
      <c r="O193">
        <f t="shared" si="3"/>
        <v>3.2553521184606535</v>
      </c>
      <c r="P193">
        <v>14971.138000000001</v>
      </c>
      <c r="Q193">
        <v>9993.2479999999996</v>
      </c>
      <c r="R193">
        <v>96.6</v>
      </c>
      <c r="S193">
        <v>10.7</v>
      </c>
      <c r="T193">
        <v>0.39206424185167688</v>
      </c>
      <c r="U193">
        <v>0.29641001417099666</v>
      </c>
      <c r="V193">
        <v>9.5654227680680201E-2</v>
      </c>
    </row>
    <row r="194" spans="1:22">
      <c r="A194">
        <v>40124</v>
      </c>
      <c r="B194" t="s">
        <v>4</v>
      </c>
      <c r="C194" t="s">
        <v>5</v>
      </c>
      <c r="D194">
        <v>21</v>
      </c>
      <c r="E194" t="s">
        <v>2</v>
      </c>
      <c r="F194">
        <v>18.95</v>
      </c>
      <c r="G194">
        <v>7.24</v>
      </c>
      <c r="H194">
        <v>26.189999999999998</v>
      </c>
      <c r="I194">
        <v>54.5</v>
      </c>
      <c r="J194">
        <v>8941.6859999999997</v>
      </c>
      <c r="K194">
        <v>5918.2089999999998</v>
      </c>
      <c r="L194">
        <v>1726.951</v>
      </c>
      <c r="M194">
        <f t="shared" si="2"/>
        <v>3.2372800151983143</v>
      </c>
      <c r="N194">
        <v>1505.64975</v>
      </c>
      <c r="O194">
        <f t="shared" si="3"/>
        <v>3.1777239563711155</v>
      </c>
      <c r="P194">
        <v>11304.913</v>
      </c>
      <c r="Q194">
        <v>7576.8244999999997</v>
      </c>
      <c r="R194">
        <v>188.6</v>
      </c>
      <c r="S194">
        <v>11.3</v>
      </c>
      <c r="T194">
        <v>0.48055045871559626</v>
      </c>
      <c r="U194">
        <v>0.34770642201834862</v>
      </c>
      <c r="V194">
        <v>0.1328440366972477</v>
      </c>
    </row>
    <row r="195" spans="1:22">
      <c r="A195">
        <v>40124</v>
      </c>
      <c r="B195" t="s">
        <v>4</v>
      </c>
      <c r="C195" t="s">
        <v>5</v>
      </c>
      <c r="D195">
        <v>22</v>
      </c>
      <c r="E195" t="s">
        <v>2</v>
      </c>
      <c r="F195">
        <v>18.52</v>
      </c>
      <c r="G195">
        <v>8.24</v>
      </c>
      <c r="H195">
        <v>26.759999999999998</v>
      </c>
      <c r="I195">
        <v>54.87</v>
      </c>
      <c r="J195">
        <v>8489.518</v>
      </c>
      <c r="K195">
        <v>5581.4585000000006</v>
      </c>
      <c r="L195">
        <v>1920.771</v>
      </c>
      <c r="M195">
        <f t="shared" si="2"/>
        <v>3.2834755900752874</v>
      </c>
      <c r="N195">
        <v>1583.53925</v>
      </c>
      <c r="O195">
        <f t="shared" si="3"/>
        <v>3.1996288323730138</v>
      </c>
      <c r="P195">
        <v>9307.9840000000004</v>
      </c>
      <c r="Q195">
        <v>6171.41525</v>
      </c>
      <c r="R195">
        <v>213.1</v>
      </c>
      <c r="S195">
        <v>14.9</v>
      </c>
      <c r="T195">
        <v>0.48769819573537448</v>
      </c>
      <c r="U195">
        <v>0.33752505923090942</v>
      </c>
      <c r="V195">
        <v>0.15017313650446512</v>
      </c>
    </row>
    <row r="196" spans="1:22" hidden="1">
      <c r="A196">
        <v>40124</v>
      </c>
      <c r="B196" t="s">
        <v>4</v>
      </c>
      <c r="C196" t="s">
        <v>5</v>
      </c>
      <c r="D196">
        <v>23</v>
      </c>
      <c r="E196" t="s">
        <v>1</v>
      </c>
      <c r="R196">
        <v>204</v>
      </c>
      <c r="S196">
        <v>29.5</v>
      </c>
    </row>
    <row r="197" spans="1:22">
      <c r="A197">
        <v>40124</v>
      </c>
      <c r="B197" t="s">
        <v>4</v>
      </c>
      <c r="C197" t="s">
        <v>5</v>
      </c>
      <c r="D197">
        <v>24</v>
      </c>
      <c r="E197" t="s">
        <v>2</v>
      </c>
      <c r="F197">
        <v>18.38</v>
      </c>
      <c r="G197">
        <v>7.35</v>
      </c>
      <c r="H197">
        <v>25.729999999999997</v>
      </c>
      <c r="I197">
        <v>57.06</v>
      </c>
      <c r="J197">
        <v>8432.2510000000002</v>
      </c>
      <c r="K197">
        <v>5662.4397499999995</v>
      </c>
      <c r="L197">
        <v>1722.7070000000001</v>
      </c>
      <c r="M197">
        <f t="shared" si="2"/>
        <v>3.2362114184208366</v>
      </c>
      <c r="N197">
        <v>1562.67875</v>
      </c>
      <c r="O197">
        <f t="shared" si="3"/>
        <v>3.1938697064631754</v>
      </c>
      <c r="P197">
        <v>10050.142</v>
      </c>
      <c r="Q197">
        <v>6740.1130000000003</v>
      </c>
      <c r="R197">
        <v>208.7</v>
      </c>
      <c r="S197">
        <v>24.3</v>
      </c>
      <c r="T197">
        <v>0.45092884682790041</v>
      </c>
      <c r="U197">
        <v>0.32211706975113913</v>
      </c>
      <c r="V197">
        <v>0.12881177707676128</v>
      </c>
    </row>
    <row r="198" spans="1:22">
      <c r="A198">
        <v>40128</v>
      </c>
      <c r="B198" t="s">
        <v>4</v>
      </c>
      <c r="C198" t="s">
        <v>5</v>
      </c>
      <c r="D198">
        <v>2</v>
      </c>
      <c r="E198" t="s">
        <v>1</v>
      </c>
      <c r="F198">
        <v>18.61</v>
      </c>
      <c r="G198">
        <v>6.59</v>
      </c>
      <c r="H198">
        <v>25.2</v>
      </c>
      <c r="I198">
        <v>65.88</v>
      </c>
      <c r="J198">
        <v>8851.61</v>
      </c>
      <c r="K198">
        <v>5984.3649999999998</v>
      </c>
      <c r="L198">
        <v>2337.52</v>
      </c>
      <c r="M198">
        <f t="shared" si="2"/>
        <v>3.3687553354172737</v>
      </c>
      <c r="N198">
        <v>1956.5</v>
      </c>
      <c r="O198">
        <f t="shared" si="3"/>
        <v>3.2914798522366988</v>
      </c>
      <c r="P198">
        <v>9963.6</v>
      </c>
      <c r="Q198">
        <v>6784.9074999999993</v>
      </c>
      <c r="R198">
        <v>231.4</v>
      </c>
      <c r="S198">
        <v>17.3</v>
      </c>
      <c r="T198">
        <v>0.38251366120218583</v>
      </c>
      <c r="U198">
        <v>0.28248330297510627</v>
      </c>
      <c r="V198">
        <v>0.10003035822707955</v>
      </c>
    </row>
    <row r="199" spans="1:22">
      <c r="A199">
        <v>40128</v>
      </c>
      <c r="B199" t="s">
        <v>4</v>
      </c>
      <c r="C199" t="s">
        <v>5</v>
      </c>
      <c r="D199">
        <v>3</v>
      </c>
      <c r="E199" t="s">
        <v>1</v>
      </c>
      <c r="F199">
        <v>17.760000000000002</v>
      </c>
      <c r="G199">
        <v>5</v>
      </c>
      <c r="H199">
        <v>22.76</v>
      </c>
      <c r="I199">
        <v>59.06</v>
      </c>
      <c r="J199">
        <v>7180.64</v>
      </c>
      <c r="K199">
        <v>4913.1674999999996</v>
      </c>
      <c r="L199">
        <v>1560.96</v>
      </c>
      <c r="M199">
        <f t="shared" si="2"/>
        <v>3.1933917742976177</v>
      </c>
      <c r="N199">
        <v>1425.3775000000001</v>
      </c>
      <c r="O199">
        <f t="shared" si="3"/>
        <v>3.1539298990498459</v>
      </c>
      <c r="P199">
        <v>9015.83</v>
      </c>
      <c r="Q199">
        <v>6202.0074999999997</v>
      </c>
      <c r="R199">
        <v>208.1</v>
      </c>
      <c r="S199">
        <v>12.1</v>
      </c>
      <c r="T199">
        <v>0.38537080934642737</v>
      </c>
      <c r="U199">
        <v>0.30071114121232645</v>
      </c>
      <c r="V199">
        <v>8.4659668134100904E-2</v>
      </c>
    </row>
    <row r="200" spans="1:22">
      <c r="A200">
        <v>40128</v>
      </c>
      <c r="B200" t="s">
        <v>4</v>
      </c>
      <c r="C200" t="s">
        <v>5</v>
      </c>
      <c r="D200">
        <v>4</v>
      </c>
      <c r="E200" t="s">
        <v>2</v>
      </c>
      <c r="F200">
        <v>15.84</v>
      </c>
      <c r="G200">
        <v>4.7</v>
      </c>
      <c r="H200">
        <v>20.54</v>
      </c>
      <c r="I200">
        <v>58.58</v>
      </c>
      <c r="J200">
        <v>6435</v>
      </c>
      <c r="K200">
        <v>4381.1224999999995</v>
      </c>
      <c r="L200">
        <v>1727.04</v>
      </c>
      <c r="M200">
        <f t="shared" si="2"/>
        <v>3.23730239638512</v>
      </c>
      <c r="N200">
        <v>1499.6424999999999</v>
      </c>
      <c r="O200">
        <f t="shared" si="3"/>
        <v>3.1759877398676344</v>
      </c>
      <c r="P200">
        <v>8311.82</v>
      </c>
      <c r="Q200">
        <v>5711.2350000000006</v>
      </c>
      <c r="R200">
        <v>239.5</v>
      </c>
      <c r="S200">
        <v>9.1</v>
      </c>
      <c r="T200">
        <v>0.3506316148856265</v>
      </c>
      <c r="U200">
        <v>0.27039945373847729</v>
      </c>
      <c r="V200">
        <v>8.0232161147149206E-2</v>
      </c>
    </row>
    <row r="201" spans="1:22">
      <c r="A201">
        <v>40128</v>
      </c>
      <c r="B201" t="s">
        <v>4</v>
      </c>
      <c r="C201" t="s">
        <v>5</v>
      </c>
      <c r="D201">
        <v>5</v>
      </c>
      <c r="E201" t="s">
        <v>2</v>
      </c>
      <c r="F201">
        <v>19.37</v>
      </c>
      <c r="G201">
        <v>5.72</v>
      </c>
      <c r="H201">
        <v>25.09</v>
      </c>
      <c r="I201">
        <v>62.98</v>
      </c>
      <c r="J201">
        <v>7861.25</v>
      </c>
      <c r="K201">
        <v>5344.15</v>
      </c>
      <c r="L201">
        <v>1730.73</v>
      </c>
      <c r="M201">
        <f t="shared" si="2"/>
        <v>3.238229321684702</v>
      </c>
      <c r="N201">
        <v>1569.2174999999997</v>
      </c>
      <c r="O201">
        <f t="shared" si="3"/>
        <v>3.1956831427604899</v>
      </c>
      <c r="P201">
        <v>9308.1</v>
      </c>
      <c r="Q201">
        <v>6667.5774999999994</v>
      </c>
      <c r="R201">
        <v>238.8</v>
      </c>
      <c r="S201">
        <v>25.3</v>
      </c>
      <c r="T201">
        <v>0.39838043823436015</v>
      </c>
      <c r="U201">
        <v>0.30755795490631949</v>
      </c>
      <c r="V201">
        <v>9.0822483328040646E-2</v>
      </c>
    </row>
    <row r="202" spans="1:22">
      <c r="A202">
        <v>40128</v>
      </c>
      <c r="B202" t="s">
        <v>4</v>
      </c>
      <c r="C202" t="s">
        <v>5</v>
      </c>
      <c r="D202">
        <v>6</v>
      </c>
      <c r="E202" t="s">
        <v>2</v>
      </c>
      <c r="F202">
        <v>20.7</v>
      </c>
      <c r="G202">
        <v>7.2</v>
      </c>
      <c r="H202">
        <v>27.9</v>
      </c>
      <c r="I202">
        <v>65.31</v>
      </c>
      <c r="J202">
        <v>11126.35</v>
      </c>
      <c r="K202">
        <v>7482.57</v>
      </c>
      <c r="L202">
        <v>2930.63</v>
      </c>
      <c r="M202">
        <f t="shared" si="2"/>
        <v>3.4669609910411014</v>
      </c>
      <c r="N202">
        <v>2454.5450000000001</v>
      </c>
      <c r="O202">
        <f t="shared" si="3"/>
        <v>3.3899709985758508</v>
      </c>
      <c r="P202">
        <v>12396.85</v>
      </c>
      <c r="Q202">
        <v>8971.2525000000005</v>
      </c>
      <c r="R202">
        <v>247.1</v>
      </c>
      <c r="S202">
        <v>5.0999999999999996</v>
      </c>
      <c r="T202">
        <v>0.42719338539274226</v>
      </c>
      <c r="U202">
        <v>0.31694993109784103</v>
      </c>
      <c r="V202">
        <v>0.11024345429490123</v>
      </c>
    </row>
    <row r="203" spans="1:22">
      <c r="A203">
        <v>40128</v>
      </c>
      <c r="B203" t="s">
        <v>4</v>
      </c>
      <c r="C203" t="s">
        <v>5</v>
      </c>
      <c r="D203">
        <v>7</v>
      </c>
      <c r="E203" t="s">
        <v>2</v>
      </c>
      <c r="F203">
        <v>21.69</v>
      </c>
      <c r="G203">
        <v>4.3099999999999996</v>
      </c>
      <c r="H203">
        <v>26</v>
      </c>
      <c r="I203">
        <v>64.17</v>
      </c>
      <c r="J203">
        <v>9016.94</v>
      </c>
      <c r="K203">
        <v>5962.74</v>
      </c>
      <c r="L203">
        <v>2108.27</v>
      </c>
      <c r="M203">
        <f t="shared" si="2"/>
        <v>3.3239262289319944</v>
      </c>
      <c r="N203">
        <v>1735.2249999999999</v>
      </c>
      <c r="O203">
        <f t="shared" si="3"/>
        <v>3.2393557960853405</v>
      </c>
      <c r="P203">
        <v>9772.0300000000007</v>
      </c>
      <c r="Q203">
        <v>7006.415</v>
      </c>
      <c r="R203">
        <v>251.8</v>
      </c>
      <c r="S203">
        <v>14.9</v>
      </c>
      <c r="T203">
        <v>0.40517375720741777</v>
      </c>
      <c r="U203">
        <v>0.3380084151472651</v>
      </c>
      <c r="V203">
        <v>6.7165342060152705E-2</v>
      </c>
    </row>
    <row r="204" spans="1:22">
      <c r="A204">
        <v>40128</v>
      </c>
      <c r="B204" t="s">
        <v>4</v>
      </c>
      <c r="C204" t="s">
        <v>5</v>
      </c>
      <c r="D204">
        <v>9</v>
      </c>
      <c r="E204" t="s">
        <v>2</v>
      </c>
      <c r="F204">
        <v>17.43</v>
      </c>
      <c r="G204">
        <v>5.76</v>
      </c>
      <c r="H204">
        <v>23.189999999999998</v>
      </c>
      <c r="I204">
        <v>62.53</v>
      </c>
      <c r="J204">
        <v>9226.73</v>
      </c>
      <c r="K204">
        <v>6202.5249999999996</v>
      </c>
      <c r="L204">
        <v>2288.5700000000002</v>
      </c>
      <c r="M204">
        <f t="shared" si="2"/>
        <v>3.3595642006386952</v>
      </c>
      <c r="N204">
        <v>1964.6</v>
      </c>
      <c r="O204">
        <f t="shared" si="3"/>
        <v>3.2932741397107526</v>
      </c>
      <c r="P204">
        <v>10226.959999999999</v>
      </c>
      <c r="Q204">
        <v>7049.3649999999998</v>
      </c>
      <c r="R204">
        <v>234.9</v>
      </c>
      <c r="S204">
        <v>3.4</v>
      </c>
      <c r="T204">
        <v>0.3708619862466016</v>
      </c>
      <c r="U204">
        <v>0.27874620182312487</v>
      </c>
      <c r="V204">
        <v>9.2115784423476732E-2</v>
      </c>
    </row>
    <row r="205" spans="1:22">
      <c r="A205">
        <v>40128</v>
      </c>
      <c r="B205" t="s">
        <v>4</v>
      </c>
      <c r="C205" t="s">
        <v>5</v>
      </c>
      <c r="D205">
        <v>12</v>
      </c>
      <c r="E205" t="s">
        <v>1</v>
      </c>
      <c r="F205">
        <v>17.28</v>
      </c>
      <c r="G205">
        <v>5</v>
      </c>
      <c r="H205">
        <v>22.28</v>
      </c>
      <c r="I205">
        <v>65.31</v>
      </c>
      <c r="J205">
        <v>8719.9500000000007</v>
      </c>
      <c r="K205">
        <v>5792.6474999999991</v>
      </c>
      <c r="L205">
        <v>2432.54</v>
      </c>
      <c r="M205">
        <f t="shared" si="2"/>
        <v>3.3860599904147768</v>
      </c>
      <c r="N205">
        <v>2014.2275</v>
      </c>
      <c r="O205">
        <f t="shared" si="3"/>
        <v>3.30410852104121</v>
      </c>
      <c r="P205">
        <v>11563.48</v>
      </c>
      <c r="Q205">
        <v>7884.4775</v>
      </c>
      <c r="R205">
        <v>258.39999999999998</v>
      </c>
      <c r="S205">
        <v>7.7</v>
      </c>
      <c r="T205">
        <v>0.34114224467922216</v>
      </c>
      <c r="U205">
        <v>0.26458429030776298</v>
      </c>
      <c r="V205">
        <v>7.6557954371459194E-2</v>
      </c>
    </row>
    <row r="206" spans="1:22">
      <c r="A206">
        <v>40138</v>
      </c>
      <c r="B206" t="s">
        <v>4</v>
      </c>
      <c r="C206" t="s">
        <v>5</v>
      </c>
      <c r="D206">
        <v>1</v>
      </c>
      <c r="E206" t="s">
        <v>1</v>
      </c>
      <c r="F206">
        <v>15.18</v>
      </c>
      <c r="G206">
        <v>5.59</v>
      </c>
      <c r="H206">
        <v>20.77</v>
      </c>
      <c r="I206">
        <v>52.75</v>
      </c>
      <c r="J206">
        <v>7644.125</v>
      </c>
      <c r="K206">
        <v>5104.3094999999994</v>
      </c>
      <c r="L206">
        <v>1922.5309999999999</v>
      </c>
      <c r="M206">
        <f t="shared" si="2"/>
        <v>3.2838733513449352</v>
      </c>
      <c r="N206">
        <v>1640.5117500000001</v>
      </c>
      <c r="O206">
        <f t="shared" si="3"/>
        <v>3.2149793453236439</v>
      </c>
      <c r="P206">
        <v>8436.6389999999992</v>
      </c>
      <c r="Q206">
        <v>5605.4037499999995</v>
      </c>
      <c r="R206">
        <v>131.30000000000001</v>
      </c>
      <c r="S206">
        <v>11.6</v>
      </c>
      <c r="T206">
        <v>0.39374407582938387</v>
      </c>
      <c r="U206">
        <v>0.28777251184834124</v>
      </c>
      <c r="V206">
        <v>0.10597156398104265</v>
      </c>
    </row>
    <row r="207" spans="1:22">
      <c r="A207">
        <v>40138</v>
      </c>
      <c r="B207" t="s">
        <v>4</v>
      </c>
      <c r="C207" t="s">
        <v>5</v>
      </c>
      <c r="D207">
        <v>5</v>
      </c>
      <c r="E207" t="s">
        <v>2</v>
      </c>
      <c r="F207">
        <v>19.43</v>
      </c>
      <c r="G207">
        <v>5.23</v>
      </c>
      <c r="H207">
        <v>24.66</v>
      </c>
      <c r="I207">
        <v>50.18</v>
      </c>
      <c r="J207">
        <v>8667.6010000000006</v>
      </c>
      <c r="K207">
        <v>5666.6217500000002</v>
      </c>
      <c r="L207">
        <v>2242.0729999999999</v>
      </c>
      <c r="M207">
        <f t="shared" si="2"/>
        <v>3.3506497487500577</v>
      </c>
      <c r="N207">
        <v>1916.1957499999999</v>
      </c>
      <c r="O207">
        <f t="shared" si="3"/>
        <v>3.2824398725934665</v>
      </c>
      <c r="P207">
        <v>9909.241</v>
      </c>
      <c r="Q207">
        <v>6621.9555</v>
      </c>
      <c r="R207">
        <v>197.6</v>
      </c>
      <c r="S207">
        <v>13.3</v>
      </c>
      <c r="T207">
        <v>0.49143084894380229</v>
      </c>
      <c r="U207">
        <v>0.38720605819051412</v>
      </c>
      <c r="V207">
        <v>0.10422479075328817</v>
      </c>
    </row>
    <row r="208" spans="1:22">
      <c r="A208">
        <v>40138</v>
      </c>
      <c r="B208" t="s">
        <v>4</v>
      </c>
      <c r="C208" t="s">
        <v>5</v>
      </c>
      <c r="D208">
        <v>7</v>
      </c>
      <c r="E208" t="s">
        <v>2</v>
      </c>
      <c r="F208">
        <v>17.86</v>
      </c>
      <c r="G208">
        <v>6.82</v>
      </c>
      <c r="H208">
        <v>24.68</v>
      </c>
      <c r="I208">
        <v>59.31</v>
      </c>
      <c r="J208">
        <v>10426.751</v>
      </c>
      <c r="K208">
        <v>6833.9694999999992</v>
      </c>
      <c r="L208">
        <v>1710.2</v>
      </c>
      <c r="M208">
        <f t="shared" si="2"/>
        <v>3.2330469020981827</v>
      </c>
      <c r="N208">
        <v>1529.5472499999998</v>
      </c>
      <c r="O208">
        <f t="shared" si="3"/>
        <v>3.1845628975333899</v>
      </c>
      <c r="P208">
        <v>12271.118</v>
      </c>
      <c r="Q208">
        <v>8263.679250000001</v>
      </c>
      <c r="R208">
        <v>173.6</v>
      </c>
      <c r="S208">
        <v>33.1</v>
      </c>
      <c r="T208">
        <v>0.41611869836452536</v>
      </c>
      <c r="U208">
        <v>0.30112965773056816</v>
      </c>
      <c r="V208">
        <v>0.11498904063395718</v>
      </c>
    </row>
    <row r="209" spans="1:22">
      <c r="A209">
        <v>40138</v>
      </c>
      <c r="B209" t="s">
        <v>4</v>
      </c>
      <c r="C209" t="s">
        <v>5</v>
      </c>
      <c r="D209">
        <v>8</v>
      </c>
      <c r="E209" t="s">
        <v>1</v>
      </c>
      <c r="F209">
        <v>18.440000000000001</v>
      </c>
      <c r="G209">
        <v>7.06</v>
      </c>
      <c r="H209">
        <v>25.5</v>
      </c>
      <c r="I209">
        <v>57.07</v>
      </c>
      <c r="J209">
        <v>7727.9790000000003</v>
      </c>
      <c r="K209">
        <v>5114.8905000000004</v>
      </c>
      <c r="L209">
        <v>3215.7939999999999</v>
      </c>
      <c r="M209">
        <f t="shared" si="2"/>
        <v>3.5072882205712173</v>
      </c>
      <c r="N209">
        <v>3105.7334999999998</v>
      </c>
      <c r="O209">
        <f t="shared" si="3"/>
        <v>3.492164186600192</v>
      </c>
      <c r="P209">
        <v>8193.93</v>
      </c>
      <c r="Q209">
        <v>5502.9492499999997</v>
      </c>
      <c r="R209">
        <v>202.4</v>
      </c>
      <c r="S209">
        <v>27.5</v>
      </c>
      <c r="T209">
        <v>0.44681969511126685</v>
      </c>
      <c r="U209">
        <v>0.32311196775889262</v>
      </c>
      <c r="V209">
        <v>0.12370772735237427</v>
      </c>
    </row>
    <row r="210" spans="1:22">
      <c r="A210">
        <v>40138</v>
      </c>
      <c r="B210" t="s">
        <v>4</v>
      </c>
      <c r="C210" t="s">
        <v>5</v>
      </c>
      <c r="D210">
        <v>9</v>
      </c>
      <c r="E210" t="s">
        <v>2</v>
      </c>
      <c r="F210">
        <v>12.12</v>
      </c>
      <c r="G210">
        <v>5.49</v>
      </c>
      <c r="H210">
        <v>17.61</v>
      </c>
      <c r="I210">
        <v>67.95</v>
      </c>
      <c r="J210">
        <v>8609.2330000000002</v>
      </c>
      <c r="K210">
        <v>5757.3582500000002</v>
      </c>
      <c r="L210">
        <v>2134.79</v>
      </c>
      <c r="M210">
        <f t="shared" si="2"/>
        <v>3.3293551597700213</v>
      </c>
      <c r="N210">
        <v>1813.5169999999998</v>
      </c>
      <c r="O210">
        <f t="shared" si="3"/>
        <v>3.258521631033954</v>
      </c>
      <c r="P210">
        <v>10441.888999999999</v>
      </c>
      <c r="Q210">
        <v>6984.8447500000002</v>
      </c>
      <c r="R210">
        <v>102.3</v>
      </c>
      <c r="S210">
        <v>20.8</v>
      </c>
      <c r="T210">
        <v>0.25916114790286976</v>
      </c>
      <c r="U210">
        <v>0.17836644591611478</v>
      </c>
      <c r="V210">
        <v>8.0794701986754966E-2</v>
      </c>
    </row>
    <row r="211" spans="1:22">
      <c r="A211">
        <v>40138</v>
      </c>
      <c r="B211" t="s">
        <v>4</v>
      </c>
      <c r="C211" t="s">
        <v>5</v>
      </c>
      <c r="D211">
        <v>12</v>
      </c>
      <c r="E211" t="s">
        <v>1</v>
      </c>
      <c r="F211">
        <v>17.88</v>
      </c>
      <c r="G211">
        <v>7.73</v>
      </c>
      <c r="H211">
        <v>25.61</v>
      </c>
      <c r="I211">
        <v>53.95</v>
      </c>
      <c r="J211">
        <v>11525.752</v>
      </c>
      <c r="K211">
        <v>7702.2394999999997</v>
      </c>
      <c r="L211">
        <v>1815.394</v>
      </c>
      <c r="M211">
        <f t="shared" si="2"/>
        <v>3.2589708957391106</v>
      </c>
      <c r="N211">
        <v>1605.0362499999999</v>
      </c>
      <c r="O211">
        <f t="shared" si="3"/>
        <v>3.2054848454618794</v>
      </c>
      <c r="P211">
        <v>13065.027</v>
      </c>
      <c r="Q211">
        <v>8990.6375000000007</v>
      </c>
      <c r="R211">
        <v>223.9</v>
      </c>
      <c r="S211">
        <v>25.3</v>
      </c>
      <c r="T211">
        <v>0.47469879518072283</v>
      </c>
      <c r="U211">
        <v>0.33141797961075065</v>
      </c>
      <c r="V211">
        <v>0.14328081556997219</v>
      </c>
    </row>
    <row r="212" spans="1:22">
      <c r="A212">
        <v>40138</v>
      </c>
      <c r="B212" t="s">
        <v>4</v>
      </c>
      <c r="C212" t="s">
        <v>5</v>
      </c>
      <c r="D212">
        <v>13</v>
      </c>
      <c r="E212" t="s">
        <v>2</v>
      </c>
      <c r="F212">
        <v>14.51</v>
      </c>
      <c r="G212">
        <v>7.25</v>
      </c>
      <c r="H212">
        <v>21.759999999999998</v>
      </c>
      <c r="I212">
        <v>49.65</v>
      </c>
      <c r="J212">
        <v>9952.6209999999992</v>
      </c>
      <c r="K212">
        <v>6608.5119999999997</v>
      </c>
      <c r="L212">
        <v>1721.8009999999999</v>
      </c>
      <c r="M212">
        <f t="shared" si="2"/>
        <v>3.2359829557145932</v>
      </c>
      <c r="N212">
        <v>1618.4154999999998</v>
      </c>
      <c r="O212">
        <f t="shared" si="3"/>
        <v>3.2090900291375841</v>
      </c>
      <c r="P212">
        <v>10795.539000000001</v>
      </c>
      <c r="Q212">
        <v>7410.6747500000001</v>
      </c>
      <c r="R212">
        <v>171.1</v>
      </c>
      <c r="S212">
        <v>10.1</v>
      </c>
      <c r="T212">
        <v>0.43826787512588117</v>
      </c>
      <c r="U212">
        <v>0.29224572004028199</v>
      </c>
      <c r="V212">
        <v>0.14602215508559921</v>
      </c>
    </row>
    <row r="213" spans="1:22">
      <c r="A213">
        <v>40138</v>
      </c>
      <c r="B213" t="s">
        <v>4</v>
      </c>
      <c r="C213" t="s">
        <v>5</v>
      </c>
      <c r="D213">
        <v>18</v>
      </c>
      <c r="E213" t="s">
        <v>1</v>
      </c>
      <c r="F213">
        <v>19.34</v>
      </c>
      <c r="G213">
        <v>7.54</v>
      </c>
      <c r="H213">
        <v>26.88</v>
      </c>
      <c r="I213">
        <v>60.08</v>
      </c>
      <c r="J213">
        <v>8865.15</v>
      </c>
      <c r="K213">
        <v>5940.7615000000005</v>
      </c>
      <c r="L213">
        <v>1732.432</v>
      </c>
      <c r="M213">
        <f t="shared" si="2"/>
        <v>3.23865619704757</v>
      </c>
      <c r="N213">
        <v>1587.3915</v>
      </c>
      <c r="O213">
        <f t="shared" si="3"/>
        <v>3.2006840504606213</v>
      </c>
      <c r="P213">
        <v>10011.894</v>
      </c>
      <c r="Q213">
        <v>6788.0632499999992</v>
      </c>
      <c r="R213">
        <v>197.3</v>
      </c>
      <c r="S213">
        <v>19</v>
      </c>
      <c r="T213">
        <v>0.44740346205059922</v>
      </c>
      <c r="U213">
        <v>0.32190412782956057</v>
      </c>
      <c r="V213">
        <v>0.12549933422103862</v>
      </c>
    </row>
    <row r="214" spans="1:22">
      <c r="A214">
        <v>40138</v>
      </c>
      <c r="B214" t="s">
        <v>4</v>
      </c>
      <c r="C214" t="s">
        <v>5</v>
      </c>
      <c r="D214">
        <v>23</v>
      </c>
      <c r="E214" t="s">
        <v>2</v>
      </c>
      <c r="F214">
        <v>18.829999999999998</v>
      </c>
      <c r="G214">
        <v>6.97</v>
      </c>
      <c r="H214">
        <v>25.799999999999997</v>
      </c>
      <c r="I214">
        <v>67.19</v>
      </c>
      <c r="J214">
        <v>8818.7739999999994</v>
      </c>
      <c r="K214">
        <v>5819.7914999999994</v>
      </c>
      <c r="L214">
        <v>1678.579</v>
      </c>
      <c r="M214">
        <f t="shared" si="2"/>
        <v>3.2249417855344027</v>
      </c>
      <c r="N214">
        <v>1499.9470000000001</v>
      </c>
      <c r="O214">
        <f t="shared" si="3"/>
        <v>3.1760759137128849</v>
      </c>
      <c r="P214">
        <v>9299.643</v>
      </c>
      <c r="Q214">
        <v>6193.42425</v>
      </c>
      <c r="R214">
        <v>224.5</v>
      </c>
      <c r="S214">
        <v>18.7</v>
      </c>
      <c r="T214">
        <v>0.38398571215954752</v>
      </c>
      <c r="U214">
        <v>0.2802500372079178</v>
      </c>
      <c r="V214">
        <v>0.10373567495162971</v>
      </c>
    </row>
    <row r="215" spans="1:22">
      <c r="A215">
        <v>40138</v>
      </c>
      <c r="B215" t="s">
        <v>4</v>
      </c>
      <c r="C215" t="s">
        <v>5</v>
      </c>
      <c r="D215">
        <v>24</v>
      </c>
      <c r="E215" t="s">
        <v>1</v>
      </c>
      <c r="F215">
        <v>16.420000000000002</v>
      </c>
      <c r="G215">
        <v>6.97</v>
      </c>
      <c r="H215">
        <v>23.39</v>
      </c>
      <c r="I215">
        <v>55.49</v>
      </c>
      <c r="J215">
        <v>8097.6490000000003</v>
      </c>
      <c r="K215">
        <v>5321.3732500000006</v>
      </c>
      <c r="L215">
        <v>2655.3780000000002</v>
      </c>
      <c r="M215">
        <f t="shared" si="2"/>
        <v>3.4241263527730683</v>
      </c>
      <c r="N215">
        <v>2502.7534999999998</v>
      </c>
      <c r="O215">
        <f t="shared" si="3"/>
        <v>3.3984180773902644</v>
      </c>
      <c r="P215">
        <v>8582.7790000000005</v>
      </c>
      <c r="Q215">
        <v>5630.3834999999999</v>
      </c>
      <c r="R215">
        <v>156.69999999999999</v>
      </c>
      <c r="S215">
        <v>7.6</v>
      </c>
      <c r="T215">
        <v>0.42151739052081455</v>
      </c>
      <c r="U215">
        <v>0.29590917282393225</v>
      </c>
      <c r="V215">
        <v>0.12560821769688232</v>
      </c>
    </row>
    <row r="216" spans="1:22">
      <c r="A216">
        <v>40144</v>
      </c>
      <c r="B216" t="s">
        <v>4</v>
      </c>
      <c r="C216" t="s">
        <v>5</v>
      </c>
      <c r="D216">
        <v>8</v>
      </c>
      <c r="E216" t="s">
        <v>2</v>
      </c>
      <c r="F216">
        <v>16.43</v>
      </c>
      <c r="G216">
        <v>5.79</v>
      </c>
      <c r="H216">
        <v>22.22</v>
      </c>
      <c r="I216">
        <v>57.44</v>
      </c>
      <c r="J216">
        <v>10061.52</v>
      </c>
      <c r="K216">
        <v>6674.3099999999995</v>
      </c>
      <c r="L216">
        <v>1919.39</v>
      </c>
      <c r="M216">
        <f t="shared" si="2"/>
        <v>3.2831632278043497</v>
      </c>
      <c r="N216">
        <v>1725.1075000000001</v>
      </c>
      <c r="O216">
        <f t="shared" si="3"/>
        <v>3.2368161632945891</v>
      </c>
      <c r="P216">
        <v>10345.31</v>
      </c>
      <c r="Q216">
        <v>6842.33</v>
      </c>
      <c r="R216">
        <v>140.19999999999999</v>
      </c>
      <c r="S216">
        <v>17.8</v>
      </c>
      <c r="T216">
        <v>0.3868384401114206</v>
      </c>
      <c r="U216">
        <v>0.28603760445682452</v>
      </c>
      <c r="V216">
        <v>0.1008008356545961</v>
      </c>
    </row>
    <row r="217" spans="1:22">
      <c r="A217">
        <v>40144</v>
      </c>
      <c r="B217" t="s">
        <v>4</v>
      </c>
      <c r="C217" t="s">
        <v>5</v>
      </c>
      <c r="D217">
        <v>11</v>
      </c>
      <c r="E217" t="s">
        <v>2</v>
      </c>
      <c r="F217">
        <v>13.96</v>
      </c>
      <c r="G217">
        <v>5.15</v>
      </c>
      <c r="H217">
        <v>19.11</v>
      </c>
      <c r="I217">
        <v>56.18</v>
      </c>
      <c r="J217">
        <v>9844.02</v>
      </c>
      <c r="K217">
        <v>6463.5324999999993</v>
      </c>
      <c r="L217">
        <v>1969.66</v>
      </c>
      <c r="M217">
        <f t="shared" si="2"/>
        <v>3.2943912653151171</v>
      </c>
      <c r="N217">
        <v>1749.0000000000002</v>
      </c>
      <c r="O217">
        <f t="shared" si="3"/>
        <v>3.2427898094786767</v>
      </c>
      <c r="P217">
        <v>9016.7099999999991</v>
      </c>
      <c r="Q217">
        <v>6030.6075000000001</v>
      </c>
      <c r="R217">
        <v>145.30000000000001</v>
      </c>
      <c r="S217">
        <v>30.3</v>
      </c>
      <c r="T217">
        <v>0.34015663937344248</v>
      </c>
      <c r="U217">
        <v>0.2484870060519758</v>
      </c>
      <c r="V217">
        <v>9.1669633321466715E-2</v>
      </c>
    </row>
    <row r="218" spans="1:22">
      <c r="A218">
        <v>40144</v>
      </c>
      <c r="B218" t="s">
        <v>4</v>
      </c>
      <c r="C218" t="s">
        <v>5</v>
      </c>
      <c r="D218">
        <v>14</v>
      </c>
      <c r="E218" t="s">
        <v>1</v>
      </c>
      <c r="F218">
        <v>13.52</v>
      </c>
      <c r="G218">
        <v>4.8</v>
      </c>
      <c r="H218">
        <v>18.32</v>
      </c>
      <c r="I218">
        <v>46.65</v>
      </c>
      <c r="J218">
        <v>6797.98</v>
      </c>
      <c r="K218">
        <v>4673.4449999999997</v>
      </c>
      <c r="L218">
        <v>3384.58</v>
      </c>
      <c r="M218">
        <f t="shared" si="2"/>
        <v>3.5295047838042151</v>
      </c>
      <c r="N218">
        <v>3187.8425000000002</v>
      </c>
      <c r="O218">
        <f t="shared" si="3"/>
        <v>3.503496856302931</v>
      </c>
      <c r="P218">
        <v>7508.66</v>
      </c>
      <c r="Q218">
        <v>4971.835</v>
      </c>
      <c r="R218">
        <v>107.9</v>
      </c>
      <c r="S218">
        <v>12.3</v>
      </c>
      <c r="T218">
        <v>0.39271168274383711</v>
      </c>
      <c r="U218">
        <v>0.28981779206859593</v>
      </c>
      <c r="V218">
        <v>0.10289389067524116</v>
      </c>
    </row>
    <row r="219" spans="1:22">
      <c r="A219">
        <v>40144</v>
      </c>
      <c r="B219" t="s">
        <v>4</v>
      </c>
      <c r="C219" t="s">
        <v>5</v>
      </c>
      <c r="D219">
        <v>17</v>
      </c>
      <c r="E219" t="s">
        <v>2</v>
      </c>
      <c r="F219">
        <v>20.260000000000002</v>
      </c>
      <c r="G219">
        <v>8.36</v>
      </c>
      <c r="H219">
        <v>28.62</v>
      </c>
      <c r="I219">
        <v>64.42</v>
      </c>
      <c r="J219">
        <v>9348.18</v>
      </c>
      <c r="K219">
        <v>6249.6100000000006</v>
      </c>
      <c r="L219">
        <v>1558.35</v>
      </c>
      <c r="M219">
        <f t="shared" si="2"/>
        <v>3.1926650053248045</v>
      </c>
      <c r="N219">
        <v>1450.5174999999999</v>
      </c>
      <c r="O219">
        <f t="shared" si="3"/>
        <v>3.1615229727854159</v>
      </c>
      <c r="P219">
        <v>10765.22</v>
      </c>
      <c r="Q219">
        <v>7240.125</v>
      </c>
      <c r="R219">
        <v>163.9</v>
      </c>
      <c r="S219">
        <v>19</v>
      </c>
      <c r="T219">
        <v>0.44427196522819001</v>
      </c>
      <c r="U219">
        <v>0.31449860291834836</v>
      </c>
      <c r="V219">
        <v>0.12977336230984166</v>
      </c>
    </row>
    <row r="220" spans="1:22">
      <c r="A220">
        <v>40144</v>
      </c>
      <c r="B220" t="s">
        <v>4</v>
      </c>
      <c r="C220" t="s">
        <v>5</v>
      </c>
      <c r="D220">
        <v>19.100000000000001</v>
      </c>
      <c r="E220" t="s">
        <v>2</v>
      </c>
      <c r="F220">
        <v>16.79</v>
      </c>
      <c r="G220">
        <v>7.34</v>
      </c>
      <c r="H220">
        <v>24.13</v>
      </c>
      <c r="I220">
        <v>50.56</v>
      </c>
      <c r="J220">
        <v>8550.36</v>
      </c>
      <c r="K220">
        <v>5635.5225</v>
      </c>
      <c r="L220">
        <v>1706.18</v>
      </c>
      <c r="M220">
        <f t="shared" si="2"/>
        <v>3.2320248468098263</v>
      </c>
      <c r="N220">
        <v>1503.72</v>
      </c>
      <c r="O220">
        <f t="shared" si="3"/>
        <v>3.1771669760324084</v>
      </c>
      <c r="P220">
        <v>9156.5300000000007</v>
      </c>
      <c r="Q220">
        <v>6167.4950000000008</v>
      </c>
      <c r="R220">
        <v>130.6</v>
      </c>
      <c r="S220">
        <v>19.8</v>
      </c>
      <c r="T220">
        <v>0.477254746835443</v>
      </c>
      <c r="U220">
        <v>0.33208069620253161</v>
      </c>
      <c r="V220">
        <v>0.14517405063291139</v>
      </c>
    </row>
    <row r="221" spans="1:22">
      <c r="A221">
        <v>40144</v>
      </c>
      <c r="B221" t="s">
        <v>4</v>
      </c>
      <c r="C221" t="s">
        <v>5</v>
      </c>
      <c r="D221">
        <v>19.2</v>
      </c>
      <c r="E221" t="s">
        <v>2</v>
      </c>
      <c r="F221">
        <v>12.49</v>
      </c>
      <c r="G221">
        <v>5.49</v>
      </c>
      <c r="H221">
        <v>17.98</v>
      </c>
      <c r="I221">
        <v>57.18</v>
      </c>
      <c r="J221">
        <v>9722.82</v>
      </c>
      <c r="K221">
        <v>6605.7725</v>
      </c>
      <c r="L221">
        <v>1810.35</v>
      </c>
      <c r="M221">
        <f t="shared" si="2"/>
        <v>3.2577625463466049</v>
      </c>
      <c r="N221">
        <v>1660.115</v>
      </c>
      <c r="O221">
        <f t="shared" si="3"/>
        <v>3.2201381736638597</v>
      </c>
      <c r="P221">
        <v>9203.06</v>
      </c>
      <c r="Q221">
        <v>6171.24</v>
      </c>
      <c r="R221">
        <v>167.8</v>
      </c>
      <c r="S221">
        <v>19.399999999999999</v>
      </c>
      <c r="T221">
        <v>0.3144456103532704</v>
      </c>
      <c r="U221">
        <v>0.21843301853795033</v>
      </c>
      <c r="V221">
        <v>9.6012591815320042E-2</v>
      </c>
    </row>
    <row r="222" spans="1:22">
      <c r="A222">
        <v>40144</v>
      </c>
      <c r="B222" t="s">
        <v>4</v>
      </c>
      <c r="C222" t="s">
        <v>5</v>
      </c>
      <c r="D222">
        <v>20</v>
      </c>
      <c r="E222" t="s">
        <v>2</v>
      </c>
      <c r="F222">
        <v>16.8</v>
      </c>
      <c r="G222">
        <v>6.47</v>
      </c>
      <c r="H222">
        <v>23.27</v>
      </c>
      <c r="I222">
        <v>59.4</v>
      </c>
      <c r="J222">
        <v>7826.05</v>
      </c>
      <c r="K222">
        <v>5186.7875000000004</v>
      </c>
      <c r="L222">
        <v>1514.37</v>
      </c>
      <c r="M222">
        <f t="shared" si="2"/>
        <v>3.1802319975725468</v>
      </c>
      <c r="N222">
        <v>1338.3375000000001</v>
      </c>
      <c r="O222">
        <f t="shared" si="3"/>
        <v>3.1265656469928138</v>
      </c>
      <c r="P222">
        <v>13379.04</v>
      </c>
      <c r="Q222">
        <v>9491.5524999999998</v>
      </c>
      <c r="R222">
        <v>181.1</v>
      </c>
      <c r="S222">
        <v>8</v>
      </c>
      <c r="T222">
        <v>0.39175084175084174</v>
      </c>
      <c r="U222">
        <v>0.28282828282828287</v>
      </c>
      <c r="V222">
        <v>0.10892255892255892</v>
      </c>
    </row>
    <row r="223" spans="1:22">
      <c r="A223">
        <v>40144</v>
      </c>
      <c r="B223" t="s">
        <v>4</v>
      </c>
      <c r="C223" t="s">
        <v>5</v>
      </c>
      <c r="D223">
        <v>21</v>
      </c>
      <c r="E223" t="s">
        <v>1</v>
      </c>
      <c r="F223">
        <v>14.66</v>
      </c>
      <c r="G223">
        <v>6.18</v>
      </c>
      <c r="H223">
        <v>20.84</v>
      </c>
      <c r="I223">
        <v>56.71</v>
      </c>
      <c r="J223">
        <v>10644.78</v>
      </c>
      <c r="K223">
        <v>7204.1399999999994</v>
      </c>
      <c r="L223">
        <v>3363.41</v>
      </c>
      <c r="M223">
        <f t="shared" si="2"/>
        <v>3.5267798110804187</v>
      </c>
      <c r="N223">
        <v>3235.0474999999997</v>
      </c>
      <c r="O223">
        <f t="shared" si="3"/>
        <v>3.5098806617702345</v>
      </c>
      <c r="P223">
        <v>10541.39</v>
      </c>
      <c r="Q223">
        <v>6958.4650000000001</v>
      </c>
      <c r="R223">
        <v>178.7</v>
      </c>
      <c r="S223">
        <v>10.199999999999999</v>
      </c>
      <c r="T223">
        <v>0.36748368894374889</v>
      </c>
      <c r="U223">
        <v>0.25850819961206134</v>
      </c>
      <c r="V223">
        <v>0.10897548933168752</v>
      </c>
    </row>
    <row r="224" spans="1:22" hidden="1">
      <c r="A224">
        <v>40144</v>
      </c>
      <c r="B224" t="s">
        <v>4</v>
      </c>
      <c r="C224" t="s">
        <v>5</v>
      </c>
      <c r="D224">
        <v>23</v>
      </c>
      <c r="E224" t="s">
        <v>1</v>
      </c>
      <c r="F224">
        <v>17.809999999999999</v>
      </c>
      <c r="G224">
        <v>8.24</v>
      </c>
      <c r="H224">
        <v>26.049999999999997</v>
      </c>
      <c r="I224">
        <v>60.73</v>
      </c>
      <c r="J224">
        <v>9106.06</v>
      </c>
      <c r="K224">
        <v>5998.4350000000004</v>
      </c>
      <c r="L224">
        <v>2052.4899999999998</v>
      </c>
      <c r="M224">
        <f t="shared" si="2"/>
        <v>3.3122810498570576</v>
      </c>
      <c r="N224">
        <v>1723.4475000000002</v>
      </c>
      <c r="O224">
        <f t="shared" si="3"/>
        <v>3.2363980583807099</v>
      </c>
      <c r="P224">
        <v>10493.2</v>
      </c>
      <c r="Q224">
        <v>7228.1724999999997</v>
      </c>
      <c r="R224">
        <v>169.1</v>
      </c>
      <c r="T224">
        <v>0.42894780174543057</v>
      </c>
      <c r="U224">
        <v>0.29326527251770129</v>
      </c>
      <c r="V224">
        <v>0.1356825292277293</v>
      </c>
    </row>
    <row r="225" spans="1:22">
      <c r="A225">
        <v>40144</v>
      </c>
      <c r="B225" t="s">
        <v>4</v>
      </c>
      <c r="C225" t="s">
        <v>5</v>
      </c>
      <c r="D225">
        <v>24</v>
      </c>
      <c r="E225" t="s">
        <v>1</v>
      </c>
      <c r="F225">
        <v>14.9</v>
      </c>
      <c r="G225">
        <v>6.36</v>
      </c>
      <c r="H225">
        <v>21.26</v>
      </c>
      <c r="I225">
        <v>58.35</v>
      </c>
      <c r="J225">
        <v>9830.57</v>
      </c>
      <c r="K225">
        <v>6692.2550000000001</v>
      </c>
      <c r="L225">
        <v>2516.59</v>
      </c>
      <c r="M225">
        <f t="shared" si="2"/>
        <v>3.4008124665449779</v>
      </c>
      <c r="N225">
        <v>2341.9425000000001</v>
      </c>
      <c r="O225">
        <f t="shared" si="3"/>
        <v>3.3695762279527126</v>
      </c>
      <c r="P225">
        <v>9737.84</v>
      </c>
      <c r="Q225">
        <v>6479.3099999999995</v>
      </c>
      <c r="R225">
        <v>155.69999999999999</v>
      </c>
      <c r="S225">
        <v>12.6</v>
      </c>
      <c r="T225">
        <v>0.36435304198800345</v>
      </c>
      <c r="U225">
        <v>0.25535561268209084</v>
      </c>
      <c r="V225">
        <v>0.10899742930591259</v>
      </c>
    </row>
  </sheetData>
  <autoFilter ref="A1:V225">
    <filterColumn colId="18">
      <customFilters>
        <customFilter operator="notEqual" val=" "/>
      </customFilters>
    </filterColumn>
    <filterColumn colId="19">
      <customFilters>
        <customFilter operator="notEqual" val=" "/>
      </custom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workbookViewId="0">
      <selection activeCell="B2" sqref="B2"/>
    </sheetView>
  </sheetViews>
  <sheetFormatPr baseColWidth="10" defaultColWidth="8.83203125" defaultRowHeight="14" x14ac:dyDescent="0"/>
  <cols>
    <col min="1" max="1" width="15.83203125" bestFit="1" customWidth="1"/>
    <col min="2" max="2" width="11.1640625" bestFit="1" customWidth="1"/>
    <col min="3" max="3" width="10.83203125" bestFit="1" customWidth="1"/>
    <col min="4" max="4" width="10.83203125" customWidth="1"/>
    <col min="6" max="6" width="12.5" bestFit="1" customWidth="1"/>
  </cols>
  <sheetData>
    <row r="1" spans="1:8">
      <c r="A1" t="s">
        <v>60</v>
      </c>
      <c r="B1" t="s">
        <v>56</v>
      </c>
      <c r="C1" t="s">
        <v>50</v>
      </c>
      <c r="D1" t="s">
        <v>52</v>
      </c>
      <c r="E1" t="s">
        <v>51</v>
      </c>
      <c r="F1" t="s">
        <v>48</v>
      </c>
      <c r="G1" t="s">
        <v>53</v>
      </c>
      <c r="H1" t="s">
        <v>54</v>
      </c>
    </row>
    <row r="2" spans="1:8">
      <c r="A2" t="s">
        <v>49</v>
      </c>
      <c r="C2">
        <v>24.53</v>
      </c>
      <c r="D2" s="4">
        <v>4.9530000000000003</v>
      </c>
      <c r="E2">
        <v>40.020000000000003</v>
      </c>
      <c r="F2" s="1">
        <f t="shared" ref="F2:F11" si="0">C2/(C2+E2)</f>
        <v>0.38001549186676992</v>
      </c>
      <c r="G2">
        <v>54.6</v>
      </c>
      <c r="H2" s="5" t="s">
        <v>55</v>
      </c>
    </row>
    <row r="3" spans="1:8">
      <c r="A3" t="s">
        <v>57</v>
      </c>
      <c r="C3" s="4">
        <v>12.089</v>
      </c>
      <c r="D3" s="4">
        <v>3.4769999999999999</v>
      </c>
      <c r="E3" s="4">
        <v>6.508</v>
      </c>
      <c r="F3" s="1">
        <f t="shared" si="0"/>
        <v>0.65005108350809271</v>
      </c>
      <c r="G3" s="4">
        <v>81.8</v>
      </c>
      <c r="H3" s="5" t="s">
        <v>55</v>
      </c>
    </row>
    <row r="4" spans="1:8">
      <c r="A4" t="s">
        <v>58</v>
      </c>
      <c r="C4" s="4">
        <v>5.5739999999999998</v>
      </c>
      <c r="D4" s="4">
        <v>2.3610000000000002</v>
      </c>
      <c r="E4" s="4">
        <v>3.1520000000000001</v>
      </c>
      <c r="F4" s="1">
        <f t="shared" si="0"/>
        <v>0.63878065551226226</v>
      </c>
      <c r="G4" s="4">
        <v>75.3</v>
      </c>
      <c r="H4" s="5" t="s">
        <v>55</v>
      </c>
    </row>
    <row r="5" spans="1:8">
      <c r="A5" t="s">
        <v>59</v>
      </c>
      <c r="C5" s="4">
        <v>1.681</v>
      </c>
      <c r="D5" s="4">
        <v>1.2969999999999999</v>
      </c>
      <c r="E5" s="4">
        <v>1.2609999999999999</v>
      </c>
      <c r="F5" s="1">
        <f t="shared" si="0"/>
        <v>0.57138001359619306</v>
      </c>
      <c r="G5" s="4">
        <v>65.3</v>
      </c>
      <c r="H5" s="5" t="s">
        <v>55</v>
      </c>
    </row>
    <row r="6" spans="1:8">
      <c r="A6" t="s">
        <v>29</v>
      </c>
      <c r="C6" s="4">
        <v>158064</v>
      </c>
      <c r="D6" s="4">
        <v>397.6</v>
      </c>
      <c r="E6" s="4">
        <v>2244296</v>
      </c>
      <c r="F6" s="1">
        <f t="shared" si="0"/>
        <v>6.5795301287067717E-2</v>
      </c>
      <c r="G6" s="4">
        <v>1.25</v>
      </c>
      <c r="H6" s="4">
        <v>0.3</v>
      </c>
    </row>
    <row r="7" spans="1:8">
      <c r="A7" t="s">
        <v>44</v>
      </c>
      <c r="C7" s="4">
        <v>65190</v>
      </c>
      <c r="D7" s="4">
        <v>255.3</v>
      </c>
      <c r="E7" s="4">
        <v>1120987</v>
      </c>
      <c r="F7" s="1">
        <f t="shared" si="0"/>
        <v>5.4958071181619605E-2</v>
      </c>
      <c r="G7" s="4">
        <v>0.94099999999999995</v>
      </c>
      <c r="H7" s="4">
        <v>0.3</v>
      </c>
    </row>
    <row r="8" spans="1:8">
      <c r="A8" t="s">
        <v>35</v>
      </c>
      <c r="C8" s="4">
        <v>99341</v>
      </c>
      <c r="D8" s="4">
        <v>315.2</v>
      </c>
      <c r="E8" s="4">
        <v>1660766</v>
      </c>
      <c r="F8" s="1">
        <f>C8/(C8+E8)</f>
        <v>5.6440318685170847E-2</v>
      </c>
      <c r="G8" s="4">
        <v>0.93799999999999994</v>
      </c>
      <c r="H8" s="4">
        <v>0.3</v>
      </c>
    </row>
    <row r="9" spans="1:8">
      <c r="A9" t="s">
        <v>42</v>
      </c>
      <c r="C9" s="4">
        <v>25291</v>
      </c>
      <c r="D9" s="4">
        <v>159</v>
      </c>
      <c r="E9" s="4">
        <v>698158</v>
      </c>
      <c r="F9" s="1">
        <f t="shared" si="0"/>
        <v>3.4958925922905414E-2</v>
      </c>
      <c r="G9" s="4">
        <v>0.39400000000000002</v>
      </c>
      <c r="H9" s="4">
        <v>0.5</v>
      </c>
    </row>
    <row r="10" spans="1:8">
      <c r="A10" t="s">
        <v>41</v>
      </c>
      <c r="C10" s="4">
        <v>8.8029999999999998E-4</v>
      </c>
      <c r="D10" s="4">
        <v>2.9669999999999998E-2</v>
      </c>
      <c r="E10" s="4">
        <v>7.7533999999999997E-3</v>
      </c>
      <c r="F10" s="1">
        <f t="shared" si="0"/>
        <v>0.10196092057866268</v>
      </c>
      <c r="G10" s="4">
        <v>2.4300000000000002</v>
      </c>
      <c r="H10" s="4">
        <v>0.1</v>
      </c>
    </row>
    <row r="11" spans="1:8">
      <c r="A11" t="s">
        <v>43</v>
      </c>
      <c r="C11" s="4">
        <v>6.3389999999999996E-4</v>
      </c>
      <c r="D11" s="4">
        <v>2.5180000000000001E-2</v>
      </c>
      <c r="E11" s="4">
        <v>8.5502000000000009E-3</v>
      </c>
      <c r="F11" s="1">
        <f t="shared" si="0"/>
        <v>6.9021461003255624E-2</v>
      </c>
      <c r="G11" s="4">
        <v>1.22</v>
      </c>
      <c r="H11" s="4">
        <v>0.3</v>
      </c>
    </row>
  </sheetData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exudates apo</vt:lpstr>
      <vt:lpstr>heritability</vt:lpstr>
    </vt:vector>
  </TitlesOfParts>
  <Company>University of Jyväskylä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Lindstedt-Kareksela Carita</dc:creator>
  <cp:lastModifiedBy>James Gilbert</cp:lastModifiedBy>
  <dcterms:created xsi:type="dcterms:W3CDTF">2016-05-11T09:02:49Z</dcterms:created>
  <dcterms:modified xsi:type="dcterms:W3CDTF">2016-09-06T14:05:22Z</dcterms:modified>
</cp:coreProperties>
</file>