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180" windowHeight="6840" activeTab="2"/>
  </bookViews>
  <sheets>
    <sheet name="MaxPainOI" sheetId="1" r:id="rId1"/>
    <sheet name="CallsOI" sheetId="2" r:id="rId2"/>
    <sheet name="PutsOI" sheetId="3" r:id="rId3"/>
  </sheets>
  <definedNames>
    <definedName name="_xlnm._FilterDatabase" localSheetId="1" hidden="1">CallsOI!$A$1:$C$181</definedName>
  </definedNames>
  <calcPr calcId="145621"/>
</workbook>
</file>

<file path=xl/calcChain.xml><?xml version="1.0" encoding="utf-8"?>
<calcChain xmlns="http://schemas.openxmlformats.org/spreadsheetml/2006/main">
  <c r="D60" i="3" l="1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4" i="2"/>
  <c r="D55" i="2"/>
  <c r="D50" i="2"/>
  <c r="D45" i="2"/>
  <c r="D41" i="2"/>
  <c r="D40" i="2"/>
  <c r="D38" i="2"/>
  <c r="D37" i="2"/>
  <c r="D36" i="2"/>
  <c r="D25" i="2"/>
  <c r="D24" i="2"/>
  <c r="D21" i="2"/>
  <c r="D20" i="2"/>
  <c r="D18" i="2"/>
  <c r="D16" i="2"/>
  <c r="D15" i="2"/>
  <c r="D14" i="2"/>
  <c r="D11" i="2"/>
  <c r="D10" i="2"/>
  <c r="D9" i="2"/>
  <c r="D8" i="2"/>
  <c r="D7" i="2"/>
  <c r="D6" i="2"/>
  <c r="D5" i="2"/>
  <c r="D4" i="2"/>
  <c r="D3" i="2"/>
  <c r="N181" i="1" l="1"/>
  <c r="I181" i="1"/>
  <c r="N180" i="1"/>
  <c r="I180" i="1"/>
  <c r="J180" i="1" s="1"/>
  <c r="N179" i="1"/>
  <c r="I179" i="1"/>
  <c r="J179" i="1" s="1"/>
  <c r="N178" i="1"/>
  <c r="I178" i="1"/>
  <c r="N177" i="1"/>
  <c r="I177" i="1"/>
  <c r="N176" i="1"/>
  <c r="I176" i="1"/>
  <c r="N175" i="1"/>
  <c r="I175" i="1"/>
  <c r="N174" i="1"/>
  <c r="I174" i="1"/>
  <c r="N173" i="1"/>
  <c r="O173" i="1" s="1"/>
  <c r="I173" i="1"/>
  <c r="J173" i="1" s="1"/>
  <c r="N172" i="1"/>
  <c r="I172" i="1"/>
  <c r="N171" i="1"/>
  <c r="I171" i="1"/>
  <c r="N170" i="1"/>
  <c r="I170" i="1"/>
  <c r="N169" i="1"/>
  <c r="O169" i="1" s="1"/>
  <c r="I169" i="1"/>
  <c r="J169" i="1" s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J162" i="1" s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O155" i="1" s="1"/>
  <c r="I155" i="1"/>
  <c r="N154" i="1"/>
  <c r="I154" i="1"/>
  <c r="N153" i="1"/>
  <c r="I153" i="1"/>
  <c r="N152" i="1"/>
  <c r="I152" i="1"/>
  <c r="N151" i="1"/>
  <c r="O151" i="1" s="1"/>
  <c r="I151" i="1"/>
  <c r="N150" i="1"/>
  <c r="I150" i="1"/>
  <c r="N149" i="1"/>
  <c r="I149" i="1"/>
  <c r="N148" i="1"/>
  <c r="O148" i="1" s="1"/>
  <c r="I148" i="1"/>
  <c r="N147" i="1"/>
  <c r="I147" i="1"/>
  <c r="N146" i="1"/>
  <c r="I146" i="1"/>
  <c r="J146" i="1" s="1"/>
  <c r="N145" i="1"/>
  <c r="O145" i="1" s="1"/>
  <c r="I145" i="1"/>
  <c r="N144" i="1"/>
  <c r="I144" i="1"/>
  <c r="N143" i="1"/>
  <c r="I143" i="1"/>
  <c r="N142" i="1"/>
  <c r="I142" i="1"/>
  <c r="N141" i="1"/>
  <c r="I141" i="1"/>
  <c r="N140" i="1"/>
  <c r="I140" i="1"/>
  <c r="N139" i="1"/>
  <c r="O139" i="1" s="1"/>
  <c r="I139" i="1"/>
  <c r="N138" i="1"/>
  <c r="I138" i="1"/>
  <c r="N137" i="1"/>
  <c r="I137" i="1"/>
  <c r="J137" i="1" s="1"/>
  <c r="N136" i="1"/>
  <c r="I136" i="1"/>
  <c r="N135" i="1"/>
  <c r="I135" i="1"/>
  <c r="N134" i="1"/>
  <c r="I134" i="1"/>
  <c r="N133" i="1"/>
  <c r="O133" i="1" s="1"/>
  <c r="I133" i="1"/>
  <c r="N132" i="1"/>
  <c r="I132" i="1"/>
  <c r="N131" i="1"/>
  <c r="I131" i="1"/>
  <c r="N130" i="1"/>
  <c r="I130" i="1"/>
  <c r="N129" i="1"/>
  <c r="I129" i="1"/>
  <c r="J129" i="1" s="1"/>
  <c r="N128" i="1"/>
  <c r="I128" i="1"/>
  <c r="N127" i="1"/>
  <c r="O127" i="1" s="1"/>
  <c r="I127" i="1"/>
  <c r="N126" i="1"/>
  <c r="I126" i="1"/>
  <c r="N125" i="1"/>
  <c r="O125" i="1" s="1"/>
  <c r="I125" i="1"/>
  <c r="N124" i="1"/>
  <c r="O124" i="1" s="1"/>
  <c r="I124" i="1"/>
  <c r="N123" i="1"/>
  <c r="I123" i="1"/>
  <c r="J123" i="1" s="1"/>
  <c r="N122" i="1"/>
  <c r="I122" i="1"/>
  <c r="J122" i="1" s="1"/>
  <c r="N121" i="1"/>
  <c r="I121" i="1"/>
  <c r="N120" i="1"/>
  <c r="O120" i="1" s="1"/>
  <c r="I120" i="1"/>
  <c r="N119" i="1"/>
  <c r="O119" i="1" s="1"/>
  <c r="I119" i="1"/>
  <c r="N118" i="1"/>
  <c r="I118" i="1"/>
  <c r="N117" i="1"/>
  <c r="I117" i="1"/>
  <c r="J117" i="1" s="1"/>
  <c r="N116" i="1"/>
  <c r="I116" i="1"/>
  <c r="J116" i="1" s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J99" i="1" s="1"/>
  <c r="N98" i="1"/>
  <c r="I98" i="1"/>
  <c r="N97" i="1"/>
  <c r="I97" i="1"/>
  <c r="N96" i="1"/>
  <c r="O96" i="1" s="1"/>
  <c r="I96" i="1"/>
  <c r="N95" i="1"/>
  <c r="O95" i="1" s="1"/>
  <c r="I95" i="1"/>
  <c r="N94" i="1"/>
  <c r="O94" i="1" s="1"/>
  <c r="I94" i="1"/>
  <c r="N93" i="1"/>
  <c r="I93" i="1"/>
  <c r="N92" i="1"/>
  <c r="I92" i="1"/>
  <c r="J92" i="1" s="1"/>
  <c r="N91" i="1"/>
  <c r="I91" i="1"/>
  <c r="N90" i="1"/>
  <c r="O90" i="1" s="1"/>
  <c r="I90" i="1"/>
  <c r="N89" i="1"/>
  <c r="O89" i="1" s="1"/>
  <c r="I89" i="1"/>
  <c r="J89" i="1" s="1"/>
  <c r="N88" i="1"/>
  <c r="I88" i="1"/>
  <c r="N87" i="1"/>
  <c r="I87" i="1"/>
  <c r="N86" i="1"/>
  <c r="I86" i="1"/>
  <c r="J86" i="1" s="1"/>
  <c r="N85" i="1"/>
  <c r="I85" i="1"/>
  <c r="N84" i="1"/>
  <c r="I84" i="1"/>
  <c r="J84" i="1" s="1"/>
  <c r="N83" i="1"/>
  <c r="I83" i="1"/>
  <c r="N82" i="1"/>
  <c r="O82" i="1" s="1"/>
  <c r="I82" i="1"/>
  <c r="N81" i="1"/>
  <c r="I81" i="1"/>
  <c r="J81" i="1" s="1"/>
  <c r="N80" i="1"/>
  <c r="I80" i="1"/>
  <c r="N79" i="1"/>
  <c r="I79" i="1"/>
  <c r="N78" i="1"/>
  <c r="I78" i="1"/>
  <c r="J78" i="1" s="1"/>
  <c r="N77" i="1"/>
  <c r="I77" i="1"/>
  <c r="J77" i="1" s="1"/>
  <c r="N76" i="1"/>
  <c r="I76" i="1"/>
  <c r="N75" i="1"/>
  <c r="I75" i="1"/>
  <c r="N74" i="1"/>
  <c r="I74" i="1"/>
  <c r="N73" i="1"/>
  <c r="I73" i="1"/>
  <c r="J73" i="1" s="1"/>
  <c r="N72" i="1"/>
  <c r="I72" i="1"/>
  <c r="N71" i="1"/>
  <c r="O71" i="1" s="1"/>
  <c r="I71" i="1"/>
  <c r="J71" i="1" s="1"/>
  <c r="N70" i="1"/>
  <c r="I70" i="1"/>
  <c r="N69" i="1"/>
  <c r="I69" i="1"/>
  <c r="J69" i="1" s="1"/>
  <c r="N68" i="1"/>
  <c r="I68" i="1"/>
  <c r="N67" i="1"/>
  <c r="I67" i="1"/>
  <c r="N66" i="1"/>
  <c r="I66" i="1"/>
  <c r="J66" i="1" s="1"/>
  <c r="N65" i="1"/>
  <c r="I65" i="1"/>
  <c r="J65" i="1" s="1"/>
  <c r="N64" i="1"/>
  <c r="I64" i="1"/>
  <c r="N63" i="1"/>
  <c r="I63" i="1"/>
  <c r="N62" i="1"/>
  <c r="I62" i="1"/>
  <c r="J62" i="1" s="1"/>
  <c r="N61" i="1"/>
  <c r="I61" i="1"/>
  <c r="N60" i="1"/>
  <c r="I60" i="1"/>
  <c r="J60" i="1" s="1"/>
  <c r="N59" i="1"/>
  <c r="I59" i="1"/>
  <c r="N58" i="1"/>
  <c r="O58" i="1" s="1"/>
  <c r="I58" i="1"/>
  <c r="N57" i="1"/>
  <c r="I57" i="1"/>
  <c r="N56" i="1"/>
  <c r="I56" i="1"/>
  <c r="J56" i="1" s="1"/>
  <c r="N55" i="1"/>
  <c r="O55" i="1" s="1"/>
  <c r="I55" i="1"/>
  <c r="N54" i="1"/>
  <c r="I54" i="1"/>
  <c r="J54" i="1" s="1"/>
  <c r="N53" i="1"/>
  <c r="I53" i="1"/>
  <c r="N52" i="1"/>
  <c r="I52" i="1"/>
  <c r="N51" i="1"/>
  <c r="I51" i="1"/>
  <c r="N50" i="1"/>
  <c r="I50" i="1"/>
  <c r="J50" i="1" s="1"/>
  <c r="N49" i="1"/>
  <c r="I49" i="1"/>
  <c r="N48" i="1"/>
  <c r="I48" i="1"/>
  <c r="J48" i="1" s="1"/>
  <c r="N47" i="1"/>
  <c r="O47" i="1" s="1"/>
  <c r="I47" i="1"/>
  <c r="J47" i="1" s="1"/>
  <c r="N46" i="1"/>
  <c r="I46" i="1"/>
  <c r="N45" i="1"/>
  <c r="I45" i="1"/>
  <c r="N44" i="1"/>
  <c r="I44" i="1"/>
  <c r="N43" i="1"/>
  <c r="I43" i="1"/>
  <c r="N42" i="1"/>
  <c r="I42" i="1"/>
  <c r="J42" i="1" s="1"/>
  <c r="N41" i="1"/>
  <c r="I41" i="1"/>
  <c r="N40" i="1"/>
  <c r="I40" i="1"/>
  <c r="N39" i="1"/>
  <c r="I39" i="1"/>
  <c r="J39" i="1" s="1"/>
  <c r="N38" i="1"/>
  <c r="I38" i="1"/>
  <c r="N37" i="1"/>
  <c r="I37" i="1"/>
  <c r="J37" i="1" s="1"/>
  <c r="N36" i="1"/>
  <c r="I36" i="1"/>
  <c r="N35" i="1"/>
  <c r="I35" i="1"/>
  <c r="J35" i="1" s="1"/>
  <c r="N34" i="1"/>
  <c r="I34" i="1"/>
  <c r="N33" i="1"/>
  <c r="I33" i="1"/>
  <c r="N32" i="1"/>
  <c r="I32" i="1"/>
  <c r="J32" i="1" s="1"/>
  <c r="N31" i="1"/>
  <c r="O31" i="1" s="1"/>
  <c r="I31" i="1"/>
  <c r="N30" i="1"/>
  <c r="I30" i="1"/>
  <c r="J30" i="1" s="1"/>
  <c r="N29" i="1"/>
  <c r="O29" i="1" s="1"/>
  <c r="I29" i="1"/>
  <c r="J29" i="1" s="1"/>
  <c r="N28" i="1"/>
  <c r="I28" i="1"/>
  <c r="N27" i="1"/>
  <c r="I27" i="1"/>
  <c r="N26" i="1"/>
  <c r="I26" i="1"/>
  <c r="N25" i="1"/>
  <c r="O25" i="1" s="1"/>
  <c r="I25" i="1"/>
  <c r="J25" i="1" s="1"/>
  <c r="N24" i="1"/>
  <c r="I24" i="1"/>
  <c r="N23" i="1"/>
  <c r="O23" i="1" s="1"/>
  <c r="I23" i="1"/>
  <c r="J23" i="1" s="1"/>
  <c r="N22" i="1"/>
  <c r="I22" i="1"/>
  <c r="J22" i="1" s="1"/>
  <c r="N21" i="1"/>
  <c r="I21" i="1"/>
  <c r="N20" i="1"/>
  <c r="I20" i="1"/>
  <c r="N19" i="1"/>
  <c r="I19" i="1"/>
  <c r="N18" i="1"/>
  <c r="O18" i="1" s="1"/>
  <c r="I18" i="1"/>
  <c r="J18" i="1" s="1"/>
  <c r="N17" i="1"/>
  <c r="I17" i="1"/>
  <c r="J17" i="1" s="1"/>
  <c r="N16" i="1"/>
  <c r="I16" i="1"/>
  <c r="N15" i="1"/>
  <c r="I15" i="1"/>
  <c r="N14" i="1"/>
  <c r="I14" i="1"/>
  <c r="N13" i="1"/>
  <c r="I13" i="1"/>
  <c r="N12" i="1"/>
  <c r="I12" i="1"/>
  <c r="J12" i="1" s="1"/>
  <c r="N11" i="1"/>
  <c r="I11" i="1"/>
  <c r="N10" i="1"/>
  <c r="O10" i="1" s="1"/>
  <c r="I10" i="1"/>
  <c r="N9" i="1"/>
  <c r="I9" i="1"/>
  <c r="N8" i="1"/>
  <c r="I8" i="1"/>
  <c r="N7" i="1"/>
  <c r="O7" i="1" s="1"/>
  <c r="I7" i="1"/>
  <c r="N6" i="1"/>
  <c r="O6" i="1" s="1"/>
  <c r="I6" i="1"/>
  <c r="J6" i="1" s="1"/>
  <c r="N5" i="1"/>
  <c r="I5" i="1"/>
  <c r="N4" i="1"/>
  <c r="O4" i="1" s="1"/>
  <c r="I4" i="1"/>
  <c r="N3" i="1"/>
  <c r="I3" i="1"/>
  <c r="O179" i="1"/>
  <c r="O176" i="1"/>
  <c r="O172" i="1"/>
  <c r="J165" i="1"/>
  <c r="O164" i="1"/>
  <c r="O163" i="1"/>
  <c r="O158" i="1"/>
  <c r="J156" i="1"/>
  <c r="O152" i="1"/>
  <c r="J144" i="1"/>
  <c r="O143" i="1"/>
  <c r="J143" i="1"/>
  <c r="O140" i="1"/>
  <c r="O138" i="1"/>
  <c r="O134" i="1"/>
  <c r="O126" i="1"/>
  <c r="J125" i="1"/>
  <c r="O122" i="1"/>
  <c r="J120" i="1"/>
  <c r="O116" i="1"/>
  <c r="J115" i="1"/>
  <c r="O113" i="1"/>
  <c r="J113" i="1"/>
  <c r="O110" i="1"/>
  <c r="J109" i="1"/>
  <c r="O107" i="1"/>
  <c r="J105" i="1"/>
  <c r="O104" i="1"/>
  <c r="O98" i="1"/>
  <c r="O92" i="1"/>
  <c r="O86" i="1"/>
  <c r="O85" i="1"/>
  <c r="O80" i="1"/>
  <c r="O79" i="1"/>
  <c r="O77" i="1"/>
  <c r="O76" i="1"/>
  <c r="O74" i="1"/>
  <c r="J72" i="1"/>
  <c r="O67" i="1"/>
  <c r="J63" i="1"/>
  <c r="O62" i="1"/>
  <c r="J59" i="1"/>
  <c r="J57" i="1"/>
  <c r="O56" i="1"/>
  <c r="O52" i="1"/>
  <c r="O50" i="1"/>
  <c r="O44" i="1"/>
  <c r="O38" i="1"/>
  <c r="O36" i="1"/>
  <c r="O35" i="1"/>
  <c r="O32" i="1"/>
  <c r="J31" i="1"/>
  <c r="O30" i="1"/>
  <c r="O26" i="1"/>
  <c r="O20" i="1"/>
  <c r="J19" i="1"/>
  <c r="O14" i="1"/>
  <c r="O13" i="1"/>
  <c r="O11" i="1"/>
  <c r="O8" i="1"/>
  <c r="O5" i="1"/>
  <c r="O181" i="1"/>
  <c r="J172" i="1"/>
  <c r="O165" i="1"/>
  <c r="O162" i="1"/>
  <c r="J161" i="1"/>
  <c r="J149" i="1"/>
  <c r="O147" i="1"/>
  <c r="O144" i="1"/>
  <c r="J142" i="1"/>
  <c r="J139" i="1"/>
  <c r="J138" i="1"/>
  <c r="J135" i="1"/>
  <c r="O129" i="1"/>
  <c r="J118" i="1"/>
  <c r="J112" i="1"/>
  <c r="O111" i="1"/>
  <c r="J111" i="1"/>
  <c r="O109" i="1"/>
  <c r="O108" i="1"/>
  <c r="J104" i="1"/>
  <c r="O103" i="1"/>
  <c r="J94" i="1"/>
  <c r="O93" i="1"/>
  <c r="J83" i="1"/>
  <c r="O75" i="1"/>
  <c r="J75" i="1"/>
  <c r="O73" i="1"/>
  <c r="O72" i="1"/>
  <c r="J64" i="1"/>
  <c r="O61" i="1"/>
  <c r="J61" i="1"/>
  <c r="O57" i="1"/>
  <c r="O54" i="1"/>
  <c r="O49" i="1"/>
  <c r="J45" i="1"/>
  <c r="J40" i="1"/>
  <c r="O39" i="1"/>
  <c r="O37" i="1"/>
  <c r="J27" i="1"/>
  <c r="J24" i="1"/>
  <c r="O21" i="1"/>
  <c r="O19" i="1"/>
  <c r="J15" i="1"/>
  <c r="J10" i="1"/>
  <c r="J9" i="1"/>
  <c r="J7" i="1"/>
  <c r="J4" i="1"/>
  <c r="O3" i="1"/>
  <c r="J178" i="1"/>
  <c r="J174" i="1"/>
  <c r="J168" i="1"/>
  <c r="O161" i="1"/>
  <c r="J160" i="1"/>
  <c r="O154" i="1"/>
  <c r="J151" i="1"/>
  <c r="J150" i="1"/>
  <c r="O136" i="1"/>
  <c r="J136" i="1"/>
  <c r="J127" i="1"/>
  <c r="O121" i="1"/>
  <c r="O118" i="1"/>
  <c r="O115" i="1"/>
  <c r="O100" i="1"/>
  <c r="J100" i="1"/>
  <c r="O97" i="1"/>
  <c r="O91" i="1"/>
  <c r="J91" i="1"/>
  <c r="J82" i="1"/>
  <c r="O68" i="1"/>
  <c r="O64" i="1"/>
  <c r="J55" i="1"/>
  <c r="O53" i="1"/>
  <c r="O46" i="1"/>
  <c r="J46" i="1"/>
  <c r="O43" i="1"/>
  <c r="O28" i="1"/>
  <c r="J28" i="1"/>
  <c r="O17" i="1"/>
  <c r="J177" i="1"/>
  <c r="O175" i="1"/>
  <c r="J171" i="1"/>
  <c r="J159" i="1"/>
  <c r="O157" i="1"/>
  <c r="J153" i="1"/>
  <c r="J147" i="1"/>
  <c r="J141" i="1"/>
  <c r="J132" i="1"/>
  <c r="J126" i="1"/>
  <c r="J114" i="1"/>
  <c r="J108" i="1"/>
  <c r="J102" i="1"/>
  <c r="J96" i="1"/>
  <c r="J93" i="1"/>
  <c r="J90" i="1"/>
  <c r="J87" i="1"/>
  <c r="J51" i="1"/>
  <c r="J36" i="1"/>
  <c r="J33" i="1"/>
  <c r="J21" i="1"/>
  <c r="O180" i="1"/>
  <c r="O178" i="1"/>
  <c r="O177" i="1"/>
  <c r="O174" i="1"/>
  <c r="O171" i="1"/>
  <c r="O170" i="1"/>
  <c r="O168" i="1"/>
  <c r="O167" i="1"/>
  <c r="O166" i="1"/>
  <c r="O160" i="1"/>
  <c r="O159" i="1"/>
  <c r="O156" i="1"/>
  <c r="O153" i="1"/>
  <c r="O150" i="1"/>
  <c r="O149" i="1"/>
  <c r="O146" i="1"/>
  <c r="O142" i="1"/>
  <c r="O141" i="1"/>
  <c r="O137" i="1"/>
  <c r="O135" i="1"/>
  <c r="O132" i="1"/>
  <c r="O131" i="1"/>
  <c r="O130" i="1"/>
  <c r="O128" i="1"/>
  <c r="O123" i="1"/>
  <c r="O117" i="1"/>
  <c r="O114" i="1"/>
  <c r="O112" i="1"/>
  <c r="O106" i="1"/>
  <c r="O105" i="1"/>
  <c r="O102" i="1"/>
  <c r="O101" i="1"/>
  <c r="O99" i="1"/>
  <c r="O88" i="1"/>
  <c r="O87" i="1"/>
  <c r="O84" i="1"/>
  <c r="O83" i="1"/>
  <c r="O81" i="1"/>
  <c r="O78" i="1"/>
  <c r="O70" i="1"/>
  <c r="O69" i="1"/>
  <c r="O66" i="1"/>
  <c r="O65" i="1"/>
  <c r="O63" i="1"/>
  <c r="O60" i="1"/>
  <c r="O59" i="1"/>
  <c r="O51" i="1"/>
  <c r="O48" i="1"/>
  <c r="O45" i="1"/>
  <c r="O42" i="1"/>
  <c r="O41" i="1"/>
  <c r="O40" i="1"/>
  <c r="O34" i="1"/>
  <c r="O33" i="1"/>
  <c r="O27" i="1"/>
  <c r="O24" i="1"/>
  <c r="O22" i="1"/>
  <c r="O16" i="1"/>
  <c r="O15" i="1"/>
  <c r="O12" i="1"/>
  <c r="O9" i="1"/>
  <c r="J181" i="1"/>
  <c r="J176" i="1"/>
  <c r="J175" i="1"/>
  <c r="J170" i="1"/>
  <c r="J167" i="1"/>
  <c r="J166" i="1"/>
  <c r="J164" i="1"/>
  <c r="J163" i="1"/>
  <c r="J158" i="1"/>
  <c r="J157" i="1"/>
  <c r="J155" i="1"/>
  <c r="J154" i="1"/>
  <c r="J152" i="1"/>
  <c r="J148" i="1"/>
  <c r="J145" i="1"/>
  <c r="J140" i="1"/>
  <c r="J134" i="1"/>
  <c r="J133" i="1"/>
  <c r="J131" i="1"/>
  <c r="J130" i="1"/>
  <c r="J128" i="1"/>
  <c r="J124" i="1"/>
  <c r="J121" i="1"/>
  <c r="J119" i="1"/>
  <c r="J110" i="1"/>
  <c r="J107" i="1"/>
  <c r="J106" i="1"/>
  <c r="J103" i="1"/>
  <c r="J101" i="1"/>
  <c r="J98" i="1"/>
  <c r="J97" i="1"/>
  <c r="J95" i="1"/>
  <c r="J88" i="1"/>
  <c r="J85" i="1"/>
  <c r="J80" i="1"/>
  <c r="J79" i="1"/>
  <c r="J76" i="1"/>
  <c r="J74" i="1"/>
  <c r="J70" i="1"/>
  <c r="J68" i="1"/>
  <c r="J67" i="1"/>
  <c r="J58" i="1"/>
  <c r="J53" i="1"/>
  <c r="J52" i="1"/>
  <c r="J49" i="1"/>
  <c r="J44" i="1"/>
  <c r="J43" i="1"/>
  <c r="J41" i="1"/>
  <c r="J38" i="1"/>
  <c r="J34" i="1"/>
  <c r="J26" i="1"/>
  <c r="J20" i="1"/>
  <c r="J16" i="1"/>
  <c r="J14" i="1"/>
  <c r="J13" i="1"/>
  <c r="J11" i="1"/>
  <c r="J8" i="1"/>
  <c r="J5" i="1"/>
  <c r="J3" i="1" l="1"/>
</calcChain>
</file>

<file path=xl/sharedStrings.xml><?xml version="1.0" encoding="utf-8"?>
<sst xmlns="http://schemas.openxmlformats.org/spreadsheetml/2006/main" count="312" uniqueCount="16">
  <si>
    <t>Index</t>
  </si>
  <si>
    <t>RecDateTime</t>
  </si>
  <si>
    <t>ExpirationDate</t>
  </si>
  <si>
    <t>Strike</t>
  </si>
  <si>
    <t>CallsLastPrice</t>
  </si>
  <si>
    <t>CallsOI</t>
  </si>
  <si>
    <t>CallsVolume</t>
  </si>
  <si>
    <t>PutsLastPrice</t>
  </si>
  <si>
    <t>PutsOI</t>
  </si>
  <si>
    <t>PutsVolume</t>
  </si>
  <si>
    <t>Cash Value</t>
  </si>
  <si>
    <t>Calls</t>
  </si>
  <si>
    <t>Puts</t>
  </si>
  <si>
    <t xml:space="preserve">intrinsic value </t>
  </si>
  <si>
    <t>N/A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</si>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</sst>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3" fontId="16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3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0507436570429"/>
          <c:y val="5.6030183727034111E-2"/>
          <c:w val="0.7335380577427821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CallsOI!$A$3:$A$55</c:f>
              <c:numCache>
                <c:formatCode>General</c:formatCode>
                <c:ptCount val="25"/>
                <c:pt idx="0">
                  <c:v>50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115</c:v>
                </c:pt>
                <c:pt idx="10">
                  <c:v>120</c:v>
                </c:pt>
                <c:pt idx="11">
                  <c:v>121</c:v>
                </c:pt>
                <c:pt idx="12">
                  <c:v>123</c:v>
                </c:pt>
                <c:pt idx="13">
                  <c:v>125</c:v>
                </c:pt>
                <c:pt idx="14">
                  <c:v>126</c:v>
                </c:pt>
                <c:pt idx="15">
                  <c:v>129</c:v>
                </c:pt>
                <c:pt idx="16">
                  <c:v>130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145</c:v>
                </c:pt>
                <c:pt idx="21">
                  <c:v>146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</c:numCache>
            </c:numRef>
          </c:cat>
          <c:val>
            <c:numRef>
              <c:f>CallsOI!$B$3:$B$55</c:f>
              <c:numCache>
                <c:formatCode>General</c:formatCode>
                <c:ptCount val="25"/>
                <c:pt idx="0">
                  <c:v>165.41</c:v>
                </c:pt>
                <c:pt idx="1">
                  <c:v>150.41</c:v>
                </c:pt>
                <c:pt idx="2">
                  <c:v>147.68</c:v>
                </c:pt>
                <c:pt idx="3">
                  <c:v>140.38999999999999</c:v>
                </c:pt>
                <c:pt idx="4">
                  <c:v>136.31</c:v>
                </c:pt>
                <c:pt idx="5">
                  <c:v>130.94999999999999</c:v>
                </c:pt>
                <c:pt idx="6">
                  <c:v>125.95</c:v>
                </c:pt>
                <c:pt idx="7">
                  <c:v>120.89</c:v>
                </c:pt>
                <c:pt idx="8">
                  <c:v>115.44</c:v>
                </c:pt>
                <c:pt idx="9">
                  <c:v>102.68</c:v>
                </c:pt>
                <c:pt idx="10">
                  <c:v>95.65</c:v>
                </c:pt>
                <c:pt idx="11">
                  <c:v>93.73</c:v>
                </c:pt>
                <c:pt idx="12">
                  <c:v>92.5</c:v>
                </c:pt>
                <c:pt idx="13">
                  <c:v>93.2</c:v>
                </c:pt>
                <c:pt idx="14">
                  <c:v>92.22</c:v>
                </c:pt>
                <c:pt idx="15">
                  <c:v>87.36</c:v>
                </c:pt>
                <c:pt idx="16">
                  <c:v>72.05</c:v>
                </c:pt>
                <c:pt idx="17">
                  <c:v>74.52</c:v>
                </c:pt>
                <c:pt idx="18">
                  <c:v>70.89</c:v>
                </c:pt>
                <c:pt idx="19">
                  <c:v>73.290000000000006</c:v>
                </c:pt>
                <c:pt idx="20">
                  <c:v>74.45</c:v>
                </c:pt>
                <c:pt idx="21">
                  <c:v>68.53</c:v>
                </c:pt>
                <c:pt idx="22">
                  <c:v>66.56</c:v>
                </c:pt>
                <c:pt idx="23">
                  <c:v>61.5</c:v>
                </c:pt>
                <c:pt idx="24">
                  <c:v>54.64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5760"/>
        <c:axId val="18633088"/>
      </c:barChart>
      <c:catAx>
        <c:axId val="181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3088"/>
        <c:crosses val="autoZero"/>
        <c:auto val="1"/>
        <c:lblAlgn val="ctr"/>
        <c:lblOffset val="100"/>
        <c:noMultiLvlLbl val="0"/>
      </c:catAx>
      <c:valAx>
        <c:axId val="186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PutsOI!$A$2:$A$60</c:f>
              <c:numCache>
                <c:formatCode>General</c:formatCode>
                <c:ptCount val="59"/>
                <c:pt idx="0">
                  <c:v>161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175</c:v>
                </c:pt>
                <c:pt idx="5">
                  <c:v>176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197.5</c:v>
                </c:pt>
                <c:pt idx="24">
                  <c:v>198</c:v>
                </c:pt>
                <c:pt idx="25">
                  <c:v>199</c:v>
                </c:pt>
                <c:pt idx="26">
                  <c:v>199.5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202.5</c:v>
                </c:pt>
                <c:pt idx="31">
                  <c:v>203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207.5</c:v>
                </c:pt>
                <c:pt idx="37">
                  <c:v>208</c:v>
                </c:pt>
                <c:pt idx="38">
                  <c:v>209</c:v>
                </c:pt>
                <c:pt idx="39">
                  <c:v>210</c:v>
                </c:pt>
                <c:pt idx="40">
                  <c:v>210.5</c:v>
                </c:pt>
                <c:pt idx="41">
                  <c:v>211</c:v>
                </c:pt>
                <c:pt idx="42">
                  <c:v>211.5</c:v>
                </c:pt>
                <c:pt idx="43">
                  <c:v>212</c:v>
                </c:pt>
                <c:pt idx="44">
                  <c:v>212.5</c:v>
                </c:pt>
                <c:pt idx="45">
                  <c:v>213</c:v>
                </c:pt>
                <c:pt idx="46">
                  <c:v>213.5</c:v>
                </c:pt>
                <c:pt idx="47">
                  <c:v>214</c:v>
                </c:pt>
                <c:pt idx="48">
                  <c:v>214.5</c:v>
                </c:pt>
                <c:pt idx="49">
                  <c:v>215</c:v>
                </c:pt>
                <c:pt idx="50">
                  <c:v>215.5</c:v>
                </c:pt>
                <c:pt idx="51">
                  <c:v>216</c:v>
                </c:pt>
                <c:pt idx="52">
                  <c:v>217</c:v>
                </c:pt>
                <c:pt idx="53">
                  <c:v>217.5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222</c:v>
                </c:pt>
                <c:pt idx="58">
                  <c:v>230</c:v>
                </c:pt>
              </c:numCache>
            </c:numRef>
          </c:cat>
          <c:val>
            <c:numRef>
              <c:f>PutsOI!$B$2:$B$60</c:f>
              <c:numCache>
                <c:formatCode>#,##0</c:formatCode>
                <c:ptCount val="59"/>
                <c:pt idx="0">
                  <c:v>11245</c:v>
                </c:pt>
                <c:pt idx="1">
                  <c:v>11435</c:v>
                </c:pt>
                <c:pt idx="2">
                  <c:v>20902</c:v>
                </c:pt>
                <c:pt idx="3">
                  <c:v>10241</c:v>
                </c:pt>
                <c:pt idx="4">
                  <c:v>28610</c:v>
                </c:pt>
                <c:pt idx="5">
                  <c:v>16665</c:v>
                </c:pt>
                <c:pt idx="6">
                  <c:v>58880</c:v>
                </c:pt>
                <c:pt idx="7">
                  <c:v>24812</c:v>
                </c:pt>
                <c:pt idx="8">
                  <c:v>12947</c:v>
                </c:pt>
                <c:pt idx="9">
                  <c:v>14495</c:v>
                </c:pt>
                <c:pt idx="10">
                  <c:v>34659</c:v>
                </c:pt>
                <c:pt idx="11">
                  <c:v>48203</c:v>
                </c:pt>
                <c:pt idx="12">
                  <c:v>28486</c:v>
                </c:pt>
                <c:pt idx="13">
                  <c:v>19553</c:v>
                </c:pt>
                <c:pt idx="14">
                  <c:v>21193</c:v>
                </c:pt>
                <c:pt idx="15">
                  <c:v>145517</c:v>
                </c:pt>
                <c:pt idx="16">
                  <c:v>19557</c:v>
                </c:pt>
                <c:pt idx="17">
                  <c:v>26924</c:v>
                </c:pt>
                <c:pt idx="18">
                  <c:v>21408</c:v>
                </c:pt>
                <c:pt idx="19">
                  <c:v>17810</c:v>
                </c:pt>
                <c:pt idx="20">
                  <c:v>95777</c:v>
                </c:pt>
                <c:pt idx="21">
                  <c:v>39325</c:v>
                </c:pt>
                <c:pt idx="22">
                  <c:v>137237</c:v>
                </c:pt>
                <c:pt idx="23">
                  <c:v>22823</c:v>
                </c:pt>
                <c:pt idx="24">
                  <c:v>31874</c:v>
                </c:pt>
                <c:pt idx="25">
                  <c:v>25860</c:v>
                </c:pt>
                <c:pt idx="26">
                  <c:v>13492</c:v>
                </c:pt>
                <c:pt idx="27">
                  <c:v>128641</c:v>
                </c:pt>
                <c:pt idx="28">
                  <c:v>46367</c:v>
                </c:pt>
                <c:pt idx="29">
                  <c:v>37089</c:v>
                </c:pt>
                <c:pt idx="30">
                  <c:v>15125</c:v>
                </c:pt>
                <c:pt idx="31">
                  <c:v>46429</c:v>
                </c:pt>
                <c:pt idx="32">
                  <c:v>53365</c:v>
                </c:pt>
                <c:pt idx="33">
                  <c:v>170447</c:v>
                </c:pt>
                <c:pt idx="34">
                  <c:v>70784</c:v>
                </c:pt>
                <c:pt idx="35">
                  <c:v>145866</c:v>
                </c:pt>
                <c:pt idx="36">
                  <c:v>10675</c:v>
                </c:pt>
                <c:pt idx="37">
                  <c:v>119937</c:v>
                </c:pt>
                <c:pt idx="38">
                  <c:v>85579</c:v>
                </c:pt>
                <c:pt idx="39">
                  <c:v>182848</c:v>
                </c:pt>
                <c:pt idx="40">
                  <c:v>24537</c:v>
                </c:pt>
                <c:pt idx="41">
                  <c:v>72338</c:v>
                </c:pt>
                <c:pt idx="42">
                  <c:v>16654</c:v>
                </c:pt>
                <c:pt idx="43">
                  <c:v>244329</c:v>
                </c:pt>
                <c:pt idx="44">
                  <c:v>25657</c:v>
                </c:pt>
                <c:pt idx="45">
                  <c:v>67126</c:v>
                </c:pt>
                <c:pt idx="46">
                  <c:v>20093</c:v>
                </c:pt>
                <c:pt idx="47">
                  <c:v>67874</c:v>
                </c:pt>
                <c:pt idx="48">
                  <c:v>17924</c:v>
                </c:pt>
                <c:pt idx="49">
                  <c:v>157239</c:v>
                </c:pt>
                <c:pt idx="50">
                  <c:v>15002</c:v>
                </c:pt>
                <c:pt idx="51">
                  <c:v>60998</c:v>
                </c:pt>
                <c:pt idx="52">
                  <c:v>59790</c:v>
                </c:pt>
                <c:pt idx="53">
                  <c:v>10718</c:v>
                </c:pt>
                <c:pt idx="54">
                  <c:v>45385</c:v>
                </c:pt>
                <c:pt idx="55">
                  <c:v>26886</c:v>
                </c:pt>
                <c:pt idx="56">
                  <c:v>72893</c:v>
                </c:pt>
                <c:pt idx="57">
                  <c:v>11267</c:v>
                </c:pt>
                <c:pt idx="58">
                  <c:v>12133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41504"/>
        <c:axId val="141143040"/>
      </c:barChart>
      <c:catAx>
        <c:axId val="141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43040"/>
        <c:crosses val="autoZero"/>
        <c:auto val="1"/>
        <c:lblAlgn val="ctr"/>
        <c:lblOffset val="100"/>
        <c:noMultiLvlLbl val="0"/>
      </c:catAx>
      <c:valAx>
        <c:axId val="141143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11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</xdr:row>
      <xdr:rowOff>104775</xdr:rowOff>
    </xdr:from>
    <xdr:to>
      <xdr:col>13</xdr:col>
      <xdr:colOff>203200</xdr:colOff>
      <xdr:row>40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104775</xdr:rowOff>
    </xdr:from>
    <xdr:to>
      <xdr:col>13</xdr:col>
      <xdr:colOff>304800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M1" activeCellId="2" sqref="L1:L1048576 E1:E1048576 M1:M1048576"/>
    </sheetView>
  </sheetViews>
  <sheetFormatPr defaultRowHeight="14.5" x14ac:dyDescent="0.35"/>
  <cols>
    <col min="1" max="1" width="5.26953125" style="5" customWidth="1"/>
    <col min="2" max="2" width="8" style="5" customWidth="1"/>
    <col min="3" max="3" width="16.81640625" style="5" customWidth="1"/>
    <col min="4" max="4" width="13.7265625" style="5" customWidth="1"/>
    <col min="5" max="5" width="6.90625" style="5" customWidth="1"/>
    <col min="6" max="6" width="10.1796875" style="5" customWidth="1"/>
    <col min="7" max="9" width="8.7265625" style="5"/>
    <col min="10" max="10" width="8.7265625" style="3"/>
    <col min="11" max="14" width="8.7265625" style="5"/>
    <col min="15" max="15" width="12.81640625" style="3" customWidth="1"/>
    <col min="16" max="16384" width="8.7265625" style="5"/>
  </cols>
  <sheetData>
    <row r="1" spans="1:16" x14ac:dyDescent="0.35">
      <c r="B1" s="7"/>
      <c r="C1" s="7"/>
      <c r="D1" s="7"/>
      <c r="E1" s="7"/>
      <c r="F1" s="11" t="s">
        <v>11</v>
      </c>
      <c r="G1" s="11"/>
      <c r="H1" s="11"/>
      <c r="I1" s="11"/>
      <c r="J1" s="11"/>
      <c r="K1" s="10" t="s">
        <v>12</v>
      </c>
      <c r="L1" s="10"/>
      <c r="M1" s="10"/>
      <c r="N1" s="10"/>
      <c r="O1" s="10"/>
    </row>
    <row r="2" spans="1:16" s="4" customFormat="1" ht="30" x14ac:dyDescent="0.3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8" t="s">
        <v>13</v>
      </c>
      <c r="J2" s="9" t="s">
        <v>10</v>
      </c>
      <c r="K2" s="6" t="s">
        <v>7</v>
      </c>
      <c r="L2" s="6" t="s">
        <v>8</v>
      </c>
      <c r="M2" s="6" t="s">
        <v>9</v>
      </c>
      <c r="N2" s="8" t="s">
        <v>13</v>
      </c>
      <c r="O2" s="9" t="s">
        <v>10</v>
      </c>
      <c r="P2" s="4" t="s">
        <v>15</v>
      </c>
    </row>
    <row r="3" spans="1:16" x14ac:dyDescent="0.35">
      <c r="A3" s="5">
        <v>0</v>
      </c>
      <c r="B3" s="5">
        <v>0</v>
      </c>
      <c r="C3" s="1">
        <v>42659.757303240738</v>
      </c>
      <c r="D3" s="2">
        <v>42664</v>
      </c>
      <c r="E3" s="5">
        <v>50</v>
      </c>
      <c r="F3" s="5">
        <v>165.41</v>
      </c>
      <c r="G3" s="5">
        <v>10</v>
      </c>
      <c r="H3" s="5">
        <v>10</v>
      </c>
      <c r="I3" s="5">
        <f>+F3-E3</f>
        <v>115.41</v>
      </c>
      <c r="J3" s="3">
        <f>+I3*G3*100</f>
        <v>115409.99999999999</v>
      </c>
      <c r="K3" s="5">
        <v>0.01</v>
      </c>
      <c r="L3" s="5">
        <v>1</v>
      </c>
      <c r="M3" s="5">
        <v>1</v>
      </c>
      <c r="N3" s="5">
        <f>+E3-K3</f>
        <v>49.99</v>
      </c>
      <c r="O3" s="3">
        <f>+N3*L3*100</f>
        <v>4999</v>
      </c>
    </row>
    <row r="4" spans="1:16" x14ac:dyDescent="0.35">
      <c r="A4" s="5">
        <v>1</v>
      </c>
      <c r="B4" s="5">
        <v>1</v>
      </c>
      <c r="C4" s="1">
        <v>42659.757303240738</v>
      </c>
      <c r="D4" s="2">
        <v>42664</v>
      </c>
      <c r="E4" s="5">
        <v>65</v>
      </c>
      <c r="F4" s="5">
        <v>150.41</v>
      </c>
      <c r="G4" s="5">
        <v>93</v>
      </c>
      <c r="H4" s="5">
        <v>10</v>
      </c>
      <c r="I4" s="5">
        <f t="shared" ref="I4:I67" si="0">+F4-E4</f>
        <v>85.41</v>
      </c>
      <c r="J4" s="3">
        <f t="shared" ref="J4:J67" si="1">+I4*G4*100</f>
        <v>794313</v>
      </c>
      <c r="K4" s="5" t="s">
        <v>14</v>
      </c>
      <c r="L4" s="5" t="s">
        <v>14</v>
      </c>
      <c r="M4" s="5" t="s">
        <v>14</v>
      </c>
      <c r="N4" s="5" t="e">
        <f t="shared" ref="N4:N67" si="2">+E4-K4</f>
        <v>#VALUE!</v>
      </c>
      <c r="O4" s="3" t="e">
        <f t="shared" ref="O4:O67" si="3">+N4*L4*100</f>
        <v>#VALUE!</v>
      </c>
    </row>
    <row r="5" spans="1:16" x14ac:dyDescent="0.35">
      <c r="A5" s="5">
        <v>2</v>
      </c>
      <c r="B5" s="5">
        <v>2</v>
      </c>
      <c r="C5" s="1">
        <v>42659.757303240738</v>
      </c>
      <c r="D5" s="2">
        <v>42664</v>
      </c>
      <c r="E5" s="5">
        <v>70</v>
      </c>
      <c r="F5" s="5">
        <v>147.68</v>
      </c>
      <c r="G5" s="5">
        <v>0</v>
      </c>
      <c r="H5" s="5">
        <v>1</v>
      </c>
      <c r="I5" s="5">
        <f t="shared" si="0"/>
        <v>77.680000000000007</v>
      </c>
      <c r="J5" s="3">
        <f t="shared" si="1"/>
        <v>0</v>
      </c>
      <c r="K5" s="5" t="s">
        <v>14</v>
      </c>
      <c r="L5" s="5" t="s">
        <v>14</v>
      </c>
      <c r="M5" s="5" t="s">
        <v>14</v>
      </c>
      <c r="N5" s="5" t="e">
        <f t="shared" si="2"/>
        <v>#VALUE!</v>
      </c>
      <c r="O5" s="3" t="e">
        <f t="shared" si="3"/>
        <v>#VALUE!</v>
      </c>
    </row>
    <row r="6" spans="1:16" x14ac:dyDescent="0.35">
      <c r="A6" s="5">
        <v>3</v>
      </c>
      <c r="B6" s="5">
        <v>3</v>
      </c>
      <c r="C6" s="1">
        <v>42659.757303240738</v>
      </c>
      <c r="D6" s="2">
        <v>42664</v>
      </c>
      <c r="E6" s="5">
        <v>75</v>
      </c>
      <c r="F6" s="5">
        <v>140.38999999999999</v>
      </c>
      <c r="G6" s="5">
        <v>10</v>
      </c>
      <c r="H6" s="5">
        <v>10</v>
      </c>
      <c r="I6" s="5">
        <f t="shared" si="0"/>
        <v>65.389999999999986</v>
      </c>
      <c r="J6" s="3">
        <f t="shared" si="1"/>
        <v>65389.999999999985</v>
      </c>
      <c r="K6" s="5" t="s">
        <v>14</v>
      </c>
      <c r="L6" s="5" t="s">
        <v>14</v>
      </c>
      <c r="M6" s="5" t="s">
        <v>14</v>
      </c>
      <c r="N6" s="5" t="e">
        <f t="shared" si="2"/>
        <v>#VALUE!</v>
      </c>
      <c r="O6" s="3" t="e">
        <f t="shared" si="3"/>
        <v>#VALUE!</v>
      </c>
    </row>
    <row r="7" spans="1:16" x14ac:dyDescent="0.35">
      <c r="A7" s="5">
        <v>4</v>
      </c>
      <c r="B7" s="5">
        <v>4</v>
      </c>
      <c r="C7" s="1">
        <v>42659.757303240738</v>
      </c>
      <c r="D7" s="2">
        <v>42664</v>
      </c>
      <c r="E7" s="5">
        <v>80</v>
      </c>
      <c r="F7" s="5">
        <v>136.31</v>
      </c>
      <c r="G7" s="5">
        <v>111</v>
      </c>
      <c r="H7" s="5">
        <v>111</v>
      </c>
      <c r="I7" s="5">
        <f t="shared" si="0"/>
        <v>56.31</v>
      </c>
      <c r="J7" s="3">
        <f t="shared" si="1"/>
        <v>625041</v>
      </c>
      <c r="K7" s="5" t="s">
        <v>14</v>
      </c>
      <c r="L7" s="5" t="s">
        <v>14</v>
      </c>
      <c r="M7" s="5" t="s">
        <v>14</v>
      </c>
      <c r="N7" s="5" t="e">
        <f t="shared" si="2"/>
        <v>#VALUE!</v>
      </c>
      <c r="O7" s="3" t="e">
        <f t="shared" si="3"/>
        <v>#VALUE!</v>
      </c>
    </row>
    <row r="8" spans="1:16" x14ac:dyDescent="0.35">
      <c r="A8" s="5">
        <v>5</v>
      </c>
      <c r="B8" s="5">
        <v>5</v>
      </c>
      <c r="C8" s="1">
        <v>42659.757303240738</v>
      </c>
      <c r="D8" s="2">
        <v>42664</v>
      </c>
      <c r="E8" s="5">
        <v>85</v>
      </c>
      <c r="F8" s="5">
        <v>130.94999999999999</v>
      </c>
      <c r="G8" s="5">
        <v>385</v>
      </c>
      <c r="H8" s="5">
        <v>385</v>
      </c>
      <c r="I8" s="5">
        <f t="shared" si="0"/>
        <v>45.949999999999989</v>
      </c>
      <c r="J8" s="3">
        <f t="shared" si="1"/>
        <v>1769074.9999999995</v>
      </c>
      <c r="K8" s="5" t="s">
        <v>14</v>
      </c>
      <c r="L8" s="5" t="s">
        <v>14</v>
      </c>
      <c r="M8" s="5" t="s">
        <v>14</v>
      </c>
      <c r="N8" s="5" t="e">
        <f t="shared" si="2"/>
        <v>#VALUE!</v>
      </c>
      <c r="O8" s="3" t="e">
        <f t="shared" si="3"/>
        <v>#VALUE!</v>
      </c>
    </row>
    <row r="9" spans="1:16" x14ac:dyDescent="0.35">
      <c r="A9" s="5">
        <v>6</v>
      </c>
      <c r="B9" s="5">
        <v>6</v>
      </c>
      <c r="C9" s="1">
        <v>42659.757303240738</v>
      </c>
      <c r="D9" s="2">
        <v>42664</v>
      </c>
      <c r="E9" s="5">
        <v>90</v>
      </c>
      <c r="F9" s="5">
        <v>125.95</v>
      </c>
      <c r="G9" s="5">
        <v>68</v>
      </c>
      <c r="H9" s="5">
        <v>68</v>
      </c>
      <c r="I9" s="5">
        <f t="shared" si="0"/>
        <v>35.950000000000003</v>
      </c>
      <c r="J9" s="3">
        <f t="shared" si="1"/>
        <v>244460.00000000003</v>
      </c>
      <c r="K9" s="5" t="s">
        <v>14</v>
      </c>
      <c r="L9" s="5" t="s">
        <v>14</v>
      </c>
      <c r="M9" s="5" t="s">
        <v>14</v>
      </c>
      <c r="N9" s="5" t="e">
        <f t="shared" si="2"/>
        <v>#VALUE!</v>
      </c>
      <c r="O9" s="3" t="e">
        <f t="shared" si="3"/>
        <v>#VALUE!</v>
      </c>
    </row>
    <row r="10" spans="1:16" x14ac:dyDescent="0.35">
      <c r="A10" s="5">
        <v>7</v>
      </c>
      <c r="B10" s="5">
        <v>7</v>
      </c>
      <c r="C10" s="1">
        <v>42659.757303240738</v>
      </c>
      <c r="D10" s="2">
        <v>42664</v>
      </c>
      <c r="E10" s="5">
        <v>95</v>
      </c>
      <c r="F10" s="5">
        <v>120.89</v>
      </c>
      <c r="G10" s="5">
        <v>145</v>
      </c>
      <c r="H10" s="5">
        <v>145</v>
      </c>
      <c r="I10" s="5">
        <f t="shared" si="0"/>
        <v>25.89</v>
      </c>
      <c r="J10" s="3">
        <f t="shared" si="1"/>
        <v>375405</v>
      </c>
      <c r="K10" s="5">
        <v>0.01</v>
      </c>
      <c r="L10" s="5">
        <v>800</v>
      </c>
      <c r="M10" s="5">
        <v>100</v>
      </c>
      <c r="N10" s="5">
        <f t="shared" si="2"/>
        <v>94.99</v>
      </c>
      <c r="O10" s="3">
        <f t="shared" si="3"/>
        <v>7599200</v>
      </c>
    </row>
    <row r="11" spans="1:16" x14ac:dyDescent="0.35">
      <c r="A11" s="5">
        <v>8</v>
      </c>
      <c r="B11" s="5">
        <v>8</v>
      </c>
      <c r="C11" s="1">
        <v>42659.757303240738</v>
      </c>
      <c r="D11" s="2">
        <v>42664</v>
      </c>
      <c r="E11" s="5">
        <v>100</v>
      </c>
      <c r="F11" s="5">
        <v>115.44</v>
      </c>
      <c r="G11" s="5">
        <v>0</v>
      </c>
      <c r="H11" s="5">
        <v>10</v>
      </c>
      <c r="I11" s="5">
        <f t="shared" si="0"/>
        <v>15.439999999999998</v>
      </c>
      <c r="J11" s="3">
        <f t="shared" si="1"/>
        <v>0</v>
      </c>
      <c r="K11" s="5">
        <v>0.01</v>
      </c>
      <c r="L11" s="5">
        <v>200</v>
      </c>
      <c r="M11" s="5">
        <v>200</v>
      </c>
      <c r="N11" s="5">
        <f t="shared" si="2"/>
        <v>99.99</v>
      </c>
      <c r="O11" s="3">
        <f t="shared" si="3"/>
        <v>1999800</v>
      </c>
    </row>
    <row r="12" spans="1:16" x14ac:dyDescent="0.35">
      <c r="A12" s="5">
        <v>9</v>
      </c>
      <c r="B12" s="5">
        <v>9</v>
      </c>
      <c r="C12" s="1">
        <v>42659.757303240738</v>
      </c>
      <c r="D12" s="2">
        <v>42664</v>
      </c>
      <c r="E12" s="5">
        <v>105</v>
      </c>
      <c r="F12" s="5" t="s">
        <v>14</v>
      </c>
      <c r="G12" s="5" t="s">
        <v>14</v>
      </c>
      <c r="H12" s="5" t="s">
        <v>14</v>
      </c>
      <c r="I12" s="5" t="e">
        <f t="shared" si="0"/>
        <v>#VALUE!</v>
      </c>
      <c r="J12" s="3" t="e">
        <f t="shared" si="1"/>
        <v>#VALUE!</v>
      </c>
      <c r="K12" s="5">
        <v>0.01</v>
      </c>
      <c r="L12" s="5">
        <v>150</v>
      </c>
      <c r="M12" s="5">
        <v>10</v>
      </c>
      <c r="N12" s="5">
        <f t="shared" si="2"/>
        <v>104.99</v>
      </c>
      <c r="O12" s="3">
        <f t="shared" si="3"/>
        <v>1574850</v>
      </c>
    </row>
    <row r="13" spans="1:16" x14ac:dyDescent="0.35">
      <c r="A13" s="5">
        <v>10</v>
      </c>
      <c r="B13" s="5">
        <v>10</v>
      </c>
      <c r="C13" s="1">
        <v>42659.757303240738</v>
      </c>
      <c r="D13" s="2">
        <v>42664</v>
      </c>
      <c r="E13" s="5">
        <v>110</v>
      </c>
      <c r="F13" s="5" t="s">
        <v>14</v>
      </c>
      <c r="G13" s="5" t="s">
        <v>14</v>
      </c>
      <c r="H13" s="5" t="s">
        <v>14</v>
      </c>
      <c r="I13" s="5" t="e">
        <f t="shared" si="0"/>
        <v>#VALUE!</v>
      </c>
      <c r="J13" s="3" t="e">
        <f t="shared" si="1"/>
        <v>#VALUE!</v>
      </c>
      <c r="K13" s="5">
        <v>0.01</v>
      </c>
      <c r="L13" s="5">
        <v>302</v>
      </c>
      <c r="M13" s="5">
        <v>202</v>
      </c>
      <c r="N13" s="5">
        <f t="shared" si="2"/>
        <v>109.99</v>
      </c>
      <c r="O13" s="3">
        <f t="shared" si="3"/>
        <v>3321697.9999999995</v>
      </c>
    </row>
    <row r="14" spans="1:16" x14ac:dyDescent="0.35">
      <c r="A14" s="5">
        <v>11</v>
      </c>
      <c r="B14" s="5">
        <v>11</v>
      </c>
      <c r="C14" s="1">
        <v>42659.757303240738</v>
      </c>
      <c r="D14" s="2">
        <v>42664</v>
      </c>
      <c r="E14" s="5">
        <v>115</v>
      </c>
      <c r="F14" s="5">
        <v>102.68</v>
      </c>
      <c r="G14" s="5">
        <v>50</v>
      </c>
      <c r="H14" s="5">
        <v>50</v>
      </c>
      <c r="I14" s="5">
        <f t="shared" si="0"/>
        <v>-12.319999999999993</v>
      </c>
      <c r="J14" s="3">
        <f t="shared" si="1"/>
        <v>-61599.999999999964</v>
      </c>
      <c r="K14" s="5">
        <v>0.01</v>
      </c>
      <c r="L14" s="5">
        <v>580</v>
      </c>
      <c r="M14" s="5">
        <v>120</v>
      </c>
      <c r="N14" s="5">
        <f t="shared" si="2"/>
        <v>114.99</v>
      </c>
      <c r="O14" s="3">
        <f t="shared" si="3"/>
        <v>6669420</v>
      </c>
    </row>
    <row r="15" spans="1:16" x14ac:dyDescent="0.35">
      <c r="A15" s="5">
        <v>12</v>
      </c>
      <c r="B15" s="5">
        <v>12</v>
      </c>
      <c r="C15" s="1">
        <v>42659.757303240738</v>
      </c>
      <c r="D15" s="2">
        <v>42664</v>
      </c>
      <c r="E15" s="5">
        <v>120</v>
      </c>
      <c r="F15" s="5">
        <v>95.65</v>
      </c>
      <c r="G15" s="5">
        <v>0</v>
      </c>
      <c r="H15" s="5">
        <v>126</v>
      </c>
      <c r="I15" s="5">
        <f t="shared" si="0"/>
        <v>-24.349999999999994</v>
      </c>
      <c r="J15" s="3">
        <f t="shared" si="1"/>
        <v>0</v>
      </c>
      <c r="K15" s="5">
        <v>0.01</v>
      </c>
      <c r="L15" s="3">
        <v>1865</v>
      </c>
      <c r="M15" s="5">
        <v>62</v>
      </c>
      <c r="N15" s="5">
        <f t="shared" si="2"/>
        <v>119.99</v>
      </c>
      <c r="O15" s="3">
        <f t="shared" si="3"/>
        <v>22378134.999999996</v>
      </c>
    </row>
    <row r="16" spans="1:16" x14ac:dyDescent="0.35">
      <c r="A16" s="5">
        <v>13</v>
      </c>
      <c r="B16" s="5">
        <v>13</v>
      </c>
      <c r="C16" s="1">
        <v>42659.757303240738</v>
      </c>
      <c r="D16" s="2">
        <v>42664</v>
      </c>
      <c r="E16" s="5">
        <v>121</v>
      </c>
      <c r="F16" s="5">
        <v>93.73</v>
      </c>
      <c r="G16" s="5">
        <v>0</v>
      </c>
      <c r="H16" s="5">
        <v>10</v>
      </c>
      <c r="I16" s="5">
        <f t="shared" si="0"/>
        <v>-27.269999999999996</v>
      </c>
      <c r="J16" s="3">
        <f t="shared" si="1"/>
        <v>0</v>
      </c>
      <c r="K16" s="5">
        <v>0.02</v>
      </c>
      <c r="L16" s="3">
        <v>1568</v>
      </c>
      <c r="M16" s="5">
        <v>2</v>
      </c>
      <c r="N16" s="5">
        <f t="shared" si="2"/>
        <v>120.98</v>
      </c>
      <c r="O16" s="3">
        <f t="shared" si="3"/>
        <v>18969664</v>
      </c>
    </row>
    <row r="17" spans="1:15" x14ac:dyDescent="0.35">
      <c r="A17" s="5">
        <v>14</v>
      </c>
      <c r="B17" s="5">
        <v>14</v>
      </c>
      <c r="C17" s="1">
        <v>42659.757303240738</v>
      </c>
      <c r="D17" s="2">
        <v>42664</v>
      </c>
      <c r="E17" s="5">
        <v>122</v>
      </c>
      <c r="F17" s="5" t="s">
        <v>14</v>
      </c>
      <c r="G17" s="5" t="s">
        <v>14</v>
      </c>
      <c r="H17" s="5" t="s">
        <v>14</v>
      </c>
      <c r="I17" s="5" t="e">
        <f t="shared" si="0"/>
        <v>#VALUE!</v>
      </c>
      <c r="J17" s="3" t="e">
        <f t="shared" si="1"/>
        <v>#VALUE!</v>
      </c>
      <c r="K17" s="5">
        <v>0.01</v>
      </c>
      <c r="L17" s="5">
        <v>514</v>
      </c>
      <c r="M17" s="5">
        <v>448</v>
      </c>
      <c r="N17" s="5">
        <f t="shared" si="2"/>
        <v>121.99</v>
      </c>
      <c r="O17" s="3">
        <f t="shared" si="3"/>
        <v>6270286</v>
      </c>
    </row>
    <row r="18" spans="1:15" x14ac:dyDescent="0.35">
      <c r="A18" s="5">
        <v>15</v>
      </c>
      <c r="B18" s="5">
        <v>15</v>
      </c>
      <c r="C18" s="1">
        <v>42659.757303240738</v>
      </c>
      <c r="D18" s="2">
        <v>42664</v>
      </c>
      <c r="E18" s="5">
        <v>123</v>
      </c>
      <c r="F18" s="5">
        <v>92.5</v>
      </c>
      <c r="G18" s="5">
        <v>10</v>
      </c>
      <c r="H18" s="5">
        <v>13</v>
      </c>
      <c r="I18" s="5">
        <f t="shared" si="0"/>
        <v>-30.5</v>
      </c>
      <c r="J18" s="3">
        <f t="shared" si="1"/>
        <v>-30500</v>
      </c>
      <c r="K18" s="5">
        <v>0.01</v>
      </c>
      <c r="L18" s="3">
        <v>1571</v>
      </c>
      <c r="M18" s="5">
        <v>100</v>
      </c>
      <c r="N18" s="5">
        <f t="shared" si="2"/>
        <v>122.99</v>
      </c>
      <c r="O18" s="3">
        <f t="shared" si="3"/>
        <v>19321728.999999996</v>
      </c>
    </row>
    <row r="19" spans="1:15" x14ac:dyDescent="0.35">
      <c r="A19" s="5">
        <v>16</v>
      </c>
      <c r="B19" s="5">
        <v>16</v>
      </c>
      <c r="C19" s="1">
        <v>42659.757303240738</v>
      </c>
      <c r="D19" s="2">
        <v>42664</v>
      </c>
      <c r="E19" s="5">
        <v>124</v>
      </c>
      <c r="F19" s="5" t="s">
        <v>14</v>
      </c>
      <c r="G19" s="5" t="s">
        <v>14</v>
      </c>
      <c r="H19" s="5" t="s">
        <v>14</v>
      </c>
      <c r="I19" s="5" t="e">
        <f t="shared" si="0"/>
        <v>#VALUE!</v>
      </c>
      <c r="J19" s="3" t="e">
        <f t="shared" si="1"/>
        <v>#VALUE!</v>
      </c>
      <c r="K19" s="5">
        <v>0.01</v>
      </c>
      <c r="L19" s="5">
        <v>151</v>
      </c>
      <c r="M19" s="5">
        <v>1</v>
      </c>
      <c r="N19" s="5">
        <f t="shared" si="2"/>
        <v>123.99</v>
      </c>
      <c r="O19" s="3">
        <f t="shared" si="3"/>
        <v>1872248.9999999998</v>
      </c>
    </row>
    <row r="20" spans="1:15" x14ac:dyDescent="0.35">
      <c r="A20" s="5">
        <v>17</v>
      </c>
      <c r="B20" s="5">
        <v>17</v>
      </c>
      <c r="C20" s="1">
        <v>42659.757303240738</v>
      </c>
      <c r="D20" s="2">
        <v>42664</v>
      </c>
      <c r="E20" s="5">
        <v>125</v>
      </c>
      <c r="F20" s="5">
        <v>93.2</v>
      </c>
      <c r="G20" s="5">
        <v>0</v>
      </c>
      <c r="H20" s="5">
        <v>10</v>
      </c>
      <c r="I20" s="5">
        <f t="shared" si="0"/>
        <v>-31.799999999999997</v>
      </c>
      <c r="J20" s="3">
        <f t="shared" si="1"/>
        <v>0</v>
      </c>
      <c r="K20" s="5">
        <v>0.01</v>
      </c>
      <c r="L20" s="3">
        <v>1178</v>
      </c>
      <c r="M20" s="5">
        <v>15</v>
      </c>
      <c r="N20" s="5">
        <f t="shared" si="2"/>
        <v>124.99</v>
      </c>
      <c r="O20" s="3">
        <f t="shared" si="3"/>
        <v>14723822</v>
      </c>
    </row>
    <row r="21" spans="1:15" x14ac:dyDescent="0.35">
      <c r="A21" s="5">
        <v>18</v>
      </c>
      <c r="B21" s="5">
        <v>18</v>
      </c>
      <c r="C21" s="1">
        <v>42659.757303240738</v>
      </c>
      <c r="D21" s="2">
        <v>42664</v>
      </c>
      <c r="E21" s="5">
        <v>126</v>
      </c>
      <c r="F21" s="5">
        <v>92.22</v>
      </c>
      <c r="G21" s="5">
        <v>0</v>
      </c>
      <c r="H21" s="5">
        <v>10</v>
      </c>
      <c r="I21" s="5">
        <f t="shared" si="0"/>
        <v>-33.78</v>
      </c>
      <c r="J21" s="3">
        <f t="shared" si="1"/>
        <v>0</v>
      </c>
      <c r="K21" s="5">
        <v>0.01</v>
      </c>
      <c r="L21" s="3">
        <v>2489</v>
      </c>
      <c r="M21" s="5">
        <v>27</v>
      </c>
      <c r="N21" s="5">
        <f t="shared" si="2"/>
        <v>125.99</v>
      </c>
      <c r="O21" s="3">
        <f t="shared" si="3"/>
        <v>31358911</v>
      </c>
    </row>
    <row r="22" spans="1:15" x14ac:dyDescent="0.35">
      <c r="A22" s="5">
        <v>19</v>
      </c>
      <c r="B22" s="5">
        <v>19</v>
      </c>
      <c r="C22" s="1">
        <v>42659.757303240738</v>
      </c>
      <c r="D22" s="2">
        <v>42664</v>
      </c>
      <c r="E22" s="5">
        <v>127</v>
      </c>
      <c r="F22" s="5" t="s">
        <v>14</v>
      </c>
      <c r="G22" s="5" t="s">
        <v>14</v>
      </c>
      <c r="H22" s="5" t="s">
        <v>14</v>
      </c>
      <c r="I22" s="5" t="e">
        <f t="shared" si="0"/>
        <v>#VALUE!</v>
      </c>
      <c r="J22" s="3" t="e">
        <f t="shared" si="1"/>
        <v>#VALUE!</v>
      </c>
      <c r="K22" s="5">
        <v>0.01</v>
      </c>
      <c r="L22" s="5">
        <v>365</v>
      </c>
      <c r="M22" s="3">
        <v>2801</v>
      </c>
      <c r="N22" s="5">
        <f t="shared" si="2"/>
        <v>126.99</v>
      </c>
      <c r="O22" s="3">
        <f t="shared" si="3"/>
        <v>4635135</v>
      </c>
    </row>
    <row r="23" spans="1:15" x14ac:dyDescent="0.35">
      <c r="A23" s="5">
        <v>20</v>
      </c>
      <c r="B23" s="5">
        <v>20</v>
      </c>
      <c r="C23" s="1">
        <v>42659.757303240738</v>
      </c>
      <c r="D23" s="2">
        <v>42664</v>
      </c>
      <c r="E23" s="5">
        <v>128</v>
      </c>
      <c r="F23" s="5" t="s">
        <v>14</v>
      </c>
      <c r="G23" s="5" t="s">
        <v>14</v>
      </c>
      <c r="H23" s="5" t="s">
        <v>14</v>
      </c>
      <c r="I23" s="5" t="e">
        <f t="shared" si="0"/>
        <v>#VALUE!</v>
      </c>
      <c r="J23" s="3" t="e">
        <f t="shared" si="1"/>
        <v>#VALUE!</v>
      </c>
      <c r="K23" s="5">
        <v>0.01</v>
      </c>
      <c r="L23" s="5">
        <v>191</v>
      </c>
      <c r="M23" s="5">
        <v>792</v>
      </c>
      <c r="N23" s="5">
        <f t="shared" si="2"/>
        <v>127.99</v>
      </c>
      <c r="O23" s="3">
        <f t="shared" si="3"/>
        <v>2444609</v>
      </c>
    </row>
    <row r="24" spans="1:15" x14ac:dyDescent="0.35">
      <c r="A24" s="5">
        <v>21</v>
      </c>
      <c r="B24" s="5">
        <v>21</v>
      </c>
      <c r="C24" s="1">
        <v>42659.757303240738</v>
      </c>
      <c r="D24" s="2">
        <v>42664</v>
      </c>
      <c r="E24" s="5">
        <v>129</v>
      </c>
      <c r="F24" s="5">
        <v>87.36</v>
      </c>
      <c r="G24" s="5">
        <v>156</v>
      </c>
      <c r="H24" s="5">
        <v>156</v>
      </c>
      <c r="I24" s="5">
        <f t="shared" si="0"/>
        <v>-41.64</v>
      </c>
      <c r="J24" s="3">
        <f t="shared" si="1"/>
        <v>-649584</v>
      </c>
      <c r="K24" s="5">
        <v>0.01</v>
      </c>
      <c r="L24" s="5">
        <v>196</v>
      </c>
      <c r="M24" s="5">
        <v>10</v>
      </c>
      <c r="N24" s="5">
        <f t="shared" si="2"/>
        <v>128.99</v>
      </c>
      <c r="O24" s="3">
        <f t="shared" si="3"/>
        <v>2528204</v>
      </c>
    </row>
    <row r="25" spans="1:15" x14ac:dyDescent="0.35">
      <c r="A25" s="5">
        <v>22</v>
      </c>
      <c r="B25" s="5">
        <v>22</v>
      </c>
      <c r="C25" s="1">
        <v>42659.757303240738</v>
      </c>
      <c r="D25" s="2">
        <v>42664</v>
      </c>
      <c r="E25" s="5">
        <v>130</v>
      </c>
      <c r="F25" s="5">
        <v>72.05</v>
      </c>
      <c r="G25" s="5">
        <v>0</v>
      </c>
      <c r="H25" s="5">
        <v>20</v>
      </c>
      <c r="I25" s="5">
        <f t="shared" si="0"/>
        <v>-57.95</v>
      </c>
      <c r="J25" s="3">
        <f t="shared" si="1"/>
        <v>0</v>
      </c>
      <c r="K25" s="5">
        <v>0.01</v>
      </c>
      <c r="L25" s="5">
        <v>763</v>
      </c>
      <c r="M25" s="5">
        <v>1</v>
      </c>
      <c r="N25" s="5">
        <f t="shared" si="2"/>
        <v>129.99</v>
      </c>
      <c r="O25" s="3">
        <f t="shared" si="3"/>
        <v>9918237.0000000019</v>
      </c>
    </row>
    <row r="26" spans="1:15" x14ac:dyDescent="0.35">
      <c r="A26" s="5">
        <v>23</v>
      </c>
      <c r="B26" s="5">
        <v>23</v>
      </c>
      <c r="C26" s="1">
        <v>42659.757303240738</v>
      </c>
      <c r="D26" s="2">
        <v>42664</v>
      </c>
      <c r="E26" s="5">
        <v>131</v>
      </c>
      <c r="F26" s="5" t="s">
        <v>14</v>
      </c>
      <c r="G26" s="5" t="s">
        <v>14</v>
      </c>
      <c r="H26" s="5" t="s">
        <v>14</v>
      </c>
      <c r="I26" s="5" t="e">
        <f t="shared" si="0"/>
        <v>#VALUE!</v>
      </c>
      <c r="J26" s="3" t="e">
        <f t="shared" si="1"/>
        <v>#VALUE!</v>
      </c>
      <c r="K26" s="5">
        <v>0.05</v>
      </c>
      <c r="L26" s="5">
        <v>197</v>
      </c>
      <c r="M26" s="5">
        <v>25</v>
      </c>
      <c r="N26" s="5">
        <f t="shared" si="2"/>
        <v>130.94999999999999</v>
      </c>
      <c r="O26" s="3">
        <f t="shared" si="3"/>
        <v>2579715</v>
      </c>
    </row>
    <row r="27" spans="1:15" x14ac:dyDescent="0.35">
      <c r="A27" s="5">
        <v>24</v>
      </c>
      <c r="B27" s="5">
        <v>24</v>
      </c>
      <c r="C27" s="1">
        <v>42659.757303240738</v>
      </c>
      <c r="D27" s="2">
        <v>42664</v>
      </c>
      <c r="E27" s="5">
        <v>132</v>
      </c>
      <c r="F27" s="5" t="s">
        <v>14</v>
      </c>
      <c r="G27" s="5" t="s">
        <v>14</v>
      </c>
      <c r="H27" s="5" t="s">
        <v>14</v>
      </c>
      <c r="I27" s="5" t="e">
        <f t="shared" si="0"/>
        <v>#VALUE!</v>
      </c>
      <c r="J27" s="3" t="e">
        <f t="shared" si="1"/>
        <v>#VALUE!</v>
      </c>
      <c r="K27" s="5">
        <v>0.05</v>
      </c>
      <c r="L27" s="5">
        <v>335</v>
      </c>
      <c r="M27" s="5">
        <v>25</v>
      </c>
      <c r="N27" s="5">
        <f t="shared" si="2"/>
        <v>131.94999999999999</v>
      </c>
      <c r="O27" s="3">
        <f t="shared" si="3"/>
        <v>4420324.9999999991</v>
      </c>
    </row>
    <row r="28" spans="1:15" x14ac:dyDescent="0.35">
      <c r="A28" s="5">
        <v>25</v>
      </c>
      <c r="B28" s="5">
        <v>25</v>
      </c>
      <c r="C28" s="1">
        <v>42659.757303240738</v>
      </c>
      <c r="D28" s="2">
        <v>42664</v>
      </c>
      <c r="E28" s="5">
        <v>133</v>
      </c>
      <c r="F28" s="5" t="s">
        <v>14</v>
      </c>
      <c r="G28" s="5" t="s">
        <v>14</v>
      </c>
      <c r="H28" s="5" t="s">
        <v>14</v>
      </c>
      <c r="I28" s="5" t="e">
        <f t="shared" si="0"/>
        <v>#VALUE!</v>
      </c>
      <c r="J28" s="3" t="e">
        <f t="shared" si="1"/>
        <v>#VALUE!</v>
      </c>
      <c r="K28" s="5">
        <v>0.05</v>
      </c>
      <c r="L28" s="3">
        <v>1524</v>
      </c>
      <c r="M28" s="5">
        <v>15</v>
      </c>
      <c r="N28" s="5">
        <f t="shared" si="2"/>
        <v>132.94999999999999</v>
      </c>
      <c r="O28" s="3">
        <f t="shared" si="3"/>
        <v>20261580</v>
      </c>
    </row>
    <row r="29" spans="1:15" x14ac:dyDescent="0.35">
      <c r="A29" s="5">
        <v>26</v>
      </c>
      <c r="B29" s="5">
        <v>26</v>
      </c>
      <c r="C29" s="1">
        <v>42659.757303240738</v>
      </c>
      <c r="D29" s="2">
        <v>42664</v>
      </c>
      <c r="E29" s="5">
        <v>134</v>
      </c>
      <c r="F29" s="5" t="s">
        <v>14</v>
      </c>
      <c r="G29" s="5" t="s">
        <v>14</v>
      </c>
      <c r="H29" s="5" t="s">
        <v>14</v>
      </c>
      <c r="I29" s="5" t="e">
        <f t="shared" si="0"/>
        <v>#VALUE!</v>
      </c>
      <c r="J29" s="3" t="e">
        <f t="shared" si="1"/>
        <v>#VALUE!</v>
      </c>
      <c r="K29" s="5">
        <v>0.02</v>
      </c>
      <c r="L29" s="5">
        <v>425</v>
      </c>
      <c r="M29" s="3">
        <v>1188</v>
      </c>
      <c r="N29" s="5">
        <f t="shared" si="2"/>
        <v>133.97999999999999</v>
      </c>
      <c r="O29" s="3">
        <f t="shared" si="3"/>
        <v>5694149.9999999991</v>
      </c>
    </row>
    <row r="30" spans="1:15" x14ac:dyDescent="0.35">
      <c r="A30" s="5">
        <v>27</v>
      </c>
      <c r="B30" s="5">
        <v>27</v>
      </c>
      <c r="C30" s="1">
        <v>42659.757303240738</v>
      </c>
      <c r="D30" s="2">
        <v>42664</v>
      </c>
      <c r="E30" s="5">
        <v>135</v>
      </c>
      <c r="F30" s="5" t="s">
        <v>14</v>
      </c>
      <c r="G30" s="5" t="s">
        <v>14</v>
      </c>
      <c r="H30" s="5" t="s">
        <v>14</v>
      </c>
      <c r="I30" s="5" t="e">
        <f t="shared" si="0"/>
        <v>#VALUE!</v>
      </c>
      <c r="J30" s="3" t="e">
        <f t="shared" si="1"/>
        <v>#VALUE!</v>
      </c>
      <c r="K30" s="5">
        <v>0.01</v>
      </c>
      <c r="L30" s="5">
        <v>510</v>
      </c>
      <c r="M30" s="5">
        <v>1</v>
      </c>
      <c r="N30" s="5">
        <f t="shared" si="2"/>
        <v>134.99</v>
      </c>
      <c r="O30" s="3">
        <f t="shared" si="3"/>
        <v>6884490.0000000009</v>
      </c>
    </row>
    <row r="31" spans="1:15" x14ac:dyDescent="0.35">
      <c r="A31" s="5">
        <v>28</v>
      </c>
      <c r="B31" s="5">
        <v>28</v>
      </c>
      <c r="C31" s="1">
        <v>42659.757303240738</v>
      </c>
      <c r="D31" s="2">
        <v>42664</v>
      </c>
      <c r="E31" s="5">
        <v>136</v>
      </c>
      <c r="F31" s="5" t="s">
        <v>14</v>
      </c>
      <c r="G31" s="5" t="s">
        <v>14</v>
      </c>
      <c r="H31" s="5" t="s">
        <v>14</v>
      </c>
      <c r="I31" s="5" t="e">
        <f t="shared" si="0"/>
        <v>#VALUE!</v>
      </c>
      <c r="J31" s="3" t="e">
        <f t="shared" si="1"/>
        <v>#VALUE!</v>
      </c>
      <c r="K31" s="5">
        <v>0.01</v>
      </c>
      <c r="L31" s="5">
        <v>453</v>
      </c>
      <c r="M31" s="5">
        <v>1</v>
      </c>
      <c r="N31" s="5">
        <f t="shared" si="2"/>
        <v>135.99</v>
      </c>
      <c r="O31" s="3">
        <f t="shared" si="3"/>
        <v>6160347</v>
      </c>
    </row>
    <row r="32" spans="1:15" x14ac:dyDescent="0.35">
      <c r="A32" s="5">
        <v>29</v>
      </c>
      <c r="B32" s="5">
        <v>29</v>
      </c>
      <c r="C32" s="1">
        <v>42659.757303240738</v>
      </c>
      <c r="D32" s="2">
        <v>42664</v>
      </c>
      <c r="E32" s="5">
        <v>137</v>
      </c>
      <c r="F32" s="5" t="s">
        <v>14</v>
      </c>
      <c r="G32" s="5" t="s">
        <v>14</v>
      </c>
      <c r="H32" s="5" t="s">
        <v>14</v>
      </c>
      <c r="I32" s="5" t="e">
        <f t="shared" si="0"/>
        <v>#VALUE!</v>
      </c>
      <c r="J32" s="3" t="e">
        <f t="shared" si="1"/>
        <v>#VALUE!</v>
      </c>
      <c r="K32" s="5">
        <v>0.01</v>
      </c>
      <c r="L32" s="5">
        <v>885</v>
      </c>
      <c r="M32" s="3">
        <v>1000</v>
      </c>
      <c r="N32" s="5">
        <f t="shared" si="2"/>
        <v>136.99</v>
      </c>
      <c r="O32" s="3">
        <f t="shared" si="3"/>
        <v>12123615</v>
      </c>
    </row>
    <row r="33" spans="1:15" x14ac:dyDescent="0.35">
      <c r="A33" s="5">
        <v>30</v>
      </c>
      <c r="B33" s="5">
        <v>30</v>
      </c>
      <c r="C33" s="1">
        <v>42659.757303240738</v>
      </c>
      <c r="D33" s="2">
        <v>42664</v>
      </c>
      <c r="E33" s="5">
        <v>138</v>
      </c>
      <c r="F33" s="5" t="s">
        <v>14</v>
      </c>
      <c r="G33" s="5" t="s">
        <v>14</v>
      </c>
      <c r="H33" s="5" t="s">
        <v>14</v>
      </c>
      <c r="I33" s="5" t="e">
        <f t="shared" si="0"/>
        <v>#VALUE!</v>
      </c>
      <c r="J33" s="3" t="e">
        <f t="shared" si="1"/>
        <v>#VALUE!</v>
      </c>
      <c r="K33" s="5">
        <v>0.01</v>
      </c>
      <c r="L33" s="3">
        <v>1412</v>
      </c>
      <c r="M33" s="5">
        <v>6</v>
      </c>
      <c r="N33" s="5">
        <f t="shared" si="2"/>
        <v>137.99</v>
      </c>
      <c r="O33" s="3">
        <f t="shared" si="3"/>
        <v>19484188</v>
      </c>
    </row>
    <row r="34" spans="1:15" x14ac:dyDescent="0.35">
      <c r="A34" s="5">
        <v>31</v>
      </c>
      <c r="B34" s="5">
        <v>31</v>
      </c>
      <c r="C34" s="1">
        <v>42659.757303240738</v>
      </c>
      <c r="D34" s="2">
        <v>42664</v>
      </c>
      <c r="E34" s="5">
        <v>139</v>
      </c>
      <c r="F34" s="5" t="s">
        <v>14</v>
      </c>
      <c r="G34" s="5" t="s">
        <v>14</v>
      </c>
      <c r="H34" s="5" t="s">
        <v>14</v>
      </c>
      <c r="I34" s="5" t="e">
        <f t="shared" si="0"/>
        <v>#VALUE!</v>
      </c>
      <c r="J34" s="3" t="e">
        <f t="shared" si="1"/>
        <v>#VALUE!</v>
      </c>
      <c r="K34" s="5">
        <v>0.03</v>
      </c>
      <c r="L34" s="5">
        <v>278</v>
      </c>
      <c r="M34" s="5">
        <v>3</v>
      </c>
      <c r="N34" s="5">
        <f t="shared" si="2"/>
        <v>138.97</v>
      </c>
      <c r="O34" s="3">
        <f t="shared" si="3"/>
        <v>3863365.9999999995</v>
      </c>
    </row>
    <row r="35" spans="1:15" x14ac:dyDescent="0.35">
      <c r="A35" s="5">
        <v>32</v>
      </c>
      <c r="B35" s="5">
        <v>32</v>
      </c>
      <c r="C35" s="1">
        <v>42659.757303240738</v>
      </c>
      <c r="D35" s="2">
        <v>42664</v>
      </c>
      <c r="E35" s="5">
        <v>140</v>
      </c>
      <c r="F35" s="5" t="s">
        <v>14</v>
      </c>
      <c r="G35" s="5" t="s">
        <v>14</v>
      </c>
      <c r="H35" s="5" t="s">
        <v>14</v>
      </c>
      <c r="I35" s="5" t="e">
        <f t="shared" si="0"/>
        <v>#VALUE!</v>
      </c>
      <c r="J35" s="3" t="e">
        <f t="shared" si="1"/>
        <v>#VALUE!</v>
      </c>
      <c r="K35" s="5">
        <v>0.01</v>
      </c>
      <c r="L35" s="3">
        <v>1320</v>
      </c>
      <c r="M35" s="5">
        <v>25</v>
      </c>
      <c r="N35" s="5">
        <f t="shared" si="2"/>
        <v>139.99</v>
      </c>
      <c r="O35" s="3">
        <f t="shared" si="3"/>
        <v>18478680</v>
      </c>
    </row>
    <row r="36" spans="1:15" x14ac:dyDescent="0.35">
      <c r="A36" s="5">
        <v>33</v>
      </c>
      <c r="B36" s="5">
        <v>33</v>
      </c>
      <c r="C36" s="1">
        <v>42659.757303240738</v>
      </c>
      <c r="D36" s="2">
        <v>42664</v>
      </c>
      <c r="E36" s="5">
        <v>141</v>
      </c>
      <c r="F36" s="5">
        <v>74.52</v>
      </c>
      <c r="G36" s="5">
        <v>1</v>
      </c>
      <c r="H36" s="5">
        <v>3</v>
      </c>
      <c r="I36" s="5">
        <f t="shared" si="0"/>
        <v>-66.48</v>
      </c>
      <c r="J36" s="3">
        <f t="shared" si="1"/>
        <v>-6648</v>
      </c>
      <c r="K36" s="5">
        <v>0.02</v>
      </c>
      <c r="L36" s="5">
        <v>406</v>
      </c>
      <c r="M36" s="5">
        <v>3</v>
      </c>
      <c r="N36" s="5">
        <f t="shared" si="2"/>
        <v>140.97999999999999</v>
      </c>
      <c r="O36" s="3">
        <f t="shared" si="3"/>
        <v>5723788</v>
      </c>
    </row>
    <row r="37" spans="1:15" x14ac:dyDescent="0.35">
      <c r="A37" s="5">
        <v>34</v>
      </c>
      <c r="B37" s="5">
        <v>34</v>
      </c>
      <c r="C37" s="1">
        <v>42659.757303240738</v>
      </c>
      <c r="D37" s="2">
        <v>42664</v>
      </c>
      <c r="E37" s="5">
        <v>142</v>
      </c>
      <c r="F37" s="5">
        <v>70.89</v>
      </c>
      <c r="G37" s="5">
        <v>0</v>
      </c>
      <c r="H37" s="5">
        <v>1</v>
      </c>
      <c r="I37" s="5">
        <f t="shared" si="0"/>
        <v>-71.11</v>
      </c>
      <c r="J37" s="3">
        <f t="shared" si="1"/>
        <v>0</v>
      </c>
      <c r="K37" s="5">
        <v>0.01</v>
      </c>
      <c r="L37" s="5">
        <v>476</v>
      </c>
      <c r="M37" s="5">
        <v>1</v>
      </c>
      <c r="N37" s="5">
        <f t="shared" si="2"/>
        <v>141.99</v>
      </c>
      <c r="O37" s="3">
        <f t="shared" si="3"/>
        <v>6758724.0000000009</v>
      </c>
    </row>
    <row r="38" spans="1:15" x14ac:dyDescent="0.35">
      <c r="A38" s="5">
        <v>35</v>
      </c>
      <c r="B38" s="5">
        <v>35</v>
      </c>
      <c r="C38" s="1">
        <v>42659.757303240738</v>
      </c>
      <c r="D38" s="2">
        <v>42664</v>
      </c>
      <c r="E38" s="5">
        <v>143</v>
      </c>
      <c r="F38" s="5">
        <v>73.290000000000006</v>
      </c>
      <c r="G38" s="5">
        <v>1</v>
      </c>
      <c r="H38" s="5">
        <v>1</v>
      </c>
      <c r="I38" s="5">
        <f t="shared" si="0"/>
        <v>-69.709999999999994</v>
      </c>
      <c r="J38" s="3">
        <f t="shared" si="1"/>
        <v>-6970.9999999999991</v>
      </c>
      <c r="K38" s="5">
        <v>0.05</v>
      </c>
      <c r="L38" s="5">
        <v>123</v>
      </c>
      <c r="M38" s="5">
        <v>100</v>
      </c>
      <c r="N38" s="5">
        <f t="shared" si="2"/>
        <v>142.94999999999999</v>
      </c>
      <c r="O38" s="3">
        <f t="shared" si="3"/>
        <v>1758284.9999999998</v>
      </c>
    </row>
    <row r="39" spans="1:15" x14ac:dyDescent="0.35">
      <c r="A39" s="5">
        <v>36</v>
      </c>
      <c r="B39" s="5">
        <v>36</v>
      </c>
      <c r="C39" s="1">
        <v>42659.757303240738</v>
      </c>
      <c r="D39" s="2">
        <v>42664</v>
      </c>
      <c r="E39" s="5">
        <v>144</v>
      </c>
      <c r="F39" s="5" t="s">
        <v>14</v>
      </c>
      <c r="G39" s="5" t="s">
        <v>14</v>
      </c>
      <c r="H39" s="5" t="s">
        <v>14</v>
      </c>
      <c r="I39" s="5" t="e">
        <f t="shared" si="0"/>
        <v>#VALUE!</v>
      </c>
      <c r="J39" s="3" t="e">
        <f t="shared" si="1"/>
        <v>#VALUE!</v>
      </c>
      <c r="K39" s="5">
        <v>0.01</v>
      </c>
      <c r="L39" s="3">
        <v>2176</v>
      </c>
      <c r="M39" s="5">
        <v>30</v>
      </c>
      <c r="N39" s="5">
        <f t="shared" si="2"/>
        <v>143.99</v>
      </c>
      <c r="O39" s="3">
        <f t="shared" si="3"/>
        <v>31332224</v>
      </c>
    </row>
    <row r="40" spans="1:15" x14ac:dyDescent="0.35">
      <c r="A40" s="5">
        <v>37</v>
      </c>
      <c r="B40" s="5">
        <v>37</v>
      </c>
      <c r="C40" s="1">
        <v>42659.757303240738</v>
      </c>
      <c r="D40" s="2">
        <v>42664</v>
      </c>
      <c r="E40" s="5">
        <v>145</v>
      </c>
      <c r="F40" s="5">
        <v>74.45</v>
      </c>
      <c r="G40" s="5">
        <v>0</v>
      </c>
      <c r="H40" s="5">
        <v>1</v>
      </c>
      <c r="I40" s="5">
        <f t="shared" si="0"/>
        <v>-70.55</v>
      </c>
      <c r="J40" s="3">
        <f t="shared" si="1"/>
        <v>0</v>
      </c>
      <c r="K40" s="5">
        <v>0.01</v>
      </c>
      <c r="L40" s="5">
        <v>649</v>
      </c>
      <c r="M40" s="5">
        <v>40</v>
      </c>
      <c r="N40" s="5">
        <f t="shared" si="2"/>
        <v>144.99</v>
      </c>
      <c r="O40" s="3">
        <f t="shared" si="3"/>
        <v>9409851</v>
      </c>
    </row>
    <row r="41" spans="1:15" x14ac:dyDescent="0.35">
      <c r="A41" s="5">
        <v>38</v>
      </c>
      <c r="B41" s="5">
        <v>38</v>
      </c>
      <c r="C41" s="1">
        <v>42659.757303240738</v>
      </c>
      <c r="D41" s="2">
        <v>42664</v>
      </c>
      <c r="E41" s="5">
        <v>146</v>
      </c>
      <c r="F41" s="5">
        <v>68.53</v>
      </c>
      <c r="G41" s="5">
        <v>0</v>
      </c>
      <c r="H41" s="5">
        <v>2</v>
      </c>
      <c r="I41" s="5">
        <f t="shared" si="0"/>
        <v>-77.47</v>
      </c>
      <c r="J41" s="3">
        <f t="shared" si="1"/>
        <v>0</v>
      </c>
      <c r="K41" s="5">
        <v>0.01</v>
      </c>
      <c r="L41" s="3">
        <v>4194</v>
      </c>
      <c r="M41" s="5">
        <v>825</v>
      </c>
      <c r="N41" s="5">
        <f t="shared" si="2"/>
        <v>145.99</v>
      </c>
      <c r="O41" s="3">
        <f t="shared" si="3"/>
        <v>61228206.000000007</v>
      </c>
    </row>
    <row r="42" spans="1:15" x14ac:dyDescent="0.35">
      <c r="A42" s="5">
        <v>39</v>
      </c>
      <c r="B42" s="5">
        <v>39</v>
      </c>
      <c r="C42" s="1">
        <v>42659.757303240738</v>
      </c>
      <c r="D42" s="2">
        <v>42664</v>
      </c>
      <c r="E42" s="5">
        <v>147</v>
      </c>
      <c r="F42" s="5" t="s">
        <v>14</v>
      </c>
      <c r="G42" s="5" t="s">
        <v>14</v>
      </c>
      <c r="H42" s="5" t="s">
        <v>14</v>
      </c>
      <c r="I42" s="5" t="e">
        <f t="shared" si="0"/>
        <v>#VALUE!</v>
      </c>
      <c r="J42" s="3" t="e">
        <f t="shared" si="1"/>
        <v>#VALUE!</v>
      </c>
      <c r="K42" s="5">
        <v>0.03</v>
      </c>
      <c r="L42" s="3">
        <v>1052</v>
      </c>
      <c r="M42" s="5">
        <v>90</v>
      </c>
      <c r="N42" s="5">
        <f t="shared" si="2"/>
        <v>146.97</v>
      </c>
      <c r="O42" s="3">
        <f t="shared" si="3"/>
        <v>15461244</v>
      </c>
    </row>
    <row r="43" spans="1:15" x14ac:dyDescent="0.35">
      <c r="A43" s="5">
        <v>40</v>
      </c>
      <c r="B43" s="5">
        <v>40</v>
      </c>
      <c r="C43" s="1">
        <v>42659.757303240738</v>
      </c>
      <c r="D43" s="2">
        <v>42664</v>
      </c>
      <c r="E43" s="5">
        <v>148</v>
      </c>
      <c r="F43" s="5" t="s">
        <v>14</v>
      </c>
      <c r="G43" s="5" t="s">
        <v>14</v>
      </c>
      <c r="H43" s="5" t="s">
        <v>14</v>
      </c>
      <c r="I43" s="5" t="e">
        <f t="shared" si="0"/>
        <v>#VALUE!</v>
      </c>
      <c r="J43" s="3" t="e">
        <f t="shared" si="1"/>
        <v>#VALUE!</v>
      </c>
      <c r="K43" s="5">
        <v>0.03</v>
      </c>
      <c r="L43" s="5">
        <v>673</v>
      </c>
      <c r="M43" s="5">
        <v>801</v>
      </c>
      <c r="N43" s="5">
        <f t="shared" si="2"/>
        <v>147.97</v>
      </c>
      <c r="O43" s="3">
        <f t="shared" si="3"/>
        <v>9958381</v>
      </c>
    </row>
    <row r="44" spans="1:15" x14ac:dyDescent="0.35">
      <c r="A44" s="5">
        <v>41</v>
      </c>
      <c r="B44" s="5">
        <v>41</v>
      </c>
      <c r="C44" s="1">
        <v>42659.757303240738</v>
      </c>
      <c r="D44" s="2">
        <v>42664</v>
      </c>
      <c r="E44" s="5">
        <v>149</v>
      </c>
      <c r="F44" s="5" t="s">
        <v>14</v>
      </c>
      <c r="G44" s="5" t="s">
        <v>14</v>
      </c>
      <c r="H44" s="5" t="s">
        <v>14</v>
      </c>
      <c r="I44" s="5" t="e">
        <f t="shared" si="0"/>
        <v>#VALUE!</v>
      </c>
      <c r="J44" s="3" t="e">
        <f t="shared" si="1"/>
        <v>#VALUE!</v>
      </c>
      <c r="K44" s="5">
        <v>0.03</v>
      </c>
      <c r="L44" s="3">
        <v>1550</v>
      </c>
      <c r="M44" s="3">
        <v>1176</v>
      </c>
      <c r="N44" s="5">
        <f t="shared" si="2"/>
        <v>148.97</v>
      </c>
      <c r="O44" s="3">
        <f t="shared" si="3"/>
        <v>23090350</v>
      </c>
    </row>
    <row r="45" spans="1:15" x14ac:dyDescent="0.35">
      <c r="A45" s="5">
        <v>42</v>
      </c>
      <c r="B45" s="5">
        <v>42</v>
      </c>
      <c r="C45" s="1">
        <v>42659.757303240738</v>
      </c>
      <c r="D45" s="2">
        <v>42664</v>
      </c>
      <c r="E45" s="5">
        <v>150</v>
      </c>
      <c r="F45" s="5">
        <v>66.56</v>
      </c>
      <c r="G45" s="5">
        <v>9</v>
      </c>
      <c r="H45" s="5">
        <v>6</v>
      </c>
      <c r="I45" s="5">
        <f t="shared" si="0"/>
        <v>-83.44</v>
      </c>
      <c r="J45" s="3">
        <f t="shared" si="1"/>
        <v>-75096</v>
      </c>
      <c r="K45" s="5">
        <v>0.01</v>
      </c>
      <c r="L45" s="3">
        <v>7265</v>
      </c>
      <c r="M45" s="5">
        <v>10</v>
      </c>
      <c r="N45" s="5">
        <f t="shared" si="2"/>
        <v>149.99</v>
      </c>
      <c r="O45" s="3">
        <f t="shared" si="3"/>
        <v>108967735.00000001</v>
      </c>
    </row>
    <row r="46" spans="1:15" x14ac:dyDescent="0.35">
      <c r="A46" s="5">
        <v>43</v>
      </c>
      <c r="B46" s="5">
        <v>43</v>
      </c>
      <c r="C46" s="1">
        <v>42659.757303240738</v>
      </c>
      <c r="D46" s="2">
        <v>42664</v>
      </c>
      <c r="E46" s="5">
        <v>151</v>
      </c>
      <c r="F46" s="5" t="s">
        <v>14</v>
      </c>
      <c r="G46" s="5" t="s">
        <v>14</v>
      </c>
      <c r="H46" s="5" t="s">
        <v>14</v>
      </c>
      <c r="I46" s="5" t="e">
        <f t="shared" si="0"/>
        <v>#VALUE!</v>
      </c>
      <c r="J46" s="3" t="e">
        <f t="shared" si="1"/>
        <v>#VALUE!</v>
      </c>
      <c r="K46" s="5">
        <v>0.01</v>
      </c>
      <c r="L46" s="3">
        <v>1715</v>
      </c>
      <c r="M46" s="5">
        <v>540</v>
      </c>
      <c r="N46" s="5">
        <f t="shared" si="2"/>
        <v>150.99</v>
      </c>
      <c r="O46" s="3">
        <f t="shared" si="3"/>
        <v>25894785</v>
      </c>
    </row>
    <row r="47" spans="1:15" x14ac:dyDescent="0.35">
      <c r="A47" s="5">
        <v>44</v>
      </c>
      <c r="B47" s="5">
        <v>44</v>
      </c>
      <c r="C47" s="1">
        <v>42659.757303240738</v>
      </c>
      <c r="D47" s="2">
        <v>42664</v>
      </c>
      <c r="E47" s="5">
        <v>152</v>
      </c>
      <c r="F47" s="5" t="s">
        <v>14</v>
      </c>
      <c r="G47" s="5" t="s">
        <v>14</v>
      </c>
      <c r="H47" s="5" t="s">
        <v>14</v>
      </c>
      <c r="I47" s="5" t="e">
        <f t="shared" si="0"/>
        <v>#VALUE!</v>
      </c>
      <c r="J47" s="3" t="e">
        <f t="shared" si="1"/>
        <v>#VALUE!</v>
      </c>
      <c r="K47" s="5">
        <v>0.03</v>
      </c>
      <c r="L47" s="5">
        <v>964</v>
      </c>
      <c r="M47" s="5">
        <v>180</v>
      </c>
      <c r="N47" s="5">
        <f t="shared" si="2"/>
        <v>151.97</v>
      </c>
      <c r="O47" s="3">
        <f t="shared" si="3"/>
        <v>14649907.999999998</v>
      </c>
    </row>
    <row r="48" spans="1:15" x14ac:dyDescent="0.35">
      <c r="A48" s="5">
        <v>45</v>
      </c>
      <c r="B48" s="5">
        <v>45</v>
      </c>
      <c r="C48" s="1">
        <v>42659.757303240738</v>
      </c>
      <c r="D48" s="2">
        <v>42664</v>
      </c>
      <c r="E48" s="5">
        <v>153</v>
      </c>
      <c r="F48" s="5" t="s">
        <v>14</v>
      </c>
      <c r="G48" s="5" t="s">
        <v>14</v>
      </c>
      <c r="H48" s="5" t="s">
        <v>14</v>
      </c>
      <c r="I48" s="5" t="e">
        <f t="shared" si="0"/>
        <v>#VALUE!</v>
      </c>
      <c r="J48" s="3" t="e">
        <f t="shared" si="1"/>
        <v>#VALUE!</v>
      </c>
      <c r="K48" s="5">
        <v>0.01</v>
      </c>
      <c r="L48" s="3">
        <v>2245</v>
      </c>
      <c r="M48" s="5">
        <v>650</v>
      </c>
      <c r="N48" s="5">
        <f t="shared" si="2"/>
        <v>152.99</v>
      </c>
      <c r="O48" s="3">
        <f t="shared" si="3"/>
        <v>34346255.000000007</v>
      </c>
    </row>
    <row r="49" spans="1:15" x14ac:dyDescent="0.35">
      <c r="A49" s="5">
        <v>46</v>
      </c>
      <c r="B49" s="5">
        <v>46</v>
      </c>
      <c r="C49" s="1">
        <v>42659.757303240738</v>
      </c>
      <c r="D49" s="2">
        <v>42664</v>
      </c>
      <c r="E49" s="5">
        <v>154</v>
      </c>
      <c r="F49" s="5" t="s">
        <v>14</v>
      </c>
      <c r="G49" s="5" t="s">
        <v>14</v>
      </c>
      <c r="H49" s="5" t="s">
        <v>14</v>
      </c>
      <c r="I49" s="5" t="e">
        <f t="shared" si="0"/>
        <v>#VALUE!</v>
      </c>
      <c r="J49" s="3" t="e">
        <f t="shared" si="1"/>
        <v>#VALUE!</v>
      </c>
      <c r="K49" s="5">
        <v>0.01</v>
      </c>
      <c r="L49" s="3">
        <v>3786</v>
      </c>
      <c r="M49" s="3">
        <v>1000</v>
      </c>
      <c r="N49" s="5">
        <f t="shared" si="2"/>
        <v>153.99</v>
      </c>
      <c r="O49" s="3">
        <f t="shared" si="3"/>
        <v>58300614</v>
      </c>
    </row>
    <row r="50" spans="1:15" x14ac:dyDescent="0.35">
      <c r="A50" s="5">
        <v>47</v>
      </c>
      <c r="B50" s="5">
        <v>47</v>
      </c>
      <c r="C50" s="1">
        <v>42659.757303240738</v>
      </c>
      <c r="D50" s="2">
        <v>42664</v>
      </c>
      <c r="E50" s="5">
        <v>155</v>
      </c>
      <c r="F50" s="5">
        <v>61.5</v>
      </c>
      <c r="G50" s="5">
        <v>20</v>
      </c>
      <c r="H50" s="5">
        <v>10</v>
      </c>
      <c r="I50" s="5">
        <f t="shared" si="0"/>
        <v>-93.5</v>
      </c>
      <c r="J50" s="3">
        <f t="shared" si="1"/>
        <v>-187000</v>
      </c>
      <c r="K50" s="5">
        <v>0.01</v>
      </c>
      <c r="L50" s="3">
        <v>3552</v>
      </c>
      <c r="M50" s="5">
        <v>32</v>
      </c>
      <c r="N50" s="5">
        <f t="shared" si="2"/>
        <v>154.99</v>
      </c>
      <c r="O50" s="3">
        <f t="shared" si="3"/>
        <v>55052448</v>
      </c>
    </row>
    <row r="51" spans="1:15" x14ac:dyDescent="0.35">
      <c r="A51" s="5">
        <v>48</v>
      </c>
      <c r="B51" s="5">
        <v>48</v>
      </c>
      <c r="C51" s="1">
        <v>42659.757303240738</v>
      </c>
      <c r="D51" s="2">
        <v>42664</v>
      </c>
      <c r="E51" s="5">
        <v>156</v>
      </c>
      <c r="F51" s="5" t="s">
        <v>14</v>
      </c>
      <c r="G51" s="5" t="s">
        <v>14</v>
      </c>
      <c r="H51" s="5" t="s">
        <v>14</v>
      </c>
      <c r="I51" s="5" t="e">
        <f t="shared" si="0"/>
        <v>#VALUE!</v>
      </c>
      <c r="J51" s="3" t="e">
        <f t="shared" si="1"/>
        <v>#VALUE!</v>
      </c>
      <c r="K51" s="5">
        <v>0.01</v>
      </c>
      <c r="L51" s="3">
        <v>2103</v>
      </c>
      <c r="M51" s="5">
        <v>20</v>
      </c>
      <c r="N51" s="5">
        <f t="shared" si="2"/>
        <v>155.99</v>
      </c>
      <c r="O51" s="3">
        <f t="shared" si="3"/>
        <v>32804697.000000004</v>
      </c>
    </row>
    <row r="52" spans="1:15" x14ac:dyDescent="0.35">
      <c r="A52" s="5">
        <v>49</v>
      </c>
      <c r="B52" s="5">
        <v>49</v>
      </c>
      <c r="C52" s="1">
        <v>42659.757303240738</v>
      </c>
      <c r="D52" s="2">
        <v>42664</v>
      </c>
      <c r="E52" s="5">
        <v>157</v>
      </c>
      <c r="F52" s="5" t="s">
        <v>14</v>
      </c>
      <c r="G52" s="5" t="s">
        <v>14</v>
      </c>
      <c r="H52" s="5" t="s">
        <v>14</v>
      </c>
      <c r="I52" s="5" t="e">
        <f t="shared" si="0"/>
        <v>#VALUE!</v>
      </c>
      <c r="J52" s="3" t="e">
        <f t="shared" si="1"/>
        <v>#VALUE!</v>
      </c>
      <c r="K52" s="5">
        <v>0.01</v>
      </c>
      <c r="L52" s="3">
        <v>3669</v>
      </c>
      <c r="M52" s="5">
        <v>3</v>
      </c>
      <c r="N52" s="5">
        <f t="shared" si="2"/>
        <v>156.99</v>
      </c>
      <c r="O52" s="3">
        <f t="shared" si="3"/>
        <v>57599631.000000007</v>
      </c>
    </row>
    <row r="53" spans="1:15" x14ac:dyDescent="0.35">
      <c r="A53" s="5">
        <v>50</v>
      </c>
      <c r="B53" s="5">
        <v>50</v>
      </c>
      <c r="C53" s="1">
        <v>42659.757303240738</v>
      </c>
      <c r="D53" s="2">
        <v>42664</v>
      </c>
      <c r="E53" s="5">
        <v>158</v>
      </c>
      <c r="F53" s="5" t="s">
        <v>14</v>
      </c>
      <c r="G53" s="5" t="s">
        <v>14</v>
      </c>
      <c r="H53" s="5" t="s">
        <v>14</v>
      </c>
      <c r="I53" s="5" t="e">
        <f t="shared" si="0"/>
        <v>#VALUE!</v>
      </c>
      <c r="J53" s="3" t="e">
        <f t="shared" si="1"/>
        <v>#VALUE!</v>
      </c>
      <c r="K53" s="5">
        <v>0.01</v>
      </c>
      <c r="L53" s="3">
        <v>1896</v>
      </c>
      <c r="M53" s="3">
        <v>4834</v>
      </c>
      <c r="N53" s="5">
        <f t="shared" si="2"/>
        <v>157.99</v>
      </c>
      <c r="O53" s="3">
        <f t="shared" si="3"/>
        <v>29954904.000000004</v>
      </c>
    </row>
    <row r="54" spans="1:15" x14ac:dyDescent="0.35">
      <c r="A54" s="5">
        <v>51</v>
      </c>
      <c r="B54" s="5">
        <v>51</v>
      </c>
      <c r="C54" s="1">
        <v>42659.757303240738</v>
      </c>
      <c r="D54" s="2">
        <v>42664</v>
      </c>
      <c r="E54" s="5">
        <v>159</v>
      </c>
      <c r="F54" s="5" t="s">
        <v>14</v>
      </c>
      <c r="G54" s="5" t="s">
        <v>14</v>
      </c>
      <c r="H54" s="5" t="s">
        <v>14</v>
      </c>
      <c r="I54" s="5" t="e">
        <f t="shared" si="0"/>
        <v>#VALUE!</v>
      </c>
      <c r="J54" s="3" t="e">
        <f t="shared" si="1"/>
        <v>#VALUE!</v>
      </c>
      <c r="K54" s="5">
        <v>0.01</v>
      </c>
      <c r="L54" s="3">
        <v>1624</v>
      </c>
      <c r="M54" s="5">
        <v>350</v>
      </c>
      <c r="N54" s="5">
        <f t="shared" si="2"/>
        <v>158.99</v>
      </c>
      <c r="O54" s="3">
        <f t="shared" si="3"/>
        <v>25819976</v>
      </c>
    </row>
    <row r="55" spans="1:15" x14ac:dyDescent="0.35">
      <c r="A55" s="5">
        <v>52</v>
      </c>
      <c r="B55" s="5">
        <v>52</v>
      </c>
      <c r="C55" s="1">
        <v>42659.757303240738</v>
      </c>
      <c r="D55" s="2">
        <v>42664</v>
      </c>
      <c r="E55" s="5">
        <v>160</v>
      </c>
      <c r="F55" s="5">
        <v>54.64</v>
      </c>
      <c r="G55" s="5">
        <v>2</v>
      </c>
      <c r="H55" s="5">
        <v>2</v>
      </c>
      <c r="I55" s="5">
        <f t="shared" si="0"/>
        <v>-105.36</v>
      </c>
      <c r="J55" s="3">
        <f t="shared" si="1"/>
        <v>-21072</v>
      </c>
      <c r="K55" s="5">
        <v>0.01</v>
      </c>
      <c r="L55" s="3">
        <v>6560</v>
      </c>
      <c r="M55" s="5">
        <v>1</v>
      </c>
      <c r="N55" s="5">
        <f t="shared" si="2"/>
        <v>159.99</v>
      </c>
      <c r="O55" s="3">
        <f t="shared" si="3"/>
        <v>104953440.00000001</v>
      </c>
    </row>
    <row r="56" spans="1:15" x14ac:dyDescent="0.35">
      <c r="A56" s="5">
        <v>53</v>
      </c>
      <c r="B56" s="5">
        <v>53</v>
      </c>
      <c r="C56" s="1">
        <v>42659.757303240738</v>
      </c>
      <c r="D56" s="2">
        <v>42664</v>
      </c>
      <c r="E56" s="5">
        <v>161</v>
      </c>
      <c r="F56" s="5" t="s">
        <v>14</v>
      </c>
      <c r="G56" s="5" t="s">
        <v>14</v>
      </c>
      <c r="H56" s="5" t="s">
        <v>14</v>
      </c>
      <c r="I56" s="5" t="e">
        <f t="shared" si="0"/>
        <v>#VALUE!</v>
      </c>
      <c r="J56" s="3" t="e">
        <f t="shared" si="1"/>
        <v>#VALUE!</v>
      </c>
      <c r="K56" s="5">
        <v>0.01</v>
      </c>
      <c r="L56" s="3">
        <v>11245</v>
      </c>
      <c r="M56" s="5">
        <v>1</v>
      </c>
      <c r="N56" s="5">
        <f t="shared" si="2"/>
        <v>160.99</v>
      </c>
      <c r="O56" s="3">
        <f t="shared" si="3"/>
        <v>181033255</v>
      </c>
    </row>
    <row r="57" spans="1:15" x14ac:dyDescent="0.35">
      <c r="A57" s="5">
        <v>54</v>
      </c>
      <c r="B57" s="5">
        <v>54</v>
      </c>
      <c r="C57" s="1">
        <v>42659.757303240738</v>
      </c>
      <c r="D57" s="2">
        <v>42664</v>
      </c>
      <c r="E57" s="5">
        <v>162</v>
      </c>
      <c r="F57" s="5" t="s">
        <v>14</v>
      </c>
      <c r="G57" s="5" t="s">
        <v>14</v>
      </c>
      <c r="H57" s="5" t="s">
        <v>14</v>
      </c>
      <c r="I57" s="5" t="e">
        <f t="shared" si="0"/>
        <v>#VALUE!</v>
      </c>
      <c r="J57" s="3" t="e">
        <f t="shared" si="1"/>
        <v>#VALUE!</v>
      </c>
      <c r="K57" s="5">
        <v>0.01</v>
      </c>
      <c r="L57" s="3">
        <v>2596</v>
      </c>
      <c r="M57" s="5">
        <v>110</v>
      </c>
      <c r="N57" s="5">
        <f t="shared" si="2"/>
        <v>161.99</v>
      </c>
      <c r="O57" s="3">
        <f t="shared" si="3"/>
        <v>42052604</v>
      </c>
    </row>
    <row r="58" spans="1:15" x14ac:dyDescent="0.35">
      <c r="A58" s="5">
        <v>55</v>
      </c>
      <c r="B58" s="5">
        <v>55</v>
      </c>
      <c r="C58" s="1">
        <v>42659.757303240738</v>
      </c>
      <c r="D58" s="2">
        <v>42664</v>
      </c>
      <c r="E58" s="5">
        <v>163</v>
      </c>
      <c r="F58" s="5" t="s">
        <v>14</v>
      </c>
      <c r="G58" s="5" t="s">
        <v>14</v>
      </c>
      <c r="H58" s="5" t="s">
        <v>14</v>
      </c>
      <c r="I58" s="5" t="e">
        <f t="shared" si="0"/>
        <v>#VALUE!</v>
      </c>
      <c r="J58" s="3" t="e">
        <f t="shared" si="1"/>
        <v>#VALUE!</v>
      </c>
      <c r="K58" s="5">
        <v>0.02</v>
      </c>
      <c r="L58" s="3">
        <v>2696</v>
      </c>
      <c r="M58" s="5">
        <v>20</v>
      </c>
      <c r="N58" s="5">
        <f t="shared" si="2"/>
        <v>162.97999999999999</v>
      </c>
      <c r="O58" s="3">
        <f t="shared" si="3"/>
        <v>43939407.999999993</v>
      </c>
    </row>
    <row r="59" spans="1:15" x14ac:dyDescent="0.35">
      <c r="A59" s="5">
        <v>56</v>
      </c>
      <c r="B59" s="5">
        <v>56</v>
      </c>
      <c r="C59" s="1">
        <v>42659.757303240738</v>
      </c>
      <c r="D59" s="2">
        <v>42664</v>
      </c>
      <c r="E59" s="5">
        <v>164</v>
      </c>
      <c r="F59" s="5" t="s">
        <v>14</v>
      </c>
      <c r="G59" s="5" t="s">
        <v>14</v>
      </c>
      <c r="H59" s="5" t="s">
        <v>14</v>
      </c>
      <c r="I59" s="5" t="e">
        <f t="shared" si="0"/>
        <v>#VALUE!</v>
      </c>
      <c r="J59" s="3" t="e">
        <f t="shared" si="1"/>
        <v>#VALUE!</v>
      </c>
      <c r="K59" s="5">
        <v>0.01</v>
      </c>
      <c r="L59" s="3">
        <v>7570</v>
      </c>
      <c r="M59" s="5">
        <v>8</v>
      </c>
      <c r="N59" s="5">
        <f t="shared" si="2"/>
        <v>163.99</v>
      </c>
      <c r="O59" s="3">
        <f t="shared" si="3"/>
        <v>124140430</v>
      </c>
    </row>
    <row r="60" spans="1:15" x14ac:dyDescent="0.35">
      <c r="A60" s="5">
        <v>57</v>
      </c>
      <c r="B60" s="5">
        <v>57</v>
      </c>
      <c r="C60" s="1">
        <v>42659.757303240738</v>
      </c>
      <c r="D60" s="2">
        <v>42664</v>
      </c>
      <c r="E60" s="5">
        <v>165</v>
      </c>
      <c r="F60" s="5" t="s">
        <v>14</v>
      </c>
      <c r="G60" s="5" t="s">
        <v>14</v>
      </c>
      <c r="H60" s="5" t="s">
        <v>14</v>
      </c>
      <c r="I60" s="5" t="e">
        <f t="shared" si="0"/>
        <v>#VALUE!</v>
      </c>
      <c r="J60" s="3" t="e">
        <f t="shared" si="1"/>
        <v>#VALUE!</v>
      </c>
      <c r="K60" s="5">
        <v>0.02</v>
      </c>
      <c r="L60" s="3">
        <v>8557</v>
      </c>
      <c r="M60" s="5">
        <v>200</v>
      </c>
      <c r="N60" s="5">
        <f t="shared" si="2"/>
        <v>164.98</v>
      </c>
      <c r="O60" s="3">
        <f t="shared" si="3"/>
        <v>141173386</v>
      </c>
    </row>
    <row r="61" spans="1:15" x14ac:dyDescent="0.35">
      <c r="A61" s="5">
        <v>58</v>
      </c>
      <c r="B61" s="5">
        <v>58</v>
      </c>
      <c r="C61" s="1">
        <v>42659.757303240738</v>
      </c>
      <c r="D61" s="2">
        <v>42664</v>
      </c>
      <c r="E61" s="5">
        <v>166</v>
      </c>
      <c r="F61" s="5">
        <v>49.43</v>
      </c>
      <c r="G61" s="5">
        <v>0</v>
      </c>
      <c r="H61" s="5">
        <v>1</v>
      </c>
      <c r="I61" s="5">
        <f t="shared" si="0"/>
        <v>-116.57</v>
      </c>
      <c r="J61" s="3">
        <f t="shared" si="1"/>
        <v>0</v>
      </c>
      <c r="K61" s="5">
        <v>0.01</v>
      </c>
      <c r="L61" s="3">
        <v>3335</v>
      </c>
      <c r="M61" s="5">
        <v>130</v>
      </c>
      <c r="N61" s="5">
        <f t="shared" si="2"/>
        <v>165.99</v>
      </c>
      <c r="O61" s="3">
        <f t="shared" si="3"/>
        <v>55357665</v>
      </c>
    </row>
    <row r="62" spans="1:15" x14ac:dyDescent="0.35">
      <c r="A62" s="5">
        <v>59</v>
      </c>
      <c r="B62" s="5">
        <v>59</v>
      </c>
      <c r="C62" s="1">
        <v>42659.757303240738</v>
      </c>
      <c r="D62" s="2">
        <v>42664</v>
      </c>
      <c r="E62" s="5">
        <v>167</v>
      </c>
      <c r="F62" s="5">
        <v>46.04</v>
      </c>
      <c r="G62" s="5">
        <v>1</v>
      </c>
      <c r="H62" s="5">
        <v>1</v>
      </c>
      <c r="I62" s="5">
        <f t="shared" si="0"/>
        <v>-120.96000000000001</v>
      </c>
      <c r="J62" s="3">
        <f t="shared" si="1"/>
        <v>-12096</v>
      </c>
      <c r="K62" s="5">
        <v>0.01</v>
      </c>
      <c r="L62" s="3">
        <v>5276</v>
      </c>
      <c r="M62" s="5">
        <v>20</v>
      </c>
      <c r="N62" s="5">
        <f t="shared" si="2"/>
        <v>166.99</v>
      </c>
      <c r="O62" s="3">
        <f t="shared" si="3"/>
        <v>88103924</v>
      </c>
    </row>
    <row r="63" spans="1:15" x14ac:dyDescent="0.35">
      <c r="A63" s="5">
        <v>60</v>
      </c>
      <c r="B63" s="5">
        <v>60</v>
      </c>
      <c r="C63" s="1">
        <v>42659.757303240738</v>
      </c>
      <c r="D63" s="2">
        <v>42664</v>
      </c>
      <c r="E63" s="5">
        <v>168</v>
      </c>
      <c r="F63" s="5" t="s">
        <v>14</v>
      </c>
      <c r="G63" s="5" t="s">
        <v>14</v>
      </c>
      <c r="H63" s="5" t="s">
        <v>14</v>
      </c>
      <c r="I63" s="5" t="e">
        <f t="shared" si="0"/>
        <v>#VALUE!</v>
      </c>
      <c r="J63" s="3" t="e">
        <f t="shared" si="1"/>
        <v>#VALUE!</v>
      </c>
      <c r="K63" s="5">
        <v>0.01</v>
      </c>
      <c r="L63" s="3">
        <v>11435</v>
      </c>
      <c r="M63" s="3">
        <v>1170</v>
      </c>
      <c r="N63" s="5">
        <f t="shared" si="2"/>
        <v>167.99</v>
      </c>
      <c r="O63" s="3">
        <f t="shared" si="3"/>
        <v>192096565</v>
      </c>
    </row>
    <row r="64" spans="1:15" x14ac:dyDescent="0.35">
      <c r="A64" s="5">
        <v>61</v>
      </c>
      <c r="B64" s="5">
        <v>61</v>
      </c>
      <c r="C64" s="1">
        <v>42659.757303240738</v>
      </c>
      <c r="D64" s="2">
        <v>42664</v>
      </c>
      <c r="E64" s="5">
        <v>169</v>
      </c>
      <c r="F64" s="5" t="s">
        <v>14</v>
      </c>
      <c r="G64" s="5" t="s">
        <v>14</v>
      </c>
      <c r="H64" s="5" t="s">
        <v>14</v>
      </c>
      <c r="I64" s="5" t="e">
        <f t="shared" si="0"/>
        <v>#VALUE!</v>
      </c>
      <c r="J64" s="3" t="e">
        <f t="shared" si="1"/>
        <v>#VALUE!</v>
      </c>
      <c r="K64" s="5">
        <v>0.01</v>
      </c>
      <c r="L64" s="3">
        <v>5638</v>
      </c>
      <c r="M64" s="5">
        <v>2</v>
      </c>
      <c r="N64" s="5">
        <f t="shared" si="2"/>
        <v>168.99</v>
      </c>
      <c r="O64" s="3">
        <f t="shared" si="3"/>
        <v>95276562</v>
      </c>
    </row>
    <row r="65" spans="1:15" x14ac:dyDescent="0.35">
      <c r="A65" s="5">
        <v>62</v>
      </c>
      <c r="B65" s="5">
        <v>62</v>
      </c>
      <c r="C65" s="1">
        <v>42659.757303240738</v>
      </c>
      <c r="D65" s="2">
        <v>42664</v>
      </c>
      <c r="E65" s="5">
        <v>170</v>
      </c>
      <c r="F65" s="5">
        <v>42.4</v>
      </c>
      <c r="G65" s="5">
        <v>1</v>
      </c>
      <c r="H65" s="5">
        <v>1</v>
      </c>
      <c r="I65" s="5">
        <f t="shared" si="0"/>
        <v>-127.6</v>
      </c>
      <c r="J65" s="3">
        <f t="shared" si="1"/>
        <v>-12760</v>
      </c>
      <c r="K65" s="5">
        <v>0.01</v>
      </c>
      <c r="L65" s="3">
        <v>20902</v>
      </c>
      <c r="M65" s="5">
        <v>56</v>
      </c>
      <c r="N65" s="5">
        <f t="shared" si="2"/>
        <v>169.99</v>
      </c>
      <c r="O65" s="3">
        <f t="shared" si="3"/>
        <v>355313098</v>
      </c>
    </row>
    <row r="66" spans="1:15" x14ac:dyDescent="0.35">
      <c r="A66" s="5">
        <v>63</v>
      </c>
      <c r="B66" s="5">
        <v>63</v>
      </c>
      <c r="C66" s="1">
        <v>42659.757303240738</v>
      </c>
      <c r="D66" s="2">
        <v>42664</v>
      </c>
      <c r="E66" s="5">
        <v>171</v>
      </c>
      <c r="F66" s="5" t="s">
        <v>14</v>
      </c>
      <c r="G66" s="5" t="s">
        <v>14</v>
      </c>
      <c r="H66" s="5" t="s">
        <v>14</v>
      </c>
      <c r="I66" s="5" t="e">
        <f t="shared" si="0"/>
        <v>#VALUE!</v>
      </c>
      <c r="J66" s="3" t="e">
        <f t="shared" si="1"/>
        <v>#VALUE!</v>
      </c>
      <c r="K66" s="5">
        <v>0.02</v>
      </c>
      <c r="L66" s="3">
        <v>2627</v>
      </c>
      <c r="M66" s="5">
        <v>100</v>
      </c>
      <c r="N66" s="5">
        <f t="shared" si="2"/>
        <v>170.98</v>
      </c>
      <c r="O66" s="3">
        <f t="shared" si="3"/>
        <v>44916446</v>
      </c>
    </row>
    <row r="67" spans="1:15" x14ac:dyDescent="0.35">
      <c r="A67" s="5">
        <v>64</v>
      </c>
      <c r="B67" s="5">
        <v>64</v>
      </c>
      <c r="C67" s="1">
        <v>42659.757303240738</v>
      </c>
      <c r="D67" s="2">
        <v>42664</v>
      </c>
      <c r="E67" s="5">
        <v>172</v>
      </c>
      <c r="F67" s="5" t="s">
        <v>14</v>
      </c>
      <c r="G67" s="5" t="s">
        <v>14</v>
      </c>
      <c r="H67" s="5" t="s">
        <v>14</v>
      </c>
      <c r="I67" s="5" t="e">
        <f t="shared" si="0"/>
        <v>#VALUE!</v>
      </c>
      <c r="J67" s="3" t="e">
        <f t="shared" si="1"/>
        <v>#VALUE!</v>
      </c>
      <c r="K67" s="5">
        <v>0.01</v>
      </c>
      <c r="L67" s="3">
        <v>10241</v>
      </c>
      <c r="M67" s="5">
        <v>50</v>
      </c>
      <c r="N67" s="5">
        <f t="shared" si="2"/>
        <v>171.99</v>
      </c>
      <c r="O67" s="3">
        <f t="shared" si="3"/>
        <v>176134959</v>
      </c>
    </row>
    <row r="68" spans="1:15" x14ac:dyDescent="0.35">
      <c r="A68" s="5">
        <v>65</v>
      </c>
      <c r="B68" s="5">
        <v>65</v>
      </c>
      <c r="C68" s="1">
        <v>42659.757303240738</v>
      </c>
      <c r="D68" s="2">
        <v>42664</v>
      </c>
      <c r="E68" s="5">
        <v>173</v>
      </c>
      <c r="F68" s="5" t="s">
        <v>14</v>
      </c>
      <c r="G68" s="5" t="s">
        <v>14</v>
      </c>
      <c r="H68" s="5" t="s">
        <v>14</v>
      </c>
      <c r="I68" s="5" t="e">
        <f t="shared" ref="I68:I131" si="4">+F68-E68</f>
        <v>#VALUE!</v>
      </c>
      <c r="J68" s="3" t="e">
        <f t="shared" ref="J68:J131" si="5">+I68*G68*100</f>
        <v>#VALUE!</v>
      </c>
      <c r="K68" s="5">
        <v>0.02</v>
      </c>
      <c r="L68" s="3">
        <v>5922</v>
      </c>
      <c r="M68" s="5">
        <v>2</v>
      </c>
      <c r="N68" s="5">
        <f t="shared" ref="N68:N131" si="6">+E68-K68</f>
        <v>172.98</v>
      </c>
      <c r="O68" s="3">
        <f t="shared" ref="O68:O131" si="7">+N68*L68*100</f>
        <v>102438756</v>
      </c>
    </row>
    <row r="69" spans="1:15" x14ac:dyDescent="0.35">
      <c r="A69" s="5">
        <v>66</v>
      </c>
      <c r="B69" s="5">
        <v>66</v>
      </c>
      <c r="C69" s="1">
        <v>42659.757303240738</v>
      </c>
      <c r="D69" s="2">
        <v>42664</v>
      </c>
      <c r="E69" s="5">
        <v>174</v>
      </c>
      <c r="F69" s="5" t="s">
        <v>14</v>
      </c>
      <c r="G69" s="5" t="s">
        <v>14</v>
      </c>
      <c r="H69" s="5" t="s">
        <v>14</v>
      </c>
      <c r="I69" s="5" t="e">
        <f t="shared" si="4"/>
        <v>#VALUE!</v>
      </c>
      <c r="J69" s="3" t="e">
        <f t="shared" si="5"/>
        <v>#VALUE!</v>
      </c>
      <c r="K69" s="5">
        <v>0.01</v>
      </c>
      <c r="L69" s="3">
        <v>3139</v>
      </c>
      <c r="M69" s="5">
        <v>1</v>
      </c>
      <c r="N69" s="5">
        <f t="shared" si="6"/>
        <v>173.99</v>
      </c>
      <c r="O69" s="3">
        <f t="shared" si="7"/>
        <v>54615461</v>
      </c>
    </row>
    <row r="70" spans="1:15" x14ac:dyDescent="0.35">
      <c r="A70" s="5">
        <v>67</v>
      </c>
      <c r="B70" s="5">
        <v>67</v>
      </c>
      <c r="C70" s="1">
        <v>42659.757303240738</v>
      </c>
      <c r="D70" s="2">
        <v>42664</v>
      </c>
      <c r="E70" s="5">
        <v>175</v>
      </c>
      <c r="F70" s="5" t="s">
        <v>14</v>
      </c>
      <c r="G70" s="5" t="s">
        <v>14</v>
      </c>
      <c r="H70" s="5" t="s">
        <v>14</v>
      </c>
      <c r="I70" s="5" t="e">
        <f t="shared" si="4"/>
        <v>#VALUE!</v>
      </c>
      <c r="J70" s="3" t="e">
        <f t="shared" si="5"/>
        <v>#VALUE!</v>
      </c>
      <c r="K70" s="5">
        <v>0.01</v>
      </c>
      <c r="L70" s="3">
        <v>28610</v>
      </c>
      <c r="M70" s="5">
        <v>102</v>
      </c>
      <c r="N70" s="5">
        <f t="shared" si="6"/>
        <v>174.99</v>
      </c>
      <c r="O70" s="3">
        <f t="shared" si="7"/>
        <v>500646390.00000006</v>
      </c>
    </row>
    <row r="71" spans="1:15" x14ac:dyDescent="0.35">
      <c r="A71" s="5">
        <v>68</v>
      </c>
      <c r="B71" s="5">
        <v>68</v>
      </c>
      <c r="C71" s="1">
        <v>42659.757303240738</v>
      </c>
      <c r="D71" s="2">
        <v>42664</v>
      </c>
      <c r="E71" s="5">
        <v>176</v>
      </c>
      <c r="F71" s="5" t="s">
        <v>14</v>
      </c>
      <c r="G71" s="5" t="s">
        <v>14</v>
      </c>
      <c r="H71" s="5" t="s">
        <v>14</v>
      </c>
      <c r="I71" s="5" t="e">
        <f t="shared" si="4"/>
        <v>#VALUE!</v>
      </c>
      <c r="J71" s="3" t="e">
        <f t="shared" si="5"/>
        <v>#VALUE!</v>
      </c>
      <c r="K71" s="5">
        <v>0.01</v>
      </c>
      <c r="L71" s="3">
        <v>16665</v>
      </c>
      <c r="M71" s="5">
        <v>732</v>
      </c>
      <c r="N71" s="5">
        <f t="shared" si="6"/>
        <v>175.99</v>
      </c>
      <c r="O71" s="3">
        <f t="shared" si="7"/>
        <v>293287335</v>
      </c>
    </row>
    <row r="72" spans="1:15" x14ac:dyDescent="0.35">
      <c r="A72" s="5">
        <v>69</v>
      </c>
      <c r="B72" s="5">
        <v>69</v>
      </c>
      <c r="C72" s="1">
        <v>42659.757303240738</v>
      </c>
      <c r="D72" s="2">
        <v>42664</v>
      </c>
      <c r="E72" s="5">
        <v>177</v>
      </c>
      <c r="F72" s="5">
        <v>38.65</v>
      </c>
      <c r="G72" s="5">
        <v>0</v>
      </c>
      <c r="H72" s="5">
        <v>10</v>
      </c>
      <c r="I72" s="5">
        <f t="shared" si="4"/>
        <v>-138.35</v>
      </c>
      <c r="J72" s="3">
        <f t="shared" si="5"/>
        <v>0</v>
      </c>
      <c r="K72" s="5">
        <v>0.01</v>
      </c>
      <c r="L72" s="3">
        <v>8276</v>
      </c>
      <c r="M72" s="5">
        <v>1</v>
      </c>
      <c r="N72" s="5">
        <f t="shared" si="6"/>
        <v>176.99</v>
      </c>
      <c r="O72" s="3">
        <f t="shared" si="7"/>
        <v>146476924</v>
      </c>
    </row>
    <row r="73" spans="1:15" x14ac:dyDescent="0.35">
      <c r="A73" s="5">
        <v>70</v>
      </c>
      <c r="B73" s="5">
        <v>70</v>
      </c>
      <c r="C73" s="1">
        <v>42659.757303240738</v>
      </c>
      <c r="D73" s="2">
        <v>42664</v>
      </c>
      <c r="E73" s="5">
        <v>178</v>
      </c>
      <c r="F73" s="5">
        <v>35.299999999999997</v>
      </c>
      <c r="G73" s="5">
        <v>0</v>
      </c>
      <c r="H73" s="5">
        <v>1</v>
      </c>
      <c r="I73" s="5">
        <f t="shared" si="4"/>
        <v>-142.69999999999999</v>
      </c>
      <c r="J73" s="3">
        <f t="shared" si="5"/>
        <v>0</v>
      </c>
      <c r="K73" s="5">
        <v>0.01</v>
      </c>
      <c r="L73" s="3">
        <v>4324</v>
      </c>
      <c r="M73" s="5">
        <v>1</v>
      </c>
      <c r="N73" s="5">
        <f t="shared" si="6"/>
        <v>177.99</v>
      </c>
      <c r="O73" s="3">
        <f t="shared" si="7"/>
        <v>76962876</v>
      </c>
    </row>
    <row r="74" spans="1:15" x14ac:dyDescent="0.35">
      <c r="A74" s="5">
        <v>71</v>
      </c>
      <c r="B74" s="5">
        <v>71</v>
      </c>
      <c r="C74" s="1">
        <v>42659.757303240738</v>
      </c>
      <c r="D74" s="2">
        <v>42664</v>
      </c>
      <c r="E74" s="5">
        <v>179</v>
      </c>
      <c r="F74" s="5" t="s">
        <v>14</v>
      </c>
      <c r="G74" s="5" t="s">
        <v>14</v>
      </c>
      <c r="H74" s="5" t="s">
        <v>14</v>
      </c>
      <c r="I74" s="5" t="e">
        <f t="shared" si="4"/>
        <v>#VALUE!</v>
      </c>
      <c r="J74" s="3" t="e">
        <f t="shared" si="5"/>
        <v>#VALUE!</v>
      </c>
      <c r="K74" s="5">
        <v>0.01</v>
      </c>
      <c r="L74" s="3">
        <v>5537</v>
      </c>
      <c r="M74" s="5">
        <v>660</v>
      </c>
      <c r="N74" s="5">
        <f t="shared" si="6"/>
        <v>178.99</v>
      </c>
      <c r="O74" s="3">
        <f t="shared" si="7"/>
        <v>99106763</v>
      </c>
    </row>
    <row r="75" spans="1:15" x14ac:dyDescent="0.35">
      <c r="A75" s="5">
        <v>72</v>
      </c>
      <c r="B75" s="5">
        <v>72</v>
      </c>
      <c r="C75" s="1">
        <v>42659.757303240738</v>
      </c>
      <c r="D75" s="2">
        <v>42664</v>
      </c>
      <c r="E75" s="5">
        <v>180</v>
      </c>
      <c r="F75" s="5">
        <v>36.020000000000003</v>
      </c>
      <c r="G75" s="5">
        <v>15</v>
      </c>
      <c r="H75" s="5">
        <v>10</v>
      </c>
      <c r="I75" s="5">
        <f t="shared" si="4"/>
        <v>-143.97999999999999</v>
      </c>
      <c r="J75" s="3">
        <f t="shared" si="5"/>
        <v>-215969.99999999997</v>
      </c>
      <c r="K75" s="5">
        <v>0.01</v>
      </c>
      <c r="L75" s="3">
        <v>58880</v>
      </c>
      <c r="M75" s="5">
        <v>110</v>
      </c>
      <c r="N75" s="5">
        <f t="shared" si="6"/>
        <v>179.99</v>
      </c>
      <c r="O75" s="3">
        <f t="shared" si="7"/>
        <v>1059781120.0000001</v>
      </c>
    </row>
    <row r="76" spans="1:15" x14ac:dyDescent="0.35">
      <c r="A76" s="5">
        <v>73</v>
      </c>
      <c r="B76" s="5">
        <v>73</v>
      </c>
      <c r="C76" s="1">
        <v>42659.757303240738</v>
      </c>
      <c r="D76" s="2">
        <v>42664</v>
      </c>
      <c r="E76" s="5">
        <v>181</v>
      </c>
      <c r="F76" s="5">
        <v>35.619999999999997</v>
      </c>
      <c r="G76" s="5">
        <v>1</v>
      </c>
      <c r="H76" s="5">
        <v>1</v>
      </c>
      <c r="I76" s="5">
        <f t="shared" si="4"/>
        <v>-145.38</v>
      </c>
      <c r="J76" s="3">
        <f t="shared" si="5"/>
        <v>-14538</v>
      </c>
      <c r="K76" s="5">
        <v>0.01</v>
      </c>
      <c r="L76" s="3">
        <v>24812</v>
      </c>
      <c r="M76" s="5">
        <v>40</v>
      </c>
      <c r="N76" s="5">
        <f t="shared" si="6"/>
        <v>180.99</v>
      </c>
      <c r="O76" s="3">
        <f t="shared" si="7"/>
        <v>449072388</v>
      </c>
    </row>
    <row r="77" spans="1:15" x14ac:dyDescent="0.35">
      <c r="A77" s="5">
        <v>74</v>
      </c>
      <c r="B77" s="5">
        <v>74</v>
      </c>
      <c r="C77" s="1">
        <v>42659.757303240738</v>
      </c>
      <c r="D77" s="2">
        <v>42664</v>
      </c>
      <c r="E77" s="5">
        <v>182</v>
      </c>
      <c r="F77" s="5" t="s">
        <v>14</v>
      </c>
      <c r="G77" s="5" t="s">
        <v>14</v>
      </c>
      <c r="H77" s="5" t="s">
        <v>14</v>
      </c>
      <c r="I77" s="5" t="e">
        <f t="shared" si="4"/>
        <v>#VALUE!</v>
      </c>
      <c r="J77" s="3" t="e">
        <f t="shared" si="5"/>
        <v>#VALUE!</v>
      </c>
      <c r="K77" s="5">
        <v>0.02</v>
      </c>
      <c r="L77" s="3">
        <v>12947</v>
      </c>
      <c r="M77" s="5">
        <v>4</v>
      </c>
      <c r="N77" s="5">
        <f t="shared" si="6"/>
        <v>181.98</v>
      </c>
      <c r="O77" s="3">
        <f t="shared" si="7"/>
        <v>235609506</v>
      </c>
    </row>
    <row r="78" spans="1:15" x14ac:dyDescent="0.35">
      <c r="A78" s="5">
        <v>75</v>
      </c>
      <c r="B78" s="5">
        <v>75</v>
      </c>
      <c r="C78" s="1">
        <v>42659.757303240738</v>
      </c>
      <c r="D78" s="2">
        <v>42664</v>
      </c>
      <c r="E78" s="5">
        <v>183</v>
      </c>
      <c r="F78" s="5">
        <v>35.340000000000003</v>
      </c>
      <c r="G78" s="5">
        <v>1</v>
      </c>
      <c r="H78" s="5">
        <v>1</v>
      </c>
      <c r="I78" s="5">
        <f t="shared" si="4"/>
        <v>-147.66</v>
      </c>
      <c r="J78" s="3">
        <f t="shared" si="5"/>
        <v>-14766</v>
      </c>
      <c r="K78" s="5">
        <v>0.01</v>
      </c>
      <c r="L78" s="3">
        <v>14495</v>
      </c>
      <c r="M78" s="3">
        <v>2810</v>
      </c>
      <c r="N78" s="5">
        <f t="shared" si="6"/>
        <v>182.99</v>
      </c>
      <c r="O78" s="3">
        <f t="shared" si="7"/>
        <v>265244005.00000003</v>
      </c>
    </row>
    <row r="79" spans="1:15" x14ac:dyDescent="0.35">
      <c r="A79" s="5">
        <v>76</v>
      </c>
      <c r="B79" s="5">
        <v>76</v>
      </c>
      <c r="C79" s="1">
        <v>42659.757303240738</v>
      </c>
      <c r="D79" s="2">
        <v>42664</v>
      </c>
      <c r="E79" s="5">
        <v>184</v>
      </c>
      <c r="F79" s="5">
        <v>29.31</v>
      </c>
      <c r="G79" s="5">
        <v>5</v>
      </c>
      <c r="H79" s="5">
        <v>10</v>
      </c>
      <c r="I79" s="5">
        <f t="shared" si="4"/>
        <v>-154.69</v>
      </c>
      <c r="J79" s="3">
        <f t="shared" si="5"/>
        <v>-77345</v>
      </c>
      <c r="K79" s="5">
        <v>0.01</v>
      </c>
      <c r="L79" s="3">
        <v>34659</v>
      </c>
      <c r="M79" s="3">
        <v>2369</v>
      </c>
      <c r="N79" s="5">
        <f t="shared" si="6"/>
        <v>183.99</v>
      </c>
      <c r="O79" s="3">
        <f t="shared" si="7"/>
        <v>637690941</v>
      </c>
    </row>
    <row r="80" spans="1:15" x14ac:dyDescent="0.35">
      <c r="A80" s="5">
        <v>77</v>
      </c>
      <c r="B80" s="5">
        <v>77</v>
      </c>
      <c r="C80" s="1">
        <v>42659.757303240738</v>
      </c>
      <c r="D80" s="2">
        <v>42664</v>
      </c>
      <c r="E80" s="5">
        <v>185</v>
      </c>
      <c r="F80" s="5">
        <v>32.29</v>
      </c>
      <c r="G80" s="5">
        <v>3</v>
      </c>
      <c r="H80" s="5">
        <v>2</v>
      </c>
      <c r="I80" s="5">
        <f t="shared" si="4"/>
        <v>-152.71</v>
      </c>
      <c r="J80" s="3">
        <f t="shared" si="5"/>
        <v>-45813</v>
      </c>
      <c r="K80" s="5">
        <v>0.01</v>
      </c>
      <c r="L80" s="3">
        <v>48203</v>
      </c>
      <c r="M80" s="3">
        <v>3973</v>
      </c>
      <c r="N80" s="5">
        <f t="shared" si="6"/>
        <v>184.99</v>
      </c>
      <c r="O80" s="3">
        <f t="shared" si="7"/>
        <v>891707297.00000012</v>
      </c>
    </row>
    <row r="81" spans="1:15" x14ac:dyDescent="0.35">
      <c r="A81" s="5">
        <v>78</v>
      </c>
      <c r="B81" s="5">
        <v>78</v>
      </c>
      <c r="C81" s="1">
        <v>42659.757303240738</v>
      </c>
      <c r="D81" s="2">
        <v>42664</v>
      </c>
      <c r="E81" s="5">
        <v>186</v>
      </c>
      <c r="F81" s="5">
        <v>26.7</v>
      </c>
      <c r="G81" s="5">
        <v>135</v>
      </c>
      <c r="H81" s="5">
        <v>3</v>
      </c>
      <c r="I81" s="5">
        <f t="shared" si="4"/>
        <v>-159.30000000000001</v>
      </c>
      <c r="J81" s="3">
        <f t="shared" si="5"/>
        <v>-2150550</v>
      </c>
      <c r="K81" s="5">
        <v>0.01</v>
      </c>
      <c r="L81" s="3">
        <v>9630</v>
      </c>
      <c r="M81" s="3">
        <v>6191</v>
      </c>
      <c r="N81" s="5">
        <f t="shared" si="6"/>
        <v>185.99</v>
      </c>
      <c r="O81" s="3">
        <f t="shared" si="7"/>
        <v>179108370.00000003</v>
      </c>
    </row>
    <row r="82" spans="1:15" x14ac:dyDescent="0.35">
      <c r="A82" s="5">
        <v>79</v>
      </c>
      <c r="B82" s="5">
        <v>79</v>
      </c>
      <c r="C82" s="1">
        <v>42659.757303240738</v>
      </c>
      <c r="D82" s="2">
        <v>42664</v>
      </c>
      <c r="E82" s="5">
        <v>187</v>
      </c>
      <c r="F82" s="5">
        <v>28.39</v>
      </c>
      <c r="G82" s="5">
        <v>0</v>
      </c>
      <c r="H82" s="5">
        <v>261</v>
      </c>
      <c r="I82" s="5">
        <f t="shared" si="4"/>
        <v>-158.61000000000001</v>
      </c>
      <c r="J82" s="3">
        <f t="shared" si="5"/>
        <v>0</v>
      </c>
      <c r="K82" s="5">
        <v>0.01</v>
      </c>
      <c r="L82" s="3">
        <v>28486</v>
      </c>
      <c r="M82" s="3">
        <v>3751</v>
      </c>
      <c r="N82" s="5">
        <f t="shared" si="6"/>
        <v>186.99</v>
      </c>
      <c r="O82" s="3">
        <f t="shared" si="7"/>
        <v>532659714.00000006</v>
      </c>
    </row>
    <row r="83" spans="1:15" x14ac:dyDescent="0.35">
      <c r="A83" s="5">
        <v>80</v>
      </c>
      <c r="B83" s="5">
        <v>80</v>
      </c>
      <c r="C83" s="1">
        <v>42659.757303240738</v>
      </c>
      <c r="D83" s="2">
        <v>42664</v>
      </c>
      <c r="E83" s="5">
        <v>188</v>
      </c>
      <c r="F83" s="5">
        <v>25.93</v>
      </c>
      <c r="G83" s="5">
        <v>0</v>
      </c>
      <c r="H83" s="5">
        <v>19</v>
      </c>
      <c r="I83" s="5">
        <f t="shared" si="4"/>
        <v>-162.07</v>
      </c>
      <c r="J83" s="3">
        <f t="shared" si="5"/>
        <v>0</v>
      </c>
      <c r="K83" s="5">
        <v>0.01</v>
      </c>
      <c r="L83" s="3">
        <v>19553</v>
      </c>
      <c r="M83" s="5">
        <v>590</v>
      </c>
      <c r="N83" s="5">
        <f t="shared" si="6"/>
        <v>187.99</v>
      </c>
      <c r="O83" s="3">
        <f t="shared" si="7"/>
        <v>367576847</v>
      </c>
    </row>
    <row r="84" spans="1:15" x14ac:dyDescent="0.35">
      <c r="A84" s="5">
        <v>81</v>
      </c>
      <c r="B84" s="5">
        <v>81</v>
      </c>
      <c r="C84" s="1">
        <v>42659.757303240738</v>
      </c>
      <c r="D84" s="2">
        <v>42664</v>
      </c>
      <c r="E84" s="5">
        <v>189</v>
      </c>
      <c r="F84" s="5">
        <v>24.92</v>
      </c>
      <c r="G84" s="5">
        <v>2</v>
      </c>
      <c r="H84" s="5">
        <v>2</v>
      </c>
      <c r="I84" s="5">
        <f t="shared" si="4"/>
        <v>-164.07999999999998</v>
      </c>
      <c r="J84" s="3">
        <f t="shared" si="5"/>
        <v>-32816</v>
      </c>
      <c r="K84" s="5">
        <v>0.01</v>
      </c>
      <c r="L84" s="3">
        <v>21193</v>
      </c>
      <c r="M84" s="3">
        <v>1958</v>
      </c>
      <c r="N84" s="5">
        <f t="shared" si="6"/>
        <v>188.99</v>
      </c>
      <c r="O84" s="3">
        <f t="shared" si="7"/>
        <v>400526507</v>
      </c>
    </row>
    <row r="85" spans="1:15" x14ac:dyDescent="0.35">
      <c r="A85" s="5">
        <v>82</v>
      </c>
      <c r="B85" s="5">
        <v>82</v>
      </c>
      <c r="C85" s="1">
        <v>42659.757303240738</v>
      </c>
      <c r="D85" s="2">
        <v>42664</v>
      </c>
      <c r="E85" s="5">
        <v>190</v>
      </c>
      <c r="F85" s="5">
        <v>23.96</v>
      </c>
      <c r="G85" s="5">
        <v>146</v>
      </c>
      <c r="H85" s="5">
        <v>8</v>
      </c>
      <c r="I85" s="5">
        <f t="shared" si="4"/>
        <v>-166.04</v>
      </c>
      <c r="J85" s="3">
        <f t="shared" si="5"/>
        <v>-2424184</v>
      </c>
      <c r="K85" s="5">
        <v>0.02</v>
      </c>
      <c r="L85" s="3">
        <v>145517</v>
      </c>
      <c r="M85" s="3">
        <v>3613</v>
      </c>
      <c r="N85" s="5">
        <f t="shared" si="6"/>
        <v>189.98</v>
      </c>
      <c r="O85" s="3">
        <f t="shared" si="7"/>
        <v>2764531966</v>
      </c>
    </row>
    <row r="86" spans="1:15" x14ac:dyDescent="0.35">
      <c r="A86" s="5">
        <v>83</v>
      </c>
      <c r="B86" s="5">
        <v>83</v>
      </c>
      <c r="C86" s="1">
        <v>42659.757303240738</v>
      </c>
      <c r="D86" s="2">
        <v>42664</v>
      </c>
      <c r="E86" s="5">
        <v>191</v>
      </c>
      <c r="F86" s="5">
        <v>22.07</v>
      </c>
      <c r="G86" s="5">
        <v>1</v>
      </c>
      <c r="H86" s="5">
        <v>5</v>
      </c>
      <c r="I86" s="5">
        <f t="shared" si="4"/>
        <v>-168.93</v>
      </c>
      <c r="J86" s="3">
        <f t="shared" si="5"/>
        <v>-16893</v>
      </c>
      <c r="K86" s="5">
        <v>0.01</v>
      </c>
      <c r="L86" s="3">
        <v>19557</v>
      </c>
      <c r="M86" s="3">
        <v>2639</v>
      </c>
      <c r="N86" s="5">
        <f t="shared" si="6"/>
        <v>190.99</v>
      </c>
      <c r="O86" s="3">
        <f t="shared" si="7"/>
        <v>373519143</v>
      </c>
    </row>
    <row r="87" spans="1:15" x14ac:dyDescent="0.35">
      <c r="A87" s="5">
        <v>84</v>
      </c>
      <c r="B87" s="5">
        <v>84</v>
      </c>
      <c r="C87" s="1">
        <v>42659.757303240738</v>
      </c>
      <c r="D87" s="2">
        <v>42664</v>
      </c>
      <c r="E87" s="5">
        <v>192</v>
      </c>
      <c r="F87" s="5">
        <v>22.19</v>
      </c>
      <c r="G87" s="5">
        <v>117</v>
      </c>
      <c r="H87" s="5">
        <v>10</v>
      </c>
      <c r="I87" s="5">
        <f t="shared" si="4"/>
        <v>-169.81</v>
      </c>
      <c r="J87" s="3">
        <f t="shared" si="5"/>
        <v>-1986777</v>
      </c>
      <c r="K87" s="5">
        <v>0.02</v>
      </c>
      <c r="L87" s="3">
        <v>26924</v>
      </c>
      <c r="M87" s="3">
        <v>2766</v>
      </c>
      <c r="N87" s="5">
        <f t="shared" si="6"/>
        <v>191.98</v>
      </c>
      <c r="O87" s="3">
        <f t="shared" si="7"/>
        <v>516886951.99999994</v>
      </c>
    </row>
    <row r="88" spans="1:15" x14ac:dyDescent="0.35">
      <c r="A88" s="5">
        <v>85</v>
      </c>
      <c r="B88" s="5">
        <v>85</v>
      </c>
      <c r="C88" s="1">
        <v>42659.757303240738</v>
      </c>
      <c r="D88" s="2">
        <v>42664</v>
      </c>
      <c r="E88" s="5">
        <v>193</v>
      </c>
      <c r="F88" s="5">
        <v>21.81</v>
      </c>
      <c r="G88" s="5">
        <v>101</v>
      </c>
      <c r="H88" s="5">
        <v>3</v>
      </c>
      <c r="I88" s="5">
        <f t="shared" si="4"/>
        <v>-171.19</v>
      </c>
      <c r="J88" s="3">
        <f t="shared" si="5"/>
        <v>-1729018.9999999998</v>
      </c>
      <c r="K88" s="5">
        <v>0.01</v>
      </c>
      <c r="L88" s="3">
        <v>21408</v>
      </c>
      <c r="M88" s="3">
        <v>1432</v>
      </c>
      <c r="N88" s="5">
        <f t="shared" si="6"/>
        <v>192.99</v>
      </c>
      <c r="O88" s="3">
        <f t="shared" si="7"/>
        <v>413152992.00000006</v>
      </c>
    </row>
    <row r="89" spans="1:15" x14ac:dyDescent="0.35">
      <c r="A89" s="5">
        <v>86</v>
      </c>
      <c r="B89" s="5">
        <v>86</v>
      </c>
      <c r="C89" s="1">
        <v>42659.757303240738</v>
      </c>
      <c r="D89" s="2">
        <v>42664</v>
      </c>
      <c r="E89" s="5">
        <v>194</v>
      </c>
      <c r="F89" s="5">
        <v>19.66</v>
      </c>
      <c r="G89" s="5">
        <v>21</v>
      </c>
      <c r="H89" s="5">
        <v>11</v>
      </c>
      <c r="I89" s="5">
        <f t="shared" si="4"/>
        <v>-174.34</v>
      </c>
      <c r="J89" s="3">
        <f t="shared" si="5"/>
        <v>-366114</v>
      </c>
      <c r="K89" s="5">
        <v>0.02</v>
      </c>
      <c r="L89" s="3">
        <v>17810</v>
      </c>
      <c r="M89" s="3">
        <v>6363</v>
      </c>
      <c r="N89" s="5">
        <f t="shared" si="6"/>
        <v>193.98</v>
      </c>
      <c r="O89" s="3">
        <f t="shared" si="7"/>
        <v>345478380</v>
      </c>
    </row>
    <row r="90" spans="1:15" x14ac:dyDescent="0.35">
      <c r="A90" s="5">
        <v>87</v>
      </c>
      <c r="B90" s="5">
        <v>87</v>
      </c>
      <c r="C90" s="1">
        <v>42659.757303240738</v>
      </c>
      <c r="D90" s="2">
        <v>42664</v>
      </c>
      <c r="E90" s="5">
        <v>195</v>
      </c>
      <c r="F90" s="5">
        <v>18.559999999999999</v>
      </c>
      <c r="G90" s="5">
        <v>139</v>
      </c>
      <c r="H90" s="5">
        <v>10</v>
      </c>
      <c r="I90" s="5">
        <f t="shared" si="4"/>
        <v>-176.44</v>
      </c>
      <c r="J90" s="3">
        <f t="shared" si="5"/>
        <v>-2452516</v>
      </c>
      <c r="K90" s="5">
        <v>0.01</v>
      </c>
      <c r="L90" s="3">
        <v>95777</v>
      </c>
      <c r="M90" s="3">
        <v>2319</v>
      </c>
      <c r="N90" s="5">
        <f t="shared" si="6"/>
        <v>194.99</v>
      </c>
      <c r="O90" s="3">
        <f t="shared" si="7"/>
        <v>1867555723</v>
      </c>
    </row>
    <row r="91" spans="1:15" x14ac:dyDescent="0.35">
      <c r="A91" s="5">
        <v>88</v>
      </c>
      <c r="B91" s="5">
        <v>88</v>
      </c>
      <c r="C91" s="1">
        <v>42659.757303240738</v>
      </c>
      <c r="D91" s="2">
        <v>42664</v>
      </c>
      <c r="E91" s="5">
        <v>195.5</v>
      </c>
      <c r="F91" s="5" t="s">
        <v>14</v>
      </c>
      <c r="G91" s="5" t="s">
        <v>14</v>
      </c>
      <c r="H91" s="5" t="s">
        <v>14</v>
      </c>
      <c r="I91" s="5" t="e">
        <f t="shared" si="4"/>
        <v>#VALUE!</v>
      </c>
      <c r="J91" s="3" t="e">
        <f t="shared" si="5"/>
        <v>#VALUE!</v>
      </c>
      <c r="K91" s="5">
        <v>0.02</v>
      </c>
      <c r="L91" s="3">
        <v>4499</v>
      </c>
      <c r="M91" s="5">
        <v>516</v>
      </c>
      <c r="N91" s="5">
        <f t="shared" si="6"/>
        <v>195.48</v>
      </c>
      <c r="O91" s="3">
        <f t="shared" si="7"/>
        <v>87946451.999999985</v>
      </c>
    </row>
    <row r="92" spans="1:15" x14ac:dyDescent="0.35">
      <c r="A92" s="5">
        <v>89</v>
      </c>
      <c r="B92" s="5">
        <v>89</v>
      </c>
      <c r="C92" s="1">
        <v>42659.757303240738</v>
      </c>
      <c r="D92" s="2">
        <v>42664</v>
      </c>
      <c r="E92" s="5">
        <v>196</v>
      </c>
      <c r="F92" s="5">
        <v>17.27</v>
      </c>
      <c r="G92" s="5">
        <v>273</v>
      </c>
      <c r="H92" s="5">
        <v>12</v>
      </c>
      <c r="I92" s="5">
        <f t="shared" si="4"/>
        <v>-178.73</v>
      </c>
      <c r="J92" s="3">
        <f t="shared" si="5"/>
        <v>-4879328.9999999991</v>
      </c>
      <c r="K92" s="5">
        <v>0.02</v>
      </c>
      <c r="L92" s="3">
        <v>39325</v>
      </c>
      <c r="M92" s="3">
        <v>6719</v>
      </c>
      <c r="N92" s="5">
        <f t="shared" si="6"/>
        <v>195.98</v>
      </c>
      <c r="O92" s="3">
        <f t="shared" si="7"/>
        <v>770691350</v>
      </c>
    </row>
    <row r="93" spans="1:15" x14ac:dyDescent="0.35">
      <c r="A93" s="5">
        <v>90</v>
      </c>
      <c r="B93" s="5">
        <v>90</v>
      </c>
      <c r="C93" s="1">
        <v>42659.757303240738</v>
      </c>
      <c r="D93" s="2">
        <v>42664</v>
      </c>
      <c r="E93" s="5">
        <v>196.5</v>
      </c>
      <c r="F93" s="5">
        <v>20.34</v>
      </c>
      <c r="G93" s="5">
        <v>50</v>
      </c>
      <c r="H93" s="5">
        <v>10</v>
      </c>
      <c r="I93" s="5">
        <f t="shared" si="4"/>
        <v>-176.16</v>
      </c>
      <c r="J93" s="3">
        <f t="shared" si="5"/>
        <v>-880800</v>
      </c>
      <c r="K93" s="5">
        <v>0.02</v>
      </c>
      <c r="L93" s="3">
        <v>4450</v>
      </c>
      <c r="M93" s="5">
        <v>672</v>
      </c>
      <c r="N93" s="5">
        <f t="shared" si="6"/>
        <v>196.48</v>
      </c>
      <c r="O93" s="3">
        <f t="shared" si="7"/>
        <v>87433600</v>
      </c>
    </row>
    <row r="94" spans="1:15" x14ac:dyDescent="0.35">
      <c r="A94" s="5">
        <v>91</v>
      </c>
      <c r="B94" s="5">
        <v>91</v>
      </c>
      <c r="C94" s="1">
        <v>42659.757303240738</v>
      </c>
      <c r="D94" s="2">
        <v>42664</v>
      </c>
      <c r="E94" s="5">
        <v>197</v>
      </c>
      <c r="F94" s="5">
        <v>17.239999999999998</v>
      </c>
      <c r="G94" s="5">
        <v>152</v>
      </c>
      <c r="H94" s="5">
        <v>6</v>
      </c>
      <c r="I94" s="5">
        <f t="shared" si="4"/>
        <v>-179.76</v>
      </c>
      <c r="J94" s="3">
        <f t="shared" si="5"/>
        <v>-2732351.9999999995</v>
      </c>
      <c r="K94" s="5">
        <v>0.02</v>
      </c>
      <c r="L94" s="3">
        <v>137237</v>
      </c>
      <c r="M94" s="5">
        <v>611</v>
      </c>
      <c r="N94" s="5">
        <f t="shared" si="6"/>
        <v>196.98</v>
      </c>
      <c r="O94" s="3">
        <f t="shared" si="7"/>
        <v>2703294426</v>
      </c>
    </row>
    <row r="95" spans="1:15" x14ac:dyDescent="0.35">
      <c r="A95" s="5">
        <v>92</v>
      </c>
      <c r="B95" s="5">
        <v>92</v>
      </c>
      <c r="C95" s="1">
        <v>42659.757303240738</v>
      </c>
      <c r="D95" s="2">
        <v>42664</v>
      </c>
      <c r="E95" s="5">
        <v>197.5</v>
      </c>
      <c r="F95" s="5">
        <v>16.760000000000002</v>
      </c>
      <c r="G95" s="5">
        <v>72</v>
      </c>
      <c r="H95" s="5">
        <v>62</v>
      </c>
      <c r="I95" s="5">
        <f t="shared" si="4"/>
        <v>-180.74</v>
      </c>
      <c r="J95" s="3">
        <f t="shared" si="5"/>
        <v>-1301328</v>
      </c>
      <c r="K95" s="5">
        <v>0.02</v>
      </c>
      <c r="L95" s="3">
        <v>22823</v>
      </c>
      <c r="M95" s="5">
        <v>206</v>
      </c>
      <c r="N95" s="5">
        <f t="shared" si="6"/>
        <v>197.48</v>
      </c>
      <c r="O95" s="3">
        <f t="shared" si="7"/>
        <v>450708604</v>
      </c>
    </row>
    <row r="96" spans="1:15" x14ac:dyDescent="0.35">
      <c r="A96" s="5">
        <v>93</v>
      </c>
      <c r="B96" s="5">
        <v>93</v>
      </c>
      <c r="C96" s="1">
        <v>42659.757303240738</v>
      </c>
      <c r="D96" s="2">
        <v>42664</v>
      </c>
      <c r="E96" s="5">
        <v>198</v>
      </c>
      <c r="F96" s="5">
        <v>15.79</v>
      </c>
      <c r="G96" s="5">
        <v>350</v>
      </c>
      <c r="H96" s="5">
        <v>41</v>
      </c>
      <c r="I96" s="5">
        <f t="shared" si="4"/>
        <v>-182.21</v>
      </c>
      <c r="J96" s="3">
        <f t="shared" si="5"/>
        <v>-6377350</v>
      </c>
      <c r="K96" s="5">
        <v>0.03</v>
      </c>
      <c r="L96" s="3">
        <v>31874</v>
      </c>
      <c r="M96" s="5">
        <v>448</v>
      </c>
      <c r="N96" s="5">
        <f t="shared" si="6"/>
        <v>197.97</v>
      </c>
      <c r="O96" s="3">
        <f t="shared" si="7"/>
        <v>631009578</v>
      </c>
    </row>
    <row r="97" spans="1:15" x14ac:dyDescent="0.35">
      <c r="A97" s="5">
        <v>94</v>
      </c>
      <c r="B97" s="5">
        <v>94</v>
      </c>
      <c r="C97" s="1">
        <v>42659.757303240738</v>
      </c>
      <c r="D97" s="2">
        <v>42664</v>
      </c>
      <c r="E97" s="5">
        <v>198.5</v>
      </c>
      <c r="F97" s="5">
        <v>16.899999999999999</v>
      </c>
      <c r="G97" s="5">
        <v>59</v>
      </c>
      <c r="H97" s="5">
        <v>10</v>
      </c>
      <c r="I97" s="5">
        <f t="shared" si="4"/>
        <v>-181.6</v>
      </c>
      <c r="J97" s="3">
        <f t="shared" si="5"/>
        <v>-1071440</v>
      </c>
      <c r="K97" s="5">
        <v>0.03</v>
      </c>
      <c r="L97" s="3">
        <v>5450</v>
      </c>
      <c r="M97" s="3">
        <v>3239</v>
      </c>
      <c r="N97" s="5">
        <f t="shared" si="6"/>
        <v>198.47</v>
      </c>
      <c r="O97" s="3">
        <f t="shared" si="7"/>
        <v>108166150</v>
      </c>
    </row>
    <row r="98" spans="1:15" x14ac:dyDescent="0.35">
      <c r="A98" s="5">
        <v>95</v>
      </c>
      <c r="B98" s="5">
        <v>95</v>
      </c>
      <c r="C98" s="1">
        <v>42659.757303240738</v>
      </c>
      <c r="D98" s="2">
        <v>42664</v>
      </c>
      <c r="E98" s="5">
        <v>199</v>
      </c>
      <c r="F98" s="5">
        <v>13.8</v>
      </c>
      <c r="G98" s="5">
        <v>532</v>
      </c>
      <c r="H98" s="5">
        <v>374</v>
      </c>
      <c r="I98" s="5">
        <f t="shared" si="4"/>
        <v>-185.2</v>
      </c>
      <c r="J98" s="3">
        <f t="shared" si="5"/>
        <v>-9852640</v>
      </c>
      <c r="K98" s="5">
        <v>0.03</v>
      </c>
      <c r="L98" s="3">
        <v>25860</v>
      </c>
      <c r="M98" s="5">
        <v>316</v>
      </c>
      <c r="N98" s="5">
        <f t="shared" si="6"/>
        <v>198.97</v>
      </c>
      <c r="O98" s="3">
        <f t="shared" si="7"/>
        <v>514536420</v>
      </c>
    </row>
    <row r="99" spans="1:15" x14ac:dyDescent="0.35">
      <c r="A99" s="5">
        <v>96</v>
      </c>
      <c r="B99" s="5">
        <v>96</v>
      </c>
      <c r="C99" s="1">
        <v>42659.757303240738</v>
      </c>
      <c r="D99" s="2">
        <v>42664</v>
      </c>
      <c r="E99" s="5">
        <v>199.5</v>
      </c>
      <c r="F99" s="5">
        <v>13.74</v>
      </c>
      <c r="G99" s="5">
        <v>20</v>
      </c>
      <c r="H99" s="5">
        <v>10</v>
      </c>
      <c r="I99" s="5">
        <f t="shared" si="4"/>
        <v>-185.76</v>
      </c>
      <c r="J99" s="3">
        <f t="shared" si="5"/>
        <v>-371520</v>
      </c>
      <c r="K99" s="5">
        <v>0.03</v>
      </c>
      <c r="L99" s="3">
        <v>13492</v>
      </c>
      <c r="M99" s="3">
        <v>1282</v>
      </c>
      <c r="N99" s="5">
        <f t="shared" si="6"/>
        <v>199.47</v>
      </c>
      <c r="O99" s="3">
        <f t="shared" si="7"/>
        <v>269124924</v>
      </c>
    </row>
    <row r="100" spans="1:15" x14ac:dyDescent="0.35">
      <c r="A100" s="5">
        <v>97</v>
      </c>
      <c r="B100" s="5">
        <v>97</v>
      </c>
      <c r="C100" s="1">
        <v>42659.757303240738</v>
      </c>
      <c r="D100" s="2">
        <v>42664</v>
      </c>
      <c r="E100" s="5">
        <v>200</v>
      </c>
      <c r="F100" s="5">
        <v>13.44</v>
      </c>
      <c r="G100" s="3">
        <v>1621</v>
      </c>
      <c r="H100" s="5">
        <v>201</v>
      </c>
      <c r="I100" s="5">
        <f t="shared" si="4"/>
        <v>-186.56</v>
      </c>
      <c r="J100" s="3">
        <f t="shared" si="5"/>
        <v>-30241376</v>
      </c>
      <c r="K100" s="5">
        <v>0.04</v>
      </c>
      <c r="L100" s="3">
        <v>128641</v>
      </c>
      <c r="M100" s="3">
        <v>4700</v>
      </c>
      <c r="N100" s="5">
        <f t="shared" si="6"/>
        <v>199.96</v>
      </c>
      <c r="O100" s="3">
        <f t="shared" si="7"/>
        <v>2572305436</v>
      </c>
    </row>
    <row r="101" spans="1:15" x14ac:dyDescent="0.35">
      <c r="A101" s="5">
        <v>98</v>
      </c>
      <c r="B101" s="5">
        <v>98</v>
      </c>
      <c r="C101" s="1">
        <v>42659.757303240738</v>
      </c>
      <c r="D101" s="2">
        <v>42664</v>
      </c>
      <c r="E101" s="5">
        <v>201</v>
      </c>
      <c r="F101" s="5">
        <v>12.51</v>
      </c>
      <c r="G101" s="5">
        <v>830</v>
      </c>
      <c r="H101" s="5">
        <v>12</v>
      </c>
      <c r="I101" s="5">
        <f t="shared" si="4"/>
        <v>-188.49</v>
      </c>
      <c r="J101" s="3">
        <f t="shared" si="5"/>
        <v>-15644670.000000002</v>
      </c>
      <c r="K101" s="5">
        <v>0.03</v>
      </c>
      <c r="L101" s="3">
        <v>46367</v>
      </c>
      <c r="M101" s="5">
        <v>278</v>
      </c>
      <c r="N101" s="5">
        <f t="shared" si="6"/>
        <v>200.97</v>
      </c>
      <c r="O101" s="3">
        <f t="shared" si="7"/>
        <v>931837599</v>
      </c>
    </row>
    <row r="102" spans="1:15" x14ac:dyDescent="0.35">
      <c r="A102" s="5">
        <v>99</v>
      </c>
      <c r="B102" s="5">
        <v>99</v>
      </c>
      <c r="C102" s="1">
        <v>42659.757303240738</v>
      </c>
      <c r="D102" s="2">
        <v>42664</v>
      </c>
      <c r="E102" s="5">
        <v>202</v>
      </c>
      <c r="F102" s="5">
        <v>11.32</v>
      </c>
      <c r="G102" s="3">
        <v>3588</v>
      </c>
      <c r="H102" s="5">
        <v>1</v>
      </c>
      <c r="I102" s="5">
        <f t="shared" si="4"/>
        <v>-190.68</v>
      </c>
      <c r="J102" s="3">
        <f t="shared" si="5"/>
        <v>-68415984</v>
      </c>
      <c r="K102" s="5">
        <v>0.05</v>
      </c>
      <c r="L102" s="3">
        <v>37089</v>
      </c>
      <c r="M102" s="5">
        <v>612</v>
      </c>
      <c r="N102" s="5">
        <f t="shared" si="6"/>
        <v>201.95</v>
      </c>
      <c r="O102" s="3">
        <f t="shared" si="7"/>
        <v>749012355</v>
      </c>
    </row>
    <row r="103" spans="1:15" x14ac:dyDescent="0.35">
      <c r="A103" s="5">
        <v>100</v>
      </c>
      <c r="B103" s="5">
        <v>100</v>
      </c>
      <c r="C103" s="1">
        <v>42659.757303240738</v>
      </c>
      <c r="D103" s="2">
        <v>42664</v>
      </c>
      <c r="E103" s="5">
        <v>202.5</v>
      </c>
      <c r="F103" s="5">
        <v>10.62</v>
      </c>
      <c r="G103" s="5">
        <v>241</v>
      </c>
      <c r="H103" s="5">
        <v>11</v>
      </c>
      <c r="I103" s="5">
        <f t="shared" si="4"/>
        <v>-191.88</v>
      </c>
      <c r="J103" s="3">
        <f t="shared" si="5"/>
        <v>-4624308</v>
      </c>
      <c r="K103" s="5">
        <v>0.04</v>
      </c>
      <c r="L103" s="3">
        <v>15125</v>
      </c>
      <c r="M103" s="5">
        <v>13</v>
      </c>
      <c r="N103" s="5">
        <f t="shared" si="6"/>
        <v>202.46</v>
      </c>
      <c r="O103" s="3">
        <f t="shared" si="7"/>
        <v>306220750</v>
      </c>
    </row>
    <row r="104" spans="1:15" x14ac:dyDescent="0.35">
      <c r="A104" s="5">
        <v>101</v>
      </c>
      <c r="B104" s="5">
        <v>101</v>
      </c>
      <c r="C104" s="1">
        <v>42659.757303240738</v>
      </c>
      <c r="D104" s="2">
        <v>42664</v>
      </c>
      <c r="E104" s="5">
        <v>203</v>
      </c>
      <c r="F104" s="5">
        <v>11.37</v>
      </c>
      <c r="G104" s="3">
        <v>1518</v>
      </c>
      <c r="H104" s="5">
        <v>20</v>
      </c>
      <c r="I104" s="5">
        <f t="shared" si="4"/>
        <v>-191.63</v>
      </c>
      <c r="J104" s="3">
        <f t="shared" si="5"/>
        <v>-29089433.999999996</v>
      </c>
      <c r="K104" s="5">
        <v>0.05</v>
      </c>
      <c r="L104" s="3">
        <v>46429</v>
      </c>
      <c r="M104" s="3">
        <v>4852</v>
      </c>
      <c r="N104" s="5">
        <f t="shared" si="6"/>
        <v>202.95</v>
      </c>
      <c r="O104" s="3">
        <f t="shared" si="7"/>
        <v>942276554.99999988</v>
      </c>
    </row>
    <row r="105" spans="1:15" x14ac:dyDescent="0.35">
      <c r="A105" s="5">
        <v>102</v>
      </c>
      <c r="B105" s="5">
        <v>102</v>
      </c>
      <c r="C105" s="1">
        <v>42659.757303240738</v>
      </c>
      <c r="D105" s="2">
        <v>42664</v>
      </c>
      <c r="E105" s="5">
        <v>204</v>
      </c>
      <c r="F105" s="5">
        <v>9.5299999999999994</v>
      </c>
      <c r="G105" s="3">
        <v>2138</v>
      </c>
      <c r="H105" s="5">
        <v>1</v>
      </c>
      <c r="I105" s="5">
        <f t="shared" si="4"/>
        <v>-194.47</v>
      </c>
      <c r="J105" s="3">
        <f t="shared" si="5"/>
        <v>-41577686</v>
      </c>
      <c r="K105" s="5">
        <v>0.08</v>
      </c>
      <c r="L105" s="3">
        <v>53365</v>
      </c>
      <c r="M105" s="3">
        <v>2575</v>
      </c>
      <c r="N105" s="5">
        <f t="shared" si="6"/>
        <v>203.92</v>
      </c>
      <c r="O105" s="3">
        <f t="shared" si="7"/>
        <v>1088219080</v>
      </c>
    </row>
    <row r="106" spans="1:15" x14ac:dyDescent="0.35">
      <c r="A106" s="5">
        <v>103</v>
      </c>
      <c r="B106" s="5">
        <v>103</v>
      </c>
      <c r="C106" s="1">
        <v>42659.757303240738</v>
      </c>
      <c r="D106" s="2">
        <v>42664</v>
      </c>
      <c r="E106" s="5">
        <v>205</v>
      </c>
      <c r="F106" s="5">
        <v>8.4600000000000009</v>
      </c>
      <c r="G106" s="3">
        <v>11121</v>
      </c>
      <c r="H106" s="3">
        <v>1246</v>
      </c>
      <c r="I106" s="5">
        <f t="shared" si="4"/>
        <v>-196.54</v>
      </c>
      <c r="J106" s="3">
        <f t="shared" si="5"/>
        <v>-218572134</v>
      </c>
      <c r="K106" s="5">
        <v>0.1</v>
      </c>
      <c r="L106" s="3">
        <v>170447</v>
      </c>
      <c r="M106" s="3">
        <v>65663</v>
      </c>
      <c r="N106" s="5">
        <f t="shared" si="6"/>
        <v>204.9</v>
      </c>
      <c r="O106" s="3">
        <f t="shared" si="7"/>
        <v>3492459030.0000005</v>
      </c>
    </row>
    <row r="107" spans="1:15" x14ac:dyDescent="0.35">
      <c r="A107" s="5">
        <v>104</v>
      </c>
      <c r="B107" s="5">
        <v>104</v>
      </c>
      <c r="C107" s="1">
        <v>42659.757303240738</v>
      </c>
      <c r="D107" s="2">
        <v>42664</v>
      </c>
      <c r="E107" s="5">
        <v>206</v>
      </c>
      <c r="F107" s="5">
        <v>7.59</v>
      </c>
      <c r="G107" s="3">
        <v>5167</v>
      </c>
      <c r="H107" s="5">
        <v>15</v>
      </c>
      <c r="I107" s="5">
        <f t="shared" si="4"/>
        <v>-198.41</v>
      </c>
      <c r="J107" s="3">
        <f t="shared" si="5"/>
        <v>-102518447</v>
      </c>
      <c r="K107" s="5">
        <v>0.14000000000000001</v>
      </c>
      <c r="L107" s="3">
        <v>70784</v>
      </c>
      <c r="M107" s="3">
        <v>8939</v>
      </c>
      <c r="N107" s="5">
        <f t="shared" si="6"/>
        <v>205.86</v>
      </c>
      <c r="O107" s="3">
        <f t="shared" si="7"/>
        <v>1457159424</v>
      </c>
    </row>
    <row r="108" spans="1:15" x14ac:dyDescent="0.35">
      <c r="A108" s="5">
        <v>105</v>
      </c>
      <c r="B108" s="5">
        <v>105</v>
      </c>
      <c r="C108" s="1">
        <v>42659.757303240738</v>
      </c>
      <c r="D108" s="2">
        <v>42664</v>
      </c>
      <c r="E108" s="5">
        <v>207</v>
      </c>
      <c r="F108" s="5">
        <v>6.21</v>
      </c>
      <c r="G108" s="3">
        <v>9894</v>
      </c>
      <c r="H108" s="5">
        <v>535</v>
      </c>
      <c r="I108" s="5">
        <f t="shared" si="4"/>
        <v>-200.79</v>
      </c>
      <c r="J108" s="3">
        <f t="shared" si="5"/>
        <v>-198661626</v>
      </c>
      <c r="K108" s="5">
        <v>0.21</v>
      </c>
      <c r="L108" s="3">
        <v>145866</v>
      </c>
      <c r="M108" s="3">
        <v>16162</v>
      </c>
      <c r="N108" s="5">
        <f t="shared" si="6"/>
        <v>206.79</v>
      </c>
      <c r="O108" s="3">
        <f t="shared" si="7"/>
        <v>3016363014</v>
      </c>
    </row>
    <row r="109" spans="1:15" x14ac:dyDescent="0.35">
      <c r="A109" s="5">
        <v>106</v>
      </c>
      <c r="B109" s="5">
        <v>106</v>
      </c>
      <c r="C109" s="1">
        <v>42659.757303240738</v>
      </c>
      <c r="D109" s="2">
        <v>42664</v>
      </c>
      <c r="E109" s="5">
        <v>207.5</v>
      </c>
      <c r="F109" s="5">
        <v>6.14</v>
      </c>
      <c r="G109" s="3">
        <v>1187</v>
      </c>
      <c r="H109" s="5">
        <v>7</v>
      </c>
      <c r="I109" s="5">
        <f t="shared" si="4"/>
        <v>-201.36</v>
      </c>
      <c r="J109" s="3">
        <f t="shared" si="5"/>
        <v>-23901432</v>
      </c>
      <c r="K109" s="5">
        <v>0.24</v>
      </c>
      <c r="L109" s="3">
        <v>10675</v>
      </c>
      <c r="M109" s="3">
        <v>3096</v>
      </c>
      <c r="N109" s="5">
        <f t="shared" si="6"/>
        <v>207.26</v>
      </c>
      <c r="O109" s="3">
        <f t="shared" si="7"/>
        <v>221250050</v>
      </c>
    </row>
    <row r="110" spans="1:15" x14ac:dyDescent="0.35">
      <c r="A110" s="5">
        <v>107</v>
      </c>
      <c r="B110" s="5">
        <v>107</v>
      </c>
      <c r="C110" s="1">
        <v>42659.757303240738</v>
      </c>
      <c r="D110" s="2">
        <v>42664</v>
      </c>
      <c r="E110" s="5">
        <v>208</v>
      </c>
      <c r="F110" s="5">
        <v>5.3</v>
      </c>
      <c r="G110" s="3">
        <v>11552</v>
      </c>
      <c r="H110" s="5">
        <v>51</v>
      </c>
      <c r="I110" s="5">
        <f t="shared" si="4"/>
        <v>-202.7</v>
      </c>
      <c r="J110" s="3">
        <f t="shared" si="5"/>
        <v>-234159040</v>
      </c>
      <c r="K110" s="5">
        <v>0.28000000000000003</v>
      </c>
      <c r="L110" s="3">
        <v>119937</v>
      </c>
      <c r="M110" s="3">
        <v>37751</v>
      </c>
      <c r="N110" s="5">
        <f t="shared" si="6"/>
        <v>207.72</v>
      </c>
      <c r="O110" s="3">
        <f t="shared" si="7"/>
        <v>2491331364</v>
      </c>
    </row>
    <row r="111" spans="1:15" x14ac:dyDescent="0.35">
      <c r="A111" s="5">
        <v>108</v>
      </c>
      <c r="B111" s="5">
        <v>108</v>
      </c>
      <c r="C111" s="1">
        <v>42659.757303240738</v>
      </c>
      <c r="D111" s="2">
        <v>42664</v>
      </c>
      <c r="E111" s="5">
        <v>209</v>
      </c>
      <c r="F111" s="5">
        <v>4.75</v>
      </c>
      <c r="G111" s="3">
        <v>6696</v>
      </c>
      <c r="H111" s="5">
        <v>106</v>
      </c>
      <c r="I111" s="5">
        <f t="shared" si="4"/>
        <v>-204.25</v>
      </c>
      <c r="J111" s="3">
        <f t="shared" si="5"/>
        <v>-136765800</v>
      </c>
      <c r="K111" s="5">
        <v>0.4</v>
      </c>
      <c r="L111" s="3">
        <v>85579</v>
      </c>
      <c r="M111" s="3">
        <v>14599</v>
      </c>
      <c r="N111" s="5">
        <f t="shared" si="6"/>
        <v>208.6</v>
      </c>
      <c r="O111" s="3">
        <f t="shared" si="7"/>
        <v>1785177939.9999998</v>
      </c>
    </row>
    <row r="112" spans="1:15" x14ac:dyDescent="0.35">
      <c r="A112" s="5">
        <v>109</v>
      </c>
      <c r="B112" s="5">
        <v>109</v>
      </c>
      <c r="C112" s="1">
        <v>42659.757303240738</v>
      </c>
      <c r="D112" s="2">
        <v>42664</v>
      </c>
      <c r="E112" s="5">
        <v>210</v>
      </c>
      <c r="F112" s="5">
        <v>3.58</v>
      </c>
      <c r="G112" s="3">
        <v>25517</v>
      </c>
      <c r="H112" s="3">
        <v>2750</v>
      </c>
      <c r="I112" s="5">
        <f t="shared" si="4"/>
        <v>-206.42</v>
      </c>
      <c r="J112" s="3">
        <f t="shared" si="5"/>
        <v>-526721913.99999994</v>
      </c>
      <c r="K112" s="5">
        <v>0.59</v>
      </c>
      <c r="L112" s="3">
        <v>182848</v>
      </c>
      <c r="M112" s="3">
        <v>62385</v>
      </c>
      <c r="N112" s="5">
        <f t="shared" si="6"/>
        <v>209.41</v>
      </c>
      <c r="O112" s="3">
        <f t="shared" si="7"/>
        <v>3829019968</v>
      </c>
    </row>
    <row r="113" spans="1:15" x14ac:dyDescent="0.35">
      <c r="A113" s="5">
        <v>110</v>
      </c>
      <c r="B113" s="5">
        <v>110</v>
      </c>
      <c r="C113" s="1">
        <v>42659.757303240738</v>
      </c>
      <c r="D113" s="2">
        <v>42664</v>
      </c>
      <c r="E113" s="5">
        <v>210.5</v>
      </c>
      <c r="F113" s="5">
        <v>3.23</v>
      </c>
      <c r="G113" s="3">
        <v>6205</v>
      </c>
      <c r="H113" s="3">
        <v>1163</v>
      </c>
      <c r="I113" s="5">
        <f t="shared" si="4"/>
        <v>-207.27</v>
      </c>
      <c r="J113" s="3">
        <f t="shared" si="5"/>
        <v>-128611035.00000001</v>
      </c>
      <c r="K113" s="5">
        <v>0.69</v>
      </c>
      <c r="L113" s="3">
        <v>24537</v>
      </c>
      <c r="M113" s="3">
        <v>8575</v>
      </c>
      <c r="N113" s="5">
        <f t="shared" si="6"/>
        <v>209.81</v>
      </c>
      <c r="O113" s="3">
        <f t="shared" si="7"/>
        <v>514810797</v>
      </c>
    </row>
    <row r="114" spans="1:15" x14ac:dyDescent="0.35">
      <c r="A114" s="5">
        <v>111</v>
      </c>
      <c r="B114" s="5">
        <v>111</v>
      </c>
      <c r="C114" s="1">
        <v>42659.757303240738</v>
      </c>
      <c r="D114" s="2">
        <v>42664</v>
      </c>
      <c r="E114" s="5">
        <v>211</v>
      </c>
      <c r="F114" s="5">
        <v>2.87</v>
      </c>
      <c r="G114" s="3">
        <v>9226</v>
      </c>
      <c r="H114" s="3">
        <v>3229</v>
      </c>
      <c r="I114" s="5">
        <f t="shared" si="4"/>
        <v>-208.13</v>
      </c>
      <c r="J114" s="3">
        <f t="shared" si="5"/>
        <v>-192020738</v>
      </c>
      <c r="K114" s="5">
        <v>0.8</v>
      </c>
      <c r="L114" s="3">
        <v>72338</v>
      </c>
      <c r="M114" s="3">
        <v>15756</v>
      </c>
      <c r="N114" s="5">
        <f t="shared" si="6"/>
        <v>210.2</v>
      </c>
      <c r="O114" s="3">
        <f t="shared" si="7"/>
        <v>1520544760</v>
      </c>
    </row>
    <row r="115" spans="1:15" x14ac:dyDescent="0.35">
      <c r="A115" s="5">
        <v>112</v>
      </c>
      <c r="B115" s="5">
        <v>112</v>
      </c>
      <c r="C115" s="1">
        <v>42659.757303240738</v>
      </c>
      <c r="D115" s="2">
        <v>42664</v>
      </c>
      <c r="E115" s="5">
        <v>211.5</v>
      </c>
      <c r="F115" s="5">
        <v>2.4500000000000002</v>
      </c>
      <c r="G115" s="3">
        <v>7506</v>
      </c>
      <c r="H115" s="3">
        <v>4755</v>
      </c>
      <c r="I115" s="5">
        <f t="shared" si="4"/>
        <v>-209.05</v>
      </c>
      <c r="J115" s="3">
        <f t="shared" si="5"/>
        <v>-156912930</v>
      </c>
      <c r="K115" s="5">
        <v>0.93</v>
      </c>
      <c r="L115" s="3">
        <v>16654</v>
      </c>
      <c r="M115" s="3">
        <v>9573</v>
      </c>
      <c r="N115" s="5">
        <f t="shared" si="6"/>
        <v>210.57</v>
      </c>
      <c r="O115" s="3">
        <f t="shared" si="7"/>
        <v>350683278</v>
      </c>
    </row>
    <row r="116" spans="1:15" x14ac:dyDescent="0.35">
      <c r="A116" s="5">
        <v>113</v>
      </c>
      <c r="B116" s="5">
        <v>113</v>
      </c>
      <c r="C116" s="1">
        <v>42659.757303240738</v>
      </c>
      <c r="D116" s="2">
        <v>42664</v>
      </c>
      <c r="E116" s="5">
        <v>212</v>
      </c>
      <c r="F116" s="5">
        <v>2.14</v>
      </c>
      <c r="G116" s="3">
        <v>24550</v>
      </c>
      <c r="H116" s="3">
        <v>8589</v>
      </c>
      <c r="I116" s="5">
        <f t="shared" si="4"/>
        <v>-209.86</v>
      </c>
      <c r="J116" s="3">
        <f t="shared" si="5"/>
        <v>-515206300</v>
      </c>
      <c r="K116" s="5">
        <v>1.0900000000000001</v>
      </c>
      <c r="L116" s="3">
        <v>244329</v>
      </c>
      <c r="M116" s="3">
        <v>44434</v>
      </c>
      <c r="N116" s="5">
        <f t="shared" si="6"/>
        <v>210.91</v>
      </c>
      <c r="O116" s="3">
        <f t="shared" si="7"/>
        <v>5153142939</v>
      </c>
    </row>
    <row r="117" spans="1:15" x14ac:dyDescent="0.35">
      <c r="A117" s="5">
        <v>114</v>
      </c>
      <c r="B117" s="5">
        <v>114</v>
      </c>
      <c r="C117" s="1">
        <v>42659.757303240738</v>
      </c>
      <c r="D117" s="2">
        <v>42664</v>
      </c>
      <c r="E117" s="5">
        <v>212.5</v>
      </c>
      <c r="F117" s="5">
        <v>1.83</v>
      </c>
      <c r="G117" s="3">
        <v>9569</v>
      </c>
      <c r="H117" s="3">
        <v>6188</v>
      </c>
      <c r="I117" s="5">
        <f t="shared" si="4"/>
        <v>-210.67</v>
      </c>
      <c r="J117" s="3">
        <f t="shared" si="5"/>
        <v>-201590123</v>
      </c>
      <c r="K117" s="5">
        <v>1.27</v>
      </c>
      <c r="L117" s="3">
        <v>25657</v>
      </c>
      <c r="M117" s="3">
        <v>7279</v>
      </c>
      <c r="N117" s="5">
        <f t="shared" si="6"/>
        <v>211.23</v>
      </c>
      <c r="O117" s="3">
        <f t="shared" si="7"/>
        <v>541952811</v>
      </c>
    </row>
    <row r="118" spans="1:15" x14ac:dyDescent="0.35">
      <c r="A118" s="5">
        <v>115</v>
      </c>
      <c r="B118" s="5">
        <v>115</v>
      </c>
      <c r="C118" s="1">
        <v>42659.757303240738</v>
      </c>
      <c r="D118" s="2">
        <v>42664</v>
      </c>
      <c r="E118" s="5">
        <v>213</v>
      </c>
      <c r="F118" s="5">
        <v>1.53</v>
      </c>
      <c r="G118" s="3">
        <v>32254</v>
      </c>
      <c r="H118" s="3">
        <v>15659</v>
      </c>
      <c r="I118" s="5">
        <f t="shared" si="4"/>
        <v>-211.47</v>
      </c>
      <c r="J118" s="3">
        <f t="shared" si="5"/>
        <v>-682075338</v>
      </c>
      <c r="K118" s="5">
        <v>1.48</v>
      </c>
      <c r="L118" s="3">
        <v>67126</v>
      </c>
      <c r="M118" s="3">
        <v>45702</v>
      </c>
      <c r="N118" s="5">
        <f t="shared" si="6"/>
        <v>211.52</v>
      </c>
      <c r="O118" s="3">
        <f t="shared" si="7"/>
        <v>1419849152.0000002</v>
      </c>
    </row>
    <row r="119" spans="1:15" x14ac:dyDescent="0.35">
      <c r="A119" s="5">
        <v>116</v>
      </c>
      <c r="B119" s="5">
        <v>116</v>
      </c>
      <c r="C119" s="1">
        <v>42659.757303240738</v>
      </c>
      <c r="D119" s="2">
        <v>42664</v>
      </c>
      <c r="E119" s="5">
        <v>213.5</v>
      </c>
      <c r="F119" s="5">
        <v>1.24</v>
      </c>
      <c r="G119" s="3">
        <v>15774</v>
      </c>
      <c r="H119" s="3">
        <v>9414</v>
      </c>
      <c r="I119" s="5">
        <f t="shared" si="4"/>
        <v>-212.26</v>
      </c>
      <c r="J119" s="3">
        <f t="shared" si="5"/>
        <v>-334818924</v>
      </c>
      <c r="K119" s="5">
        <v>1.68</v>
      </c>
      <c r="L119" s="3">
        <v>20093</v>
      </c>
      <c r="M119" s="3">
        <v>16403</v>
      </c>
      <c r="N119" s="5">
        <f t="shared" si="6"/>
        <v>211.82</v>
      </c>
      <c r="O119" s="3">
        <f t="shared" si="7"/>
        <v>425609926</v>
      </c>
    </row>
    <row r="120" spans="1:15" x14ac:dyDescent="0.35">
      <c r="A120" s="5">
        <v>117</v>
      </c>
      <c r="B120" s="5">
        <v>117</v>
      </c>
      <c r="C120" s="1">
        <v>42659.757303240738</v>
      </c>
      <c r="D120" s="2">
        <v>42664</v>
      </c>
      <c r="E120" s="5">
        <v>214</v>
      </c>
      <c r="F120" s="5">
        <v>0.98</v>
      </c>
      <c r="G120" s="3">
        <v>43196</v>
      </c>
      <c r="H120" s="3">
        <v>27890</v>
      </c>
      <c r="I120" s="5">
        <f t="shared" si="4"/>
        <v>-213.02</v>
      </c>
      <c r="J120" s="3">
        <f t="shared" si="5"/>
        <v>-920161192</v>
      </c>
      <c r="K120" s="5">
        <v>1.93</v>
      </c>
      <c r="L120" s="3">
        <v>67874</v>
      </c>
      <c r="M120" s="3">
        <v>26953</v>
      </c>
      <c r="N120" s="5">
        <f t="shared" si="6"/>
        <v>212.07</v>
      </c>
      <c r="O120" s="3">
        <f t="shared" si="7"/>
        <v>1439403918</v>
      </c>
    </row>
    <row r="121" spans="1:15" x14ac:dyDescent="0.35">
      <c r="A121" s="5">
        <v>118</v>
      </c>
      <c r="B121" s="5">
        <v>118</v>
      </c>
      <c r="C121" s="1">
        <v>42659.757303240738</v>
      </c>
      <c r="D121" s="2">
        <v>42664</v>
      </c>
      <c r="E121" s="5">
        <v>214.5</v>
      </c>
      <c r="F121" s="5">
        <v>0.75</v>
      </c>
      <c r="G121" s="3">
        <v>15958</v>
      </c>
      <c r="H121" s="3">
        <v>12088</v>
      </c>
      <c r="I121" s="5">
        <f t="shared" si="4"/>
        <v>-213.75</v>
      </c>
      <c r="J121" s="3">
        <f t="shared" si="5"/>
        <v>-341102250</v>
      </c>
      <c r="K121" s="5">
        <v>2.2400000000000002</v>
      </c>
      <c r="L121" s="3">
        <v>17924</v>
      </c>
      <c r="M121" s="3">
        <v>9580</v>
      </c>
      <c r="N121" s="5">
        <f t="shared" si="6"/>
        <v>212.26</v>
      </c>
      <c r="O121" s="3">
        <f t="shared" si="7"/>
        <v>380454824</v>
      </c>
    </row>
    <row r="122" spans="1:15" x14ac:dyDescent="0.35">
      <c r="A122" s="5">
        <v>119</v>
      </c>
      <c r="B122" s="5">
        <v>119</v>
      </c>
      <c r="C122" s="1">
        <v>42659.757303240738</v>
      </c>
      <c r="D122" s="2">
        <v>42664</v>
      </c>
      <c r="E122" s="5">
        <v>215</v>
      </c>
      <c r="F122" s="5">
        <v>0.56999999999999995</v>
      </c>
      <c r="G122" s="3">
        <v>87365</v>
      </c>
      <c r="H122" s="3">
        <v>48126</v>
      </c>
      <c r="I122" s="5">
        <f t="shared" si="4"/>
        <v>-214.43</v>
      </c>
      <c r="J122" s="3">
        <f t="shared" si="5"/>
        <v>-1873367695</v>
      </c>
      <c r="K122" s="5">
        <v>2.4900000000000002</v>
      </c>
      <c r="L122" s="3">
        <v>157239</v>
      </c>
      <c r="M122" s="3">
        <v>61094</v>
      </c>
      <c r="N122" s="5">
        <f t="shared" si="6"/>
        <v>212.51</v>
      </c>
      <c r="O122" s="3">
        <f t="shared" si="7"/>
        <v>3341485988.9999995</v>
      </c>
    </row>
    <row r="123" spans="1:15" x14ac:dyDescent="0.35">
      <c r="A123" s="5">
        <v>120</v>
      </c>
      <c r="B123" s="5">
        <v>120</v>
      </c>
      <c r="C123" s="1">
        <v>42659.757303240738</v>
      </c>
      <c r="D123" s="2">
        <v>42664</v>
      </c>
      <c r="E123" s="5">
        <v>215.5</v>
      </c>
      <c r="F123" s="5">
        <v>0.41</v>
      </c>
      <c r="G123" s="3">
        <v>19274</v>
      </c>
      <c r="H123" s="3">
        <v>6101</v>
      </c>
      <c r="I123" s="5">
        <f t="shared" si="4"/>
        <v>-215.09</v>
      </c>
      <c r="J123" s="3">
        <f t="shared" si="5"/>
        <v>-414564466</v>
      </c>
      <c r="K123" s="5">
        <v>2.89</v>
      </c>
      <c r="L123" s="3">
        <v>15002</v>
      </c>
      <c r="M123" s="3">
        <v>6781</v>
      </c>
      <c r="N123" s="5">
        <f t="shared" si="6"/>
        <v>212.61</v>
      </c>
      <c r="O123" s="3">
        <f t="shared" si="7"/>
        <v>318957522</v>
      </c>
    </row>
    <row r="124" spans="1:15" x14ac:dyDescent="0.35">
      <c r="A124" s="5">
        <v>121</v>
      </c>
      <c r="B124" s="5">
        <v>121</v>
      </c>
      <c r="C124" s="1">
        <v>42659.757303240738</v>
      </c>
      <c r="D124" s="2">
        <v>42664</v>
      </c>
      <c r="E124" s="5">
        <v>216</v>
      </c>
      <c r="F124" s="5">
        <v>0.28999999999999998</v>
      </c>
      <c r="G124" s="3">
        <v>64976</v>
      </c>
      <c r="H124" s="3">
        <v>18546</v>
      </c>
      <c r="I124" s="5">
        <f t="shared" si="4"/>
        <v>-215.71</v>
      </c>
      <c r="J124" s="3">
        <f t="shared" si="5"/>
        <v>-1401597296</v>
      </c>
      <c r="K124" s="5">
        <v>3.2</v>
      </c>
      <c r="L124" s="3">
        <v>60998</v>
      </c>
      <c r="M124" s="3">
        <v>11082</v>
      </c>
      <c r="N124" s="5">
        <f t="shared" si="6"/>
        <v>212.8</v>
      </c>
      <c r="O124" s="3">
        <f t="shared" si="7"/>
        <v>1298037440</v>
      </c>
    </row>
    <row r="125" spans="1:15" x14ac:dyDescent="0.35">
      <c r="A125" s="5">
        <v>122</v>
      </c>
      <c r="B125" s="5">
        <v>122</v>
      </c>
      <c r="C125" s="1">
        <v>42659.757303240738</v>
      </c>
      <c r="D125" s="2">
        <v>42664</v>
      </c>
      <c r="E125" s="5">
        <v>216.5</v>
      </c>
      <c r="F125" s="5">
        <v>0.2</v>
      </c>
      <c r="G125" s="3">
        <v>17862</v>
      </c>
      <c r="H125" s="3">
        <v>7558</v>
      </c>
      <c r="I125" s="5">
        <f t="shared" si="4"/>
        <v>-216.3</v>
      </c>
      <c r="J125" s="3">
        <f t="shared" si="5"/>
        <v>-386355060</v>
      </c>
      <c r="K125" s="5">
        <v>3.69</v>
      </c>
      <c r="L125" s="3">
        <v>9080</v>
      </c>
      <c r="M125" s="5">
        <v>338</v>
      </c>
      <c r="N125" s="5">
        <f t="shared" si="6"/>
        <v>212.81</v>
      </c>
      <c r="O125" s="3">
        <f t="shared" si="7"/>
        <v>193231480</v>
      </c>
    </row>
    <row r="126" spans="1:15" x14ac:dyDescent="0.35">
      <c r="A126" s="5">
        <v>123</v>
      </c>
      <c r="B126" s="5">
        <v>123</v>
      </c>
      <c r="C126" s="1">
        <v>42659.757303240738</v>
      </c>
      <c r="D126" s="2">
        <v>42664</v>
      </c>
      <c r="E126" s="5">
        <v>217</v>
      </c>
      <c r="F126" s="5">
        <v>0.11</v>
      </c>
      <c r="G126" s="3">
        <v>88016</v>
      </c>
      <c r="H126" s="3">
        <v>12163</v>
      </c>
      <c r="I126" s="5">
        <f t="shared" si="4"/>
        <v>-216.89</v>
      </c>
      <c r="J126" s="3">
        <f t="shared" si="5"/>
        <v>-1908979023.9999998</v>
      </c>
      <c r="K126" s="5">
        <v>4.08</v>
      </c>
      <c r="L126" s="3">
        <v>59790</v>
      </c>
      <c r="M126" s="3">
        <v>4264</v>
      </c>
      <c r="N126" s="5">
        <f t="shared" si="6"/>
        <v>212.92</v>
      </c>
      <c r="O126" s="3">
        <f t="shared" si="7"/>
        <v>1273048680</v>
      </c>
    </row>
    <row r="127" spans="1:15" x14ac:dyDescent="0.35">
      <c r="A127" s="5">
        <v>124</v>
      </c>
      <c r="B127" s="5">
        <v>124</v>
      </c>
      <c r="C127" s="1">
        <v>42659.757303240738</v>
      </c>
      <c r="D127" s="2">
        <v>42664</v>
      </c>
      <c r="E127" s="5">
        <v>217.5</v>
      </c>
      <c r="F127" s="5">
        <v>7.0000000000000007E-2</v>
      </c>
      <c r="G127" s="3">
        <v>30106</v>
      </c>
      <c r="H127" s="3">
        <v>5063</v>
      </c>
      <c r="I127" s="5">
        <f t="shared" si="4"/>
        <v>-217.43</v>
      </c>
      <c r="J127" s="3">
        <f t="shared" si="5"/>
        <v>-654594758</v>
      </c>
      <c r="K127" s="5">
        <v>4.5599999999999996</v>
      </c>
      <c r="L127" s="3">
        <v>10718</v>
      </c>
      <c r="M127" s="5">
        <v>89</v>
      </c>
      <c r="N127" s="5">
        <f t="shared" si="6"/>
        <v>212.94</v>
      </c>
      <c r="O127" s="3">
        <f t="shared" si="7"/>
        <v>228229092</v>
      </c>
    </row>
    <row r="128" spans="1:15" x14ac:dyDescent="0.35">
      <c r="A128" s="5">
        <v>125</v>
      </c>
      <c r="B128" s="5">
        <v>125</v>
      </c>
      <c r="C128" s="1">
        <v>42659.757303240738</v>
      </c>
      <c r="D128" s="2">
        <v>42664</v>
      </c>
      <c r="E128" s="5">
        <v>218</v>
      </c>
      <c r="F128" s="5">
        <v>0.04</v>
      </c>
      <c r="G128" s="3">
        <v>82087</v>
      </c>
      <c r="H128" s="3">
        <v>8957</v>
      </c>
      <c r="I128" s="5">
        <f t="shared" si="4"/>
        <v>-217.96</v>
      </c>
      <c r="J128" s="3">
        <f t="shared" si="5"/>
        <v>-1789168252</v>
      </c>
      <c r="K128" s="5">
        <v>5.05</v>
      </c>
      <c r="L128" s="3">
        <v>45385</v>
      </c>
      <c r="M128" s="5">
        <v>938</v>
      </c>
      <c r="N128" s="5">
        <f t="shared" si="6"/>
        <v>212.95</v>
      </c>
      <c r="O128" s="3">
        <f t="shared" si="7"/>
        <v>966473575</v>
      </c>
    </row>
    <row r="129" spans="1:15" x14ac:dyDescent="0.35">
      <c r="A129" s="5">
        <v>126</v>
      </c>
      <c r="B129" s="5">
        <v>126</v>
      </c>
      <c r="C129" s="1">
        <v>42659.757303240738</v>
      </c>
      <c r="D129" s="2">
        <v>42664</v>
      </c>
      <c r="E129" s="5">
        <v>218.5</v>
      </c>
      <c r="F129" s="5">
        <v>0.04</v>
      </c>
      <c r="G129" s="3">
        <v>33708</v>
      </c>
      <c r="H129" s="3">
        <v>3810</v>
      </c>
      <c r="I129" s="5">
        <f t="shared" si="4"/>
        <v>-218.46</v>
      </c>
      <c r="J129" s="3">
        <f t="shared" si="5"/>
        <v>-736384968.00000012</v>
      </c>
      <c r="K129" s="5">
        <v>4.67</v>
      </c>
      <c r="L129" s="3">
        <v>5277</v>
      </c>
      <c r="M129" s="5">
        <v>4</v>
      </c>
      <c r="N129" s="5">
        <f t="shared" si="6"/>
        <v>213.83</v>
      </c>
      <c r="O129" s="3">
        <f t="shared" si="7"/>
        <v>112838091.00000001</v>
      </c>
    </row>
    <row r="130" spans="1:15" x14ac:dyDescent="0.35">
      <c r="A130" s="5">
        <v>127</v>
      </c>
      <c r="B130" s="5">
        <v>127</v>
      </c>
      <c r="C130" s="1">
        <v>42659.757303240738</v>
      </c>
      <c r="D130" s="2">
        <v>42664</v>
      </c>
      <c r="E130" s="5">
        <v>219</v>
      </c>
      <c r="F130" s="5">
        <v>0.03</v>
      </c>
      <c r="G130" s="3">
        <v>64352</v>
      </c>
      <c r="H130" s="3">
        <v>1549</v>
      </c>
      <c r="I130" s="5">
        <f t="shared" si="4"/>
        <v>-218.97</v>
      </c>
      <c r="J130" s="3">
        <f t="shared" si="5"/>
        <v>-1409115744</v>
      </c>
      <c r="K130" s="5">
        <v>6.07</v>
      </c>
      <c r="L130" s="3">
        <v>26886</v>
      </c>
      <c r="M130" s="5">
        <v>807</v>
      </c>
      <c r="N130" s="5">
        <f t="shared" si="6"/>
        <v>212.93</v>
      </c>
      <c r="O130" s="3">
        <f t="shared" si="7"/>
        <v>572483598</v>
      </c>
    </row>
    <row r="131" spans="1:15" x14ac:dyDescent="0.35">
      <c r="A131" s="5">
        <v>128</v>
      </c>
      <c r="B131" s="5">
        <v>128</v>
      </c>
      <c r="C131" s="1">
        <v>42659.757303240738</v>
      </c>
      <c r="D131" s="2">
        <v>42664</v>
      </c>
      <c r="E131" s="5">
        <v>219.5</v>
      </c>
      <c r="F131" s="5">
        <v>0.01</v>
      </c>
      <c r="G131" s="3">
        <v>16128</v>
      </c>
      <c r="H131" s="5">
        <v>157</v>
      </c>
      <c r="I131" s="5">
        <f t="shared" si="4"/>
        <v>-219.49</v>
      </c>
      <c r="J131" s="3">
        <f t="shared" si="5"/>
        <v>-353993472</v>
      </c>
      <c r="K131" s="5">
        <v>6.09</v>
      </c>
      <c r="L131" s="3">
        <v>1110</v>
      </c>
      <c r="M131" s="5">
        <v>123</v>
      </c>
      <c r="N131" s="5">
        <f t="shared" si="6"/>
        <v>213.41</v>
      </c>
      <c r="O131" s="3">
        <f t="shared" si="7"/>
        <v>23688510</v>
      </c>
    </row>
    <row r="132" spans="1:15" x14ac:dyDescent="0.35">
      <c r="A132" s="5">
        <v>129</v>
      </c>
      <c r="B132" s="5">
        <v>129</v>
      </c>
      <c r="C132" s="1">
        <v>42659.757303240738</v>
      </c>
      <c r="D132" s="2">
        <v>42664</v>
      </c>
      <c r="E132" s="5">
        <v>220</v>
      </c>
      <c r="F132" s="5">
        <v>0.02</v>
      </c>
      <c r="G132" s="3">
        <v>202485</v>
      </c>
      <c r="H132" s="3">
        <v>4446</v>
      </c>
      <c r="I132" s="5">
        <f t="shared" ref="I132:I181" si="8">+F132-E132</f>
        <v>-219.98</v>
      </c>
      <c r="J132" s="3">
        <f t="shared" ref="J132:J181" si="9">+I132*G132*100</f>
        <v>-4454265030</v>
      </c>
      <c r="K132" s="5">
        <v>6.99</v>
      </c>
      <c r="L132" s="3">
        <v>72893</v>
      </c>
      <c r="M132" s="3">
        <v>3084</v>
      </c>
      <c r="N132" s="5">
        <f t="shared" ref="N132:N181" si="10">+E132-K132</f>
        <v>213.01</v>
      </c>
      <c r="O132" s="3">
        <f t="shared" ref="O132:O181" si="11">+N132*L132*100</f>
        <v>1552693793</v>
      </c>
    </row>
    <row r="133" spans="1:15" x14ac:dyDescent="0.35">
      <c r="A133" s="5">
        <v>130</v>
      </c>
      <c r="B133" s="5">
        <v>130</v>
      </c>
      <c r="C133" s="1">
        <v>42659.757303240738</v>
      </c>
      <c r="D133" s="2">
        <v>42664</v>
      </c>
      <c r="E133" s="5">
        <v>220.5</v>
      </c>
      <c r="F133" s="5">
        <v>0.01</v>
      </c>
      <c r="G133" s="3">
        <v>15290</v>
      </c>
      <c r="H133" s="5">
        <v>404</v>
      </c>
      <c r="I133" s="5">
        <f t="shared" si="8"/>
        <v>-220.49</v>
      </c>
      <c r="J133" s="3">
        <f t="shared" si="9"/>
        <v>-337129210</v>
      </c>
      <c r="K133" s="5">
        <v>7.11</v>
      </c>
      <c r="L133" s="3">
        <v>1493</v>
      </c>
      <c r="M133" s="5">
        <v>29</v>
      </c>
      <c r="N133" s="5">
        <f t="shared" si="10"/>
        <v>213.39</v>
      </c>
      <c r="O133" s="3">
        <f t="shared" si="11"/>
        <v>31859126.999999996</v>
      </c>
    </row>
    <row r="134" spans="1:15" x14ac:dyDescent="0.35">
      <c r="A134" s="5">
        <v>131</v>
      </c>
      <c r="B134" s="5">
        <v>131</v>
      </c>
      <c r="C134" s="1">
        <v>42659.757303240738</v>
      </c>
      <c r="D134" s="2">
        <v>42664</v>
      </c>
      <c r="E134" s="5">
        <v>221</v>
      </c>
      <c r="F134" s="5">
        <v>0.01</v>
      </c>
      <c r="G134" s="3">
        <v>43450</v>
      </c>
      <c r="H134" s="5">
        <v>179</v>
      </c>
      <c r="I134" s="5">
        <f t="shared" si="8"/>
        <v>-220.99</v>
      </c>
      <c r="J134" s="3">
        <f t="shared" si="9"/>
        <v>-960201550</v>
      </c>
      <c r="K134" s="5">
        <v>7.78</v>
      </c>
      <c r="L134" s="3">
        <v>5449</v>
      </c>
      <c r="M134" s="3">
        <v>1651</v>
      </c>
      <c r="N134" s="5">
        <f t="shared" si="10"/>
        <v>213.22</v>
      </c>
      <c r="O134" s="3">
        <f t="shared" si="11"/>
        <v>116183578</v>
      </c>
    </row>
    <row r="135" spans="1:15" x14ac:dyDescent="0.35">
      <c r="A135" s="5">
        <v>132</v>
      </c>
      <c r="B135" s="5">
        <v>132</v>
      </c>
      <c r="C135" s="1">
        <v>42659.757303240738</v>
      </c>
      <c r="D135" s="2">
        <v>42664</v>
      </c>
      <c r="E135" s="5">
        <v>221.5</v>
      </c>
      <c r="F135" s="5">
        <v>0.01</v>
      </c>
      <c r="G135" s="3">
        <v>12345</v>
      </c>
      <c r="H135" s="3">
        <v>12423</v>
      </c>
      <c r="I135" s="5">
        <f t="shared" si="8"/>
        <v>-221.49</v>
      </c>
      <c r="J135" s="3">
        <f t="shared" si="9"/>
        <v>-273429405</v>
      </c>
      <c r="K135" s="5">
        <v>8.31</v>
      </c>
      <c r="L135" s="5">
        <v>80</v>
      </c>
      <c r="M135" s="5">
        <v>20</v>
      </c>
      <c r="N135" s="5">
        <f t="shared" si="10"/>
        <v>213.19</v>
      </c>
      <c r="O135" s="3">
        <f t="shared" si="11"/>
        <v>1705520</v>
      </c>
    </row>
    <row r="136" spans="1:15" x14ac:dyDescent="0.35">
      <c r="A136" s="5">
        <v>133</v>
      </c>
      <c r="B136" s="5">
        <v>133</v>
      </c>
      <c r="C136" s="1">
        <v>42659.757303240738</v>
      </c>
      <c r="D136" s="2">
        <v>42664</v>
      </c>
      <c r="E136" s="5">
        <v>222</v>
      </c>
      <c r="F136" s="5">
        <v>0.01</v>
      </c>
      <c r="G136" s="3">
        <v>61824</v>
      </c>
      <c r="H136" s="3">
        <v>6155</v>
      </c>
      <c r="I136" s="5">
        <f t="shared" si="8"/>
        <v>-221.99</v>
      </c>
      <c r="J136" s="3">
        <f t="shared" si="9"/>
        <v>-1372430976</v>
      </c>
      <c r="K136" s="5">
        <v>8.4600000000000009</v>
      </c>
      <c r="L136" s="3">
        <v>11267</v>
      </c>
      <c r="M136" s="5">
        <v>50</v>
      </c>
      <c r="N136" s="5">
        <f t="shared" si="10"/>
        <v>213.54</v>
      </c>
      <c r="O136" s="3">
        <f t="shared" si="11"/>
        <v>240595517.99999997</v>
      </c>
    </row>
    <row r="137" spans="1:15" x14ac:dyDescent="0.35">
      <c r="A137" s="5">
        <v>134</v>
      </c>
      <c r="B137" s="5">
        <v>134</v>
      </c>
      <c r="C137" s="1">
        <v>42659.757303240738</v>
      </c>
      <c r="D137" s="2">
        <v>42664</v>
      </c>
      <c r="E137" s="5">
        <v>222.5</v>
      </c>
      <c r="F137" s="5">
        <v>0.01</v>
      </c>
      <c r="G137" s="3">
        <v>12198</v>
      </c>
      <c r="H137" s="3">
        <v>1002</v>
      </c>
      <c r="I137" s="5">
        <f t="shared" si="8"/>
        <v>-222.49</v>
      </c>
      <c r="J137" s="3">
        <f t="shared" si="9"/>
        <v>-271393302</v>
      </c>
      <c r="K137" s="5" t="s">
        <v>14</v>
      </c>
      <c r="L137" s="5" t="s">
        <v>14</v>
      </c>
      <c r="M137" s="5" t="s">
        <v>14</v>
      </c>
      <c r="N137" s="5" t="e">
        <f t="shared" si="10"/>
        <v>#VALUE!</v>
      </c>
      <c r="O137" s="3" t="e">
        <f t="shared" si="11"/>
        <v>#VALUE!</v>
      </c>
    </row>
    <row r="138" spans="1:15" x14ac:dyDescent="0.35">
      <c r="A138" s="5">
        <v>135</v>
      </c>
      <c r="B138" s="5">
        <v>135</v>
      </c>
      <c r="C138" s="1">
        <v>42659.757303240738</v>
      </c>
      <c r="D138" s="2">
        <v>42664</v>
      </c>
      <c r="E138" s="5">
        <v>223</v>
      </c>
      <c r="F138" s="5">
        <v>0.01</v>
      </c>
      <c r="G138" s="3">
        <v>33994</v>
      </c>
      <c r="H138" s="5">
        <v>37</v>
      </c>
      <c r="I138" s="5">
        <f t="shared" si="8"/>
        <v>-222.99</v>
      </c>
      <c r="J138" s="3">
        <f t="shared" si="9"/>
        <v>-758032206</v>
      </c>
      <c r="K138" s="5">
        <v>9.8699999999999992</v>
      </c>
      <c r="L138" s="3">
        <v>3526</v>
      </c>
      <c r="M138" s="5">
        <v>60</v>
      </c>
      <c r="N138" s="5">
        <f t="shared" si="10"/>
        <v>213.13</v>
      </c>
      <c r="O138" s="3">
        <f t="shared" si="11"/>
        <v>75149638</v>
      </c>
    </row>
    <row r="139" spans="1:15" x14ac:dyDescent="0.35">
      <c r="A139" s="5">
        <v>136</v>
      </c>
      <c r="B139" s="5">
        <v>136</v>
      </c>
      <c r="C139" s="1">
        <v>42659.757303240738</v>
      </c>
      <c r="D139" s="2">
        <v>42664</v>
      </c>
      <c r="E139" s="5">
        <v>223.5</v>
      </c>
      <c r="F139" s="5">
        <v>0.01</v>
      </c>
      <c r="G139" s="3">
        <v>3616</v>
      </c>
      <c r="H139" s="5">
        <v>2</v>
      </c>
      <c r="I139" s="5">
        <f t="shared" si="8"/>
        <v>-223.49</v>
      </c>
      <c r="J139" s="3">
        <f t="shared" si="9"/>
        <v>-80813984.000000015</v>
      </c>
      <c r="K139" s="5">
        <v>10.1</v>
      </c>
      <c r="L139" s="5">
        <v>10</v>
      </c>
      <c r="M139" s="5">
        <v>10</v>
      </c>
      <c r="N139" s="5">
        <f t="shared" si="10"/>
        <v>213.4</v>
      </c>
      <c r="O139" s="3">
        <f t="shared" si="11"/>
        <v>213400</v>
      </c>
    </row>
    <row r="140" spans="1:15" x14ac:dyDescent="0.35">
      <c r="A140" s="5">
        <v>137</v>
      </c>
      <c r="B140" s="5">
        <v>137</v>
      </c>
      <c r="C140" s="1">
        <v>42659.757303240738</v>
      </c>
      <c r="D140" s="2">
        <v>42664</v>
      </c>
      <c r="E140" s="5">
        <v>224</v>
      </c>
      <c r="F140" s="5">
        <v>0.01</v>
      </c>
      <c r="G140" s="3">
        <v>66677</v>
      </c>
      <c r="H140" s="5">
        <v>11</v>
      </c>
      <c r="I140" s="5">
        <f t="shared" si="8"/>
        <v>-223.99</v>
      </c>
      <c r="J140" s="3">
        <f t="shared" si="9"/>
        <v>-1493498123</v>
      </c>
      <c r="K140" s="5">
        <v>10.89</v>
      </c>
      <c r="L140" s="3">
        <v>5772</v>
      </c>
      <c r="M140" s="5">
        <v>12</v>
      </c>
      <c r="N140" s="5">
        <f t="shared" si="10"/>
        <v>213.11</v>
      </c>
      <c r="O140" s="3">
        <f t="shared" si="11"/>
        <v>123007092.00000001</v>
      </c>
    </row>
    <row r="141" spans="1:15" x14ac:dyDescent="0.35">
      <c r="A141" s="5">
        <v>138</v>
      </c>
      <c r="B141" s="5">
        <v>138</v>
      </c>
      <c r="C141" s="1">
        <v>42659.757303240738</v>
      </c>
      <c r="D141" s="2">
        <v>42664</v>
      </c>
      <c r="E141" s="5">
        <v>224.5</v>
      </c>
      <c r="F141" s="5">
        <v>0.01</v>
      </c>
      <c r="G141" s="3">
        <v>5256</v>
      </c>
      <c r="H141" s="5">
        <v>33</v>
      </c>
      <c r="I141" s="5">
        <f t="shared" si="8"/>
        <v>-224.49</v>
      </c>
      <c r="J141" s="3">
        <f t="shared" si="9"/>
        <v>-117991944</v>
      </c>
      <c r="K141" s="5">
        <v>8.86</v>
      </c>
      <c r="L141" s="5">
        <v>3</v>
      </c>
      <c r="M141" s="5">
        <v>4</v>
      </c>
      <c r="N141" s="5">
        <f t="shared" si="10"/>
        <v>215.64</v>
      </c>
      <c r="O141" s="3">
        <f t="shared" si="11"/>
        <v>64691.999999999993</v>
      </c>
    </row>
    <row r="142" spans="1:15" x14ac:dyDescent="0.35">
      <c r="A142" s="5">
        <v>139</v>
      </c>
      <c r="B142" s="5">
        <v>139</v>
      </c>
      <c r="C142" s="1">
        <v>42659.757303240738</v>
      </c>
      <c r="D142" s="2">
        <v>42664</v>
      </c>
      <c r="E142" s="5">
        <v>225</v>
      </c>
      <c r="F142" s="5">
        <v>0.01</v>
      </c>
      <c r="G142" s="3">
        <v>138809</v>
      </c>
      <c r="H142" s="5">
        <v>25</v>
      </c>
      <c r="I142" s="5">
        <f t="shared" si="8"/>
        <v>-224.99</v>
      </c>
      <c r="J142" s="3">
        <f t="shared" si="9"/>
        <v>-3123063691</v>
      </c>
      <c r="K142" s="5">
        <v>11.72</v>
      </c>
      <c r="L142" s="3">
        <v>6820</v>
      </c>
      <c r="M142" s="5">
        <v>55</v>
      </c>
      <c r="N142" s="5">
        <f t="shared" si="10"/>
        <v>213.28</v>
      </c>
      <c r="O142" s="3">
        <f t="shared" si="11"/>
        <v>145456960</v>
      </c>
    </row>
    <row r="143" spans="1:15" x14ac:dyDescent="0.35">
      <c r="A143" s="5">
        <v>140</v>
      </c>
      <c r="B143" s="5">
        <v>140</v>
      </c>
      <c r="C143" s="1">
        <v>42659.757303240738</v>
      </c>
      <c r="D143" s="2">
        <v>42664</v>
      </c>
      <c r="E143" s="5">
        <v>225.5</v>
      </c>
      <c r="F143" s="5">
        <v>0.01</v>
      </c>
      <c r="G143" s="3">
        <v>1525</v>
      </c>
      <c r="H143" s="5">
        <v>5</v>
      </c>
      <c r="I143" s="5">
        <f t="shared" si="8"/>
        <v>-225.49</v>
      </c>
      <c r="J143" s="3">
        <f t="shared" si="9"/>
        <v>-34387225</v>
      </c>
      <c r="K143" s="5" t="s">
        <v>14</v>
      </c>
      <c r="L143" s="5" t="s">
        <v>14</v>
      </c>
      <c r="M143" s="5" t="s">
        <v>14</v>
      </c>
      <c r="N143" s="5" t="e">
        <f t="shared" si="10"/>
        <v>#VALUE!</v>
      </c>
      <c r="O143" s="3" t="e">
        <f t="shared" si="11"/>
        <v>#VALUE!</v>
      </c>
    </row>
    <row r="144" spans="1:15" x14ac:dyDescent="0.35">
      <c r="A144" s="5">
        <v>141</v>
      </c>
      <c r="B144" s="5">
        <v>141</v>
      </c>
      <c r="C144" s="1">
        <v>42659.757303240738</v>
      </c>
      <c r="D144" s="2">
        <v>42664</v>
      </c>
      <c r="E144" s="5">
        <v>226</v>
      </c>
      <c r="F144" s="5">
        <v>0.01</v>
      </c>
      <c r="G144" s="3">
        <v>95270</v>
      </c>
      <c r="H144" s="5">
        <v>10</v>
      </c>
      <c r="I144" s="5">
        <f t="shared" si="8"/>
        <v>-225.99</v>
      </c>
      <c r="J144" s="3">
        <f t="shared" si="9"/>
        <v>-2153006730</v>
      </c>
      <c r="K144" s="5">
        <v>13.03</v>
      </c>
      <c r="L144" s="3">
        <v>4557</v>
      </c>
      <c r="M144" s="5">
        <v>13</v>
      </c>
      <c r="N144" s="5">
        <f t="shared" si="10"/>
        <v>212.97</v>
      </c>
      <c r="O144" s="3">
        <f t="shared" si="11"/>
        <v>97050429</v>
      </c>
    </row>
    <row r="145" spans="1:15" x14ac:dyDescent="0.35">
      <c r="A145" s="5">
        <v>142</v>
      </c>
      <c r="B145" s="5">
        <v>142</v>
      </c>
      <c r="C145" s="1">
        <v>42659.757303240738</v>
      </c>
      <c r="D145" s="2">
        <v>42664</v>
      </c>
      <c r="E145" s="5">
        <v>226.5</v>
      </c>
      <c r="F145" s="5">
        <v>0.01</v>
      </c>
      <c r="G145" s="3">
        <v>1125</v>
      </c>
      <c r="H145" s="3">
        <v>1030</v>
      </c>
      <c r="I145" s="5">
        <f t="shared" si="8"/>
        <v>-226.49</v>
      </c>
      <c r="J145" s="3">
        <f t="shared" si="9"/>
        <v>-25480125</v>
      </c>
      <c r="K145" s="5">
        <v>9.77</v>
      </c>
      <c r="L145" s="5">
        <v>16</v>
      </c>
      <c r="M145" s="5">
        <v>16</v>
      </c>
      <c r="N145" s="5">
        <f t="shared" si="10"/>
        <v>216.73</v>
      </c>
      <c r="O145" s="3">
        <f t="shared" si="11"/>
        <v>346768</v>
      </c>
    </row>
    <row r="146" spans="1:15" x14ac:dyDescent="0.35">
      <c r="A146" s="5">
        <v>143</v>
      </c>
      <c r="B146" s="5">
        <v>143</v>
      </c>
      <c r="C146" s="1">
        <v>42659.757303240738</v>
      </c>
      <c r="D146" s="2">
        <v>42664</v>
      </c>
      <c r="E146" s="5">
        <v>227</v>
      </c>
      <c r="F146" s="5">
        <v>0.01</v>
      </c>
      <c r="G146" s="3">
        <v>25864</v>
      </c>
      <c r="H146" s="5">
        <v>18</v>
      </c>
      <c r="I146" s="5">
        <f t="shared" si="8"/>
        <v>-226.99</v>
      </c>
      <c r="J146" s="3">
        <f t="shared" si="9"/>
        <v>-587086936</v>
      </c>
      <c r="K146" s="5">
        <v>13.62</v>
      </c>
      <c r="L146" s="3">
        <v>7589</v>
      </c>
      <c r="M146" s="5">
        <v>4</v>
      </c>
      <c r="N146" s="5">
        <f t="shared" si="10"/>
        <v>213.38</v>
      </c>
      <c r="O146" s="3">
        <f t="shared" si="11"/>
        <v>161934082</v>
      </c>
    </row>
    <row r="147" spans="1:15" x14ac:dyDescent="0.35">
      <c r="A147" s="5">
        <v>144</v>
      </c>
      <c r="B147" s="5">
        <v>144</v>
      </c>
      <c r="C147" s="1">
        <v>42659.757303240738</v>
      </c>
      <c r="D147" s="2">
        <v>42664</v>
      </c>
      <c r="E147" s="5">
        <v>227.5</v>
      </c>
      <c r="F147" s="5">
        <v>0.01</v>
      </c>
      <c r="G147" s="5">
        <v>928</v>
      </c>
      <c r="H147" s="5">
        <v>502</v>
      </c>
      <c r="I147" s="5">
        <f t="shared" si="8"/>
        <v>-227.49</v>
      </c>
      <c r="J147" s="3">
        <f t="shared" si="9"/>
        <v>-21111072</v>
      </c>
      <c r="K147" s="5" t="s">
        <v>14</v>
      </c>
      <c r="L147" s="5" t="s">
        <v>14</v>
      </c>
      <c r="M147" s="5" t="s">
        <v>14</v>
      </c>
      <c r="N147" s="5" t="e">
        <f t="shared" si="10"/>
        <v>#VALUE!</v>
      </c>
      <c r="O147" s="3" t="e">
        <f t="shared" si="11"/>
        <v>#VALUE!</v>
      </c>
    </row>
    <row r="148" spans="1:15" x14ac:dyDescent="0.35">
      <c r="A148" s="5">
        <v>145</v>
      </c>
      <c r="B148" s="5">
        <v>145</v>
      </c>
      <c r="C148" s="1">
        <v>42659.757303240738</v>
      </c>
      <c r="D148" s="2">
        <v>42664</v>
      </c>
      <c r="E148" s="5">
        <v>228</v>
      </c>
      <c r="F148" s="5">
        <v>0.01</v>
      </c>
      <c r="G148" s="3">
        <v>34488</v>
      </c>
      <c r="H148" s="5">
        <v>25</v>
      </c>
      <c r="I148" s="5">
        <f t="shared" si="8"/>
        <v>-227.99</v>
      </c>
      <c r="J148" s="3">
        <f t="shared" si="9"/>
        <v>-786291912</v>
      </c>
      <c r="K148" s="5">
        <v>16.41</v>
      </c>
      <c r="L148" s="3">
        <v>3239</v>
      </c>
      <c r="M148" s="5">
        <v>11</v>
      </c>
      <c r="N148" s="5">
        <f t="shared" si="10"/>
        <v>211.59</v>
      </c>
      <c r="O148" s="3">
        <f t="shared" si="11"/>
        <v>68534001</v>
      </c>
    </row>
    <row r="149" spans="1:15" x14ac:dyDescent="0.35">
      <c r="A149" s="5">
        <v>146</v>
      </c>
      <c r="B149" s="5">
        <v>146</v>
      </c>
      <c r="C149" s="1">
        <v>42659.757303240738</v>
      </c>
      <c r="D149" s="2">
        <v>42664</v>
      </c>
      <c r="E149" s="5">
        <v>228.5</v>
      </c>
      <c r="F149" s="5">
        <v>0.01</v>
      </c>
      <c r="G149" s="5">
        <v>21</v>
      </c>
      <c r="H149" s="5">
        <v>2</v>
      </c>
      <c r="I149" s="5">
        <f t="shared" si="8"/>
        <v>-228.49</v>
      </c>
      <c r="J149" s="3">
        <f t="shared" si="9"/>
        <v>-479829</v>
      </c>
      <c r="K149" s="5" t="s">
        <v>14</v>
      </c>
      <c r="L149" s="5" t="s">
        <v>14</v>
      </c>
      <c r="M149" s="5" t="s">
        <v>14</v>
      </c>
      <c r="N149" s="5" t="e">
        <f t="shared" si="10"/>
        <v>#VALUE!</v>
      </c>
      <c r="O149" s="3" t="e">
        <f t="shared" si="11"/>
        <v>#VALUE!</v>
      </c>
    </row>
    <row r="150" spans="1:15" x14ac:dyDescent="0.35">
      <c r="A150" s="5">
        <v>147</v>
      </c>
      <c r="B150" s="5">
        <v>147</v>
      </c>
      <c r="C150" s="1">
        <v>42659.757303240738</v>
      </c>
      <c r="D150" s="2">
        <v>42664</v>
      </c>
      <c r="E150" s="5">
        <v>229</v>
      </c>
      <c r="F150" s="5">
        <v>0.01</v>
      </c>
      <c r="G150" s="3">
        <v>20910</v>
      </c>
      <c r="H150" s="5">
        <v>26</v>
      </c>
      <c r="I150" s="5">
        <f t="shared" si="8"/>
        <v>-228.99</v>
      </c>
      <c r="J150" s="3">
        <f t="shared" si="9"/>
        <v>-478818090.00000006</v>
      </c>
      <c r="K150" s="5">
        <v>15.55</v>
      </c>
      <c r="L150" s="3">
        <v>2204</v>
      </c>
      <c r="M150" s="5">
        <v>2</v>
      </c>
      <c r="N150" s="5">
        <f t="shared" si="10"/>
        <v>213.45</v>
      </c>
      <c r="O150" s="3">
        <f t="shared" si="11"/>
        <v>47044380</v>
      </c>
    </row>
    <row r="151" spans="1:15" x14ac:dyDescent="0.35">
      <c r="A151" s="5">
        <v>148</v>
      </c>
      <c r="B151" s="5">
        <v>148</v>
      </c>
      <c r="C151" s="1">
        <v>42659.757303240738</v>
      </c>
      <c r="D151" s="2">
        <v>42664</v>
      </c>
      <c r="E151" s="5">
        <v>229.5</v>
      </c>
      <c r="F151" s="5">
        <v>0.01</v>
      </c>
      <c r="G151" s="3">
        <v>3009</v>
      </c>
      <c r="H151" s="3">
        <v>1116</v>
      </c>
      <c r="I151" s="5">
        <f t="shared" si="8"/>
        <v>-229.49</v>
      </c>
      <c r="J151" s="3">
        <f t="shared" si="9"/>
        <v>-69053541</v>
      </c>
      <c r="K151" s="5" t="s">
        <v>14</v>
      </c>
      <c r="L151" s="5" t="s">
        <v>14</v>
      </c>
      <c r="M151" s="5" t="s">
        <v>14</v>
      </c>
      <c r="N151" s="5" t="e">
        <f t="shared" si="10"/>
        <v>#VALUE!</v>
      </c>
      <c r="O151" s="3" t="e">
        <f t="shared" si="11"/>
        <v>#VALUE!</v>
      </c>
    </row>
    <row r="152" spans="1:15" x14ac:dyDescent="0.35">
      <c r="A152" s="5">
        <v>149</v>
      </c>
      <c r="B152" s="5">
        <v>149</v>
      </c>
      <c r="C152" s="1">
        <v>42659.757303240738</v>
      </c>
      <c r="D152" s="2">
        <v>42664</v>
      </c>
      <c r="E152" s="5">
        <v>230</v>
      </c>
      <c r="F152" s="5">
        <v>0.01</v>
      </c>
      <c r="G152" s="3">
        <v>57290</v>
      </c>
      <c r="H152" s="5">
        <v>19</v>
      </c>
      <c r="I152" s="5">
        <f t="shared" si="8"/>
        <v>-229.99</v>
      </c>
      <c r="J152" s="3">
        <f t="shared" si="9"/>
        <v>-1317612710</v>
      </c>
      <c r="K152" s="5">
        <v>16.91</v>
      </c>
      <c r="L152" s="3">
        <v>12133</v>
      </c>
      <c r="M152" s="5">
        <v>29</v>
      </c>
      <c r="N152" s="5">
        <f t="shared" si="10"/>
        <v>213.09</v>
      </c>
      <c r="O152" s="3">
        <f t="shared" si="11"/>
        <v>258542097.00000003</v>
      </c>
    </row>
    <row r="153" spans="1:15" x14ac:dyDescent="0.35">
      <c r="A153" s="5">
        <v>150</v>
      </c>
      <c r="B153" s="5">
        <v>150</v>
      </c>
      <c r="C153" s="1">
        <v>42659.757303240738</v>
      </c>
      <c r="D153" s="2">
        <v>42664</v>
      </c>
      <c r="E153" s="5">
        <v>231</v>
      </c>
      <c r="F153" s="5">
        <v>0.01</v>
      </c>
      <c r="G153" s="3">
        <v>20978</v>
      </c>
      <c r="H153" s="5">
        <v>500</v>
      </c>
      <c r="I153" s="5">
        <f t="shared" si="8"/>
        <v>-230.99</v>
      </c>
      <c r="J153" s="3">
        <f t="shared" si="9"/>
        <v>-484570822</v>
      </c>
      <c r="K153" s="5">
        <v>16.48</v>
      </c>
      <c r="L153" s="3">
        <v>1006</v>
      </c>
      <c r="M153" s="5">
        <v>4</v>
      </c>
      <c r="N153" s="5">
        <f t="shared" si="10"/>
        <v>214.52</v>
      </c>
      <c r="O153" s="3">
        <f t="shared" si="11"/>
        <v>21580712.000000004</v>
      </c>
    </row>
    <row r="154" spans="1:15" x14ac:dyDescent="0.35">
      <c r="A154" s="5">
        <v>151</v>
      </c>
      <c r="B154" s="5">
        <v>151</v>
      </c>
      <c r="C154" s="1">
        <v>42659.757303240738</v>
      </c>
      <c r="D154" s="2">
        <v>42664</v>
      </c>
      <c r="E154" s="5">
        <v>232</v>
      </c>
      <c r="F154" s="5">
        <v>0.01</v>
      </c>
      <c r="G154" s="3">
        <v>502299</v>
      </c>
      <c r="H154" s="5">
        <v>56</v>
      </c>
      <c r="I154" s="5">
        <f t="shared" si="8"/>
        <v>-231.99</v>
      </c>
      <c r="J154" s="3">
        <f t="shared" si="9"/>
        <v>-11652834501</v>
      </c>
      <c r="K154" s="5">
        <v>17.38</v>
      </c>
      <c r="L154" s="5">
        <v>985</v>
      </c>
      <c r="M154" s="5">
        <v>2</v>
      </c>
      <c r="N154" s="5">
        <f t="shared" si="10"/>
        <v>214.62</v>
      </c>
      <c r="O154" s="3">
        <f t="shared" si="11"/>
        <v>21140070</v>
      </c>
    </row>
    <row r="155" spans="1:15" x14ac:dyDescent="0.35">
      <c r="A155" s="5">
        <v>152</v>
      </c>
      <c r="B155" s="5">
        <v>152</v>
      </c>
      <c r="C155" s="1">
        <v>42659.757303240738</v>
      </c>
      <c r="D155" s="2">
        <v>42664</v>
      </c>
      <c r="E155" s="5">
        <v>232.5</v>
      </c>
      <c r="F155" s="5">
        <v>0.01</v>
      </c>
      <c r="G155" s="5">
        <v>264</v>
      </c>
      <c r="H155" s="5">
        <v>264</v>
      </c>
      <c r="I155" s="5">
        <f t="shared" si="8"/>
        <v>-232.49</v>
      </c>
      <c r="J155" s="3">
        <f t="shared" si="9"/>
        <v>-6137736</v>
      </c>
      <c r="K155" s="5" t="s">
        <v>14</v>
      </c>
      <c r="L155" s="5" t="s">
        <v>14</v>
      </c>
      <c r="M155" s="5" t="s">
        <v>14</v>
      </c>
      <c r="N155" s="5" t="e">
        <f t="shared" si="10"/>
        <v>#VALUE!</v>
      </c>
      <c r="O155" s="3" t="e">
        <f t="shared" si="11"/>
        <v>#VALUE!</v>
      </c>
    </row>
    <row r="156" spans="1:15" x14ac:dyDescent="0.35">
      <c r="A156" s="5">
        <v>153</v>
      </c>
      <c r="B156" s="5">
        <v>153</v>
      </c>
      <c r="C156" s="1">
        <v>42659.757303240738</v>
      </c>
      <c r="D156" s="2">
        <v>42664</v>
      </c>
      <c r="E156" s="5">
        <v>233</v>
      </c>
      <c r="F156" s="5">
        <v>0.01</v>
      </c>
      <c r="G156" s="3">
        <v>14248</v>
      </c>
      <c r="H156" s="5">
        <v>11</v>
      </c>
      <c r="I156" s="5">
        <f t="shared" si="8"/>
        <v>-232.99</v>
      </c>
      <c r="J156" s="3">
        <f t="shared" si="9"/>
        <v>-331964152</v>
      </c>
      <c r="K156" s="5">
        <v>17.579999999999998</v>
      </c>
      <c r="L156" s="3">
        <v>1612</v>
      </c>
      <c r="M156" s="5">
        <v>2</v>
      </c>
      <c r="N156" s="5">
        <f t="shared" si="10"/>
        <v>215.42000000000002</v>
      </c>
      <c r="O156" s="3">
        <f t="shared" si="11"/>
        <v>34725704</v>
      </c>
    </row>
    <row r="157" spans="1:15" x14ac:dyDescent="0.35">
      <c r="A157" s="5">
        <v>154</v>
      </c>
      <c r="B157" s="5">
        <v>154</v>
      </c>
      <c r="C157" s="1">
        <v>42659.757303240738</v>
      </c>
      <c r="D157" s="2">
        <v>42664</v>
      </c>
      <c r="E157" s="5">
        <v>234</v>
      </c>
      <c r="F157" s="5">
        <v>0.01</v>
      </c>
      <c r="G157" s="3">
        <v>492694</v>
      </c>
      <c r="H157" s="5">
        <v>1</v>
      </c>
      <c r="I157" s="5">
        <f t="shared" si="8"/>
        <v>-233.99</v>
      </c>
      <c r="J157" s="3">
        <f t="shared" si="9"/>
        <v>-11528546906</v>
      </c>
      <c r="K157" s="5">
        <v>20.149999999999999</v>
      </c>
      <c r="L157" s="3">
        <v>1323</v>
      </c>
      <c r="M157" s="5">
        <v>37</v>
      </c>
      <c r="N157" s="5">
        <f t="shared" si="10"/>
        <v>213.85</v>
      </c>
      <c r="O157" s="3">
        <f t="shared" si="11"/>
        <v>28292355</v>
      </c>
    </row>
    <row r="158" spans="1:15" x14ac:dyDescent="0.35">
      <c r="A158" s="5">
        <v>155</v>
      </c>
      <c r="B158" s="5">
        <v>155</v>
      </c>
      <c r="C158" s="1">
        <v>42659.757303240738</v>
      </c>
      <c r="D158" s="2">
        <v>42664</v>
      </c>
      <c r="E158" s="5">
        <v>235</v>
      </c>
      <c r="F158" s="5">
        <v>0.01</v>
      </c>
      <c r="G158" s="3">
        <v>59741</v>
      </c>
      <c r="H158" s="3">
        <v>1849</v>
      </c>
      <c r="I158" s="5">
        <f t="shared" si="8"/>
        <v>-234.99</v>
      </c>
      <c r="J158" s="3">
        <f t="shared" si="9"/>
        <v>-1403853759</v>
      </c>
      <c r="K158" s="5">
        <v>20.86</v>
      </c>
      <c r="L158" s="3">
        <v>1830</v>
      </c>
      <c r="M158" s="5">
        <v>1</v>
      </c>
      <c r="N158" s="5">
        <f t="shared" si="10"/>
        <v>214.14</v>
      </c>
      <c r="O158" s="3">
        <f t="shared" si="11"/>
        <v>39187619.999999993</v>
      </c>
    </row>
    <row r="159" spans="1:15" x14ac:dyDescent="0.35">
      <c r="A159" s="5">
        <v>156</v>
      </c>
      <c r="B159" s="5">
        <v>156</v>
      </c>
      <c r="C159" s="1">
        <v>42659.757303240738</v>
      </c>
      <c r="D159" s="2">
        <v>42664</v>
      </c>
      <c r="E159" s="5">
        <v>236</v>
      </c>
      <c r="F159" s="5">
        <v>0.01</v>
      </c>
      <c r="G159" s="3">
        <v>5336</v>
      </c>
      <c r="H159" s="5">
        <v>300</v>
      </c>
      <c r="I159" s="5">
        <f t="shared" si="8"/>
        <v>-235.99</v>
      </c>
      <c r="J159" s="3">
        <f t="shared" si="9"/>
        <v>-125924264.00000001</v>
      </c>
      <c r="K159" s="5">
        <v>18.2</v>
      </c>
      <c r="L159" s="3">
        <v>5296</v>
      </c>
      <c r="M159" s="5">
        <v>20</v>
      </c>
      <c r="N159" s="5">
        <f t="shared" si="10"/>
        <v>217.8</v>
      </c>
      <c r="O159" s="3">
        <f t="shared" si="11"/>
        <v>115346880</v>
      </c>
    </row>
    <row r="160" spans="1:15" x14ac:dyDescent="0.35">
      <c r="A160" s="5">
        <v>157</v>
      </c>
      <c r="B160" s="5">
        <v>157</v>
      </c>
      <c r="C160" s="1">
        <v>42659.757303240738</v>
      </c>
      <c r="D160" s="2">
        <v>42664</v>
      </c>
      <c r="E160" s="5">
        <v>237</v>
      </c>
      <c r="F160" s="5">
        <v>0.01</v>
      </c>
      <c r="G160" s="3">
        <v>3792</v>
      </c>
      <c r="H160" s="5">
        <v>30</v>
      </c>
      <c r="I160" s="5">
        <f t="shared" si="8"/>
        <v>-236.99</v>
      </c>
      <c r="J160" s="3">
        <f t="shared" si="9"/>
        <v>-89866608</v>
      </c>
      <c r="K160" s="5">
        <v>22.76</v>
      </c>
      <c r="L160" s="3">
        <v>4477</v>
      </c>
      <c r="M160" s="5">
        <v>2</v>
      </c>
      <c r="N160" s="5">
        <f t="shared" si="10"/>
        <v>214.24</v>
      </c>
      <c r="O160" s="3">
        <f t="shared" si="11"/>
        <v>95915248.000000015</v>
      </c>
    </row>
    <row r="161" spans="1:15" x14ac:dyDescent="0.35">
      <c r="A161" s="5">
        <v>158</v>
      </c>
      <c r="B161" s="5">
        <v>158</v>
      </c>
      <c r="C161" s="1">
        <v>42659.757303240738</v>
      </c>
      <c r="D161" s="2">
        <v>42664</v>
      </c>
      <c r="E161" s="5">
        <v>238</v>
      </c>
      <c r="F161" s="5">
        <v>0.01</v>
      </c>
      <c r="G161" s="3">
        <v>2854</v>
      </c>
      <c r="H161" s="5">
        <v>543</v>
      </c>
      <c r="I161" s="5">
        <f t="shared" si="8"/>
        <v>-237.99</v>
      </c>
      <c r="J161" s="3">
        <f t="shared" si="9"/>
        <v>-67922346.000000015</v>
      </c>
      <c r="K161" s="5">
        <v>20.38</v>
      </c>
      <c r="L161" s="5">
        <v>799</v>
      </c>
      <c r="M161" s="5">
        <v>833</v>
      </c>
      <c r="N161" s="5">
        <f t="shared" si="10"/>
        <v>217.62</v>
      </c>
      <c r="O161" s="3">
        <f t="shared" si="11"/>
        <v>17387838</v>
      </c>
    </row>
    <row r="162" spans="1:15" x14ac:dyDescent="0.35">
      <c r="A162" s="5">
        <v>159</v>
      </c>
      <c r="B162" s="5">
        <v>159</v>
      </c>
      <c r="C162" s="1">
        <v>42659.757303240738</v>
      </c>
      <c r="D162" s="2">
        <v>42664</v>
      </c>
      <c r="E162" s="5">
        <v>239</v>
      </c>
      <c r="F162" s="5">
        <v>0.01</v>
      </c>
      <c r="G162" s="3">
        <v>2110</v>
      </c>
      <c r="H162" s="5">
        <v>224</v>
      </c>
      <c r="I162" s="5">
        <f t="shared" si="8"/>
        <v>-238.99</v>
      </c>
      <c r="J162" s="3">
        <f t="shared" si="9"/>
        <v>-50426890</v>
      </c>
      <c r="K162" s="5">
        <v>22.91</v>
      </c>
      <c r="L162" s="5">
        <v>1</v>
      </c>
      <c r="M162" s="5">
        <v>2</v>
      </c>
      <c r="N162" s="5">
        <f t="shared" si="10"/>
        <v>216.09</v>
      </c>
      <c r="O162" s="3">
        <f t="shared" si="11"/>
        <v>21609</v>
      </c>
    </row>
    <row r="163" spans="1:15" x14ac:dyDescent="0.35">
      <c r="A163" s="5">
        <v>160</v>
      </c>
      <c r="B163" s="5">
        <v>160</v>
      </c>
      <c r="C163" s="1">
        <v>42659.757303240738</v>
      </c>
      <c r="D163" s="2">
        <v>42664</v>
      </c>
      <c r="E163" s="5">
        <v>240</v>
      </c>
      <c r="F163" s="5">
        <v>0.01</v>
      </c>
      <c r="G163" s="3">
        <v>4443</v>
      </c>
      <c r="H163" s="5">
        <v>54</v>
      </c>
      <c r="I163" s="5">
        <f t="shared" si="8"/>
        <v>-239.99</v>
      </c>
      <c r="J163" s="3">
        <f t="shared" si="9"/>
        <v>-106627557</v>
      </c>
      <c r="K163" s="5">
        <v>26.7</v>
      </c>
      <c r="L163" s="5">
        <v>22</v>
      </c>
      <c r="M163" s="5">
        <v>1</v>
      </c>
      <c r="N163" s="5">
        <f t="shared" si="10"/>
        <v>213.3</v>
      </c>
      <c r="O163" s="3">
        <f t="shared" si="11"/>
        <v>469260.00000000006</v>
      </c>
    </row>
    <row r="164" spans="1:15" x14ac:dyDescent="0.35">
      <c r="A164" s="5">
        <v>161</v>
      </c>
      <c r="B164" s="5">
        <v>161</v>
      </c>
      <c r="C164" s="1">
        <v>42659.757303240738</v>
      </c>
      <c r="D164" s="2">
        <v>42664</v>
      </c>
      <c r="E164" s="5">
        <v>241</v>
      </c>
      <c r="F164" s="5">
        <v>0.01</v>
      </c>
      <c r="G164" s="3">
        <v>3094</v>
      </c>
      <c r="H164" s="5">
        <v>5</v>
      </c>
      <c r="I164" s="5">
        <f t="shared" si="8"/>
        <v>-240.99</v>
      </c>
      <c r="J164" s="3">
        <f t="shared" si="9"/>
        <v>-74562306</v>
      </c>
      <c r="K164" s="5">
        <v>27.55</v>
      </c>
      <c r="L164" s="5">
        <v>0</v>
      </c>
      <c r="M164" s="5">
        <v>3</v>
      </c>
      <c r="N164" s="5">
        <f t="shared" si="10"/>
        <v>213.45</v>
      </c>
      <c r="O164" s="3">
        <f t="shared" si="11"/>
        <v>0</v>
      </c>
    </row>
    <row r="165" spans="1:15" x14ac:dyDescent="0.35">
      <c r="A165" s="5">
        <v>162</v>
      </c>
      <c r="B165" s="5">
        <v>162</v>
      </c>
      <c r="C165" s="1">
        <v>42659.757303240738</v>
      </c>
      <c r="D165" s="2">
        <v>42664</v>
      </c>
      <c r="E165" s="5">
        <v>242</v>
      </c>
      <c r="F165" s="5">
        <v>0.01</v>
      </c>
      <c r="G165" s="3">
        <v>1091</v>
      </c>
      <c r="H165" s="5">
        <v>10</v>
      </c>
      <c r="I165" s="5">
        <f t="shared" si="8"/>
        <v>-241.99</v>
      </c>
      <c r="J165" s="3">
        <f t="shared" si="9"/>
        <v>-26401109.000000004</v>
      </c>
      <c r="K165" s="5">
        <v>24.3</v>
      </c>
      <c r="L165" s="3">
        <v>1008</v>
      </c>
      <c r="M165" s="5">
        <v>498</v>
      </c>
      <c r="N165" s="5">
        <f t="shared" si="10"/>
        <v>217.7</v>
      </c>
      <c r="O165" s="3">
        <f t="shared" si="11"/>
        <v>21944159.999999996</v>
      </c>
    </row>
    <row r="166" spans="1:15" x14ac:dyDescent="0.35">
      <c r="A166" s="5">
        <v>163</v>
      </c>
      <c r="B166" s="5">
        <v>163</v>
      </c>
      <c r="C166" s="1">
        <v>42659.757303240738</v>
      </c>
      <c r="D166" s="2">
        <v>42664</v>
      </c>
      <c r="E166" s="5">
        <v>243</v>
      </c>
      <c r="F166" s="5">
        <v>0.02</v>
      </c>
      <c r="G166" s="3">
        <v>1393</v>
      </c>
      <c r="H166" s="5">
        <v>8</v>
      </c>
      <c r="I166" s="5">
        <f t="shared" si="8"/>
        <v>-242.98</v>
      </c>
      <c r="J166" s="3">
        <f t="shared" si="9"/>
        <v>-33847114</v>
      </c>
      <c r="K166" s="5">
        <v>29.78</v>
      </c>
      <c r="L166" s="3">
        <v>1023</v>
      </c>
      <c r="M166" s="5">
        <v>4</v>
      </c>
      <c r="N166" s="5">
        <f t="shared" si="10"/>
        <v>213.22</v>
      </c>
      <c r="O166" s="3">
        <f t="shared" si="11"/>
        <v>21812406</v>
      </c>
    </row>
    <row r="167" spans="1:15" x14ac:dyDescent="0.35">
      <c r="A167" s="5">
        <v>164</v>
      </c>
      <c r="B167" s="5">
        <v>164</v>
      </c>
      <c r="C167" s="1">
        <v>42659.757303240738</v>
      </c>
      <c r="D167" s="2">
        <v>42664</v>
      </c>
      <c r="E167" s="5">
        <v>244</v>
      </c>
      <c r="F167" s="5">
        <v>0.01</v>
      </c>
      <c r="G167" s="3">
        <v>1443</v>
      </c>
      <c r="H167" s="5">
        <v>1</v>
      </c>
      <c r="I167" s="5">
        <f t="shared" si="8"/>
        <v>-243.99</v>
      </c>
      <c r="J167" s="3">
        <f t="shared" si="9"/>
        <v>-35207757</v>
      </c>
      <c r="K167" s="5">
        <v>27.81</v>
      </c>
      <c r="L167" s="5">
        <v>50</v>
      </c>
      <c r="M167" s="5">
        <v>25</v>
      </c>
      <c r="N167" s="5">
        <f t="shared" si="10"/>
        <v>216.19</v>
      </c>
      <c r="O167" s="3">
        <f t="shared" si="11"/>
        <v>1080950</v>
      </c>
    </row>
    <row r="168" spans="1:15" x14ac:dyDescent="0.35">
      <c r="A168" s="5">
        <v>165</v>
      </c>
      <c r="B168" s="5">
        <v>165</v>
      </c>
      <c r="C168" s="1">
        <v>42659.757303240738</v>
      </c>
      <c r="D168" s="2">
        <v>42664</v>
      </c>
      <c r="E168" s="5">
        <v>245</v>
      </c>
      <c r="F168" s="5">
        <v>0.01</v>
      </c>
      <c r="G168" s="3">
        <v>1379</v>
      </c>
      <c r="H168" s="5">
        <v>333</v>
      </c>
      <c r="I168" s="5">
        <f t="shared" si="8"/>
        <v>-244.99</v>
      </c>
      <c r="J168" s="3">
        <f t="shared" si="9"/>
        <v>-33784121</v>
      </c>
      <c r="K168" s="5">
        <v>31.85</v>
      </c>
      <c r="L168" s="5">
        <v>2</v>
      </c>
      <c r="M168" s="5">
        <v>2</v>
      </c>
      <c r="N168" s="5">
        <f t="shared" si="10"/>
        <v>213.15</v>
      </c>
      <c r="O168" s="3">
        <f t="shared" si="11"/>
        <v>42630</v>
      </c>
    </row>
    <row r="169" spans="1:15" x14ac:dyDescent="0.35">
      <c r="A169" s="5">
        <v>166</v>
      </c>
      <c r="B169" s="5">
        <v>166</v>
      </c>
      <c r="C169" s="1">
        <v>42659.757303240738</v>
      </c>
      <c r="D169" s="2">
        <v>42664</v>
      </c>
      <c r="E169" s="5">
        <v>246</v>
      </c>
      <c r="F169" s="5">
        <v>0.02</v>
      </c>
      <c r="G169" s="3">
        <v>1143</v>
      </c>
      <c r="H169" s="5">
        <v>5</v>
      </c>
      <c r="I169" s="5">
        <f t="shared" si="8"/>
        <v>-245.98</v>
      </c>
      <c r="J169" s="3">
        <f t="shared" si="9"/>
        <v>-28115514</v>
      </c>
      <c r="K169" s="5" t="s">
        <v>14</v>
      </c>
      <c r="L169" s="5" t="s">
        <v>14</v>
      </c>
      <c r="M169" s="5" t="s">
        <v>14</v>
      </c>
      <c r="N169" s="5" t="e">
        <f t="shared" si="10"/>
        <v>#VALUE!</v>
      </c>
      <c r="O169" s="3" t="e">
        <f t="shared" si="11"/>
        <v>#VALUE!</v>
      </c>
    </row>
    <row r="170" spans="1:15" x14ac:dyDescent="0.35">
      <c r="A170" s="5">
        <v>167</v>
      </c>
      <c r="B170" s="5">
        <v>167</v>
      </c>
      <c r="C170" s="1">
        <v>42659.757303240738</v>
      </c>
      <c r="D170" s="2">
        <v>42664</v>
      </c>
      <c r="E170" s="5">
        <v>247</v>
      </c>
      <c r="F170" s="5">
        <v>0.01</v>
      </c>
      <c r="G170" s="3">
        <v>3117</v>
      </c>
      <c r="H170" s="5">
        <v>1</v>
      </c>
      <c r="I170" s="5">
        <f t="shared" si="8"/>
        <v>-246.99</v>
      </c>
      <c r="J170" s="3">
        <f t="shared" si="9"/>
        <v>-76986783</v>
      </c>
      <c r="K170" s="5" t="s">
        <v>14</v>
      </c>
      <c r="L170" s="5" t="s">
        <v>14</v>
      </c>
      <c r="M170" s="5" t="s">
        <v>14</v>
      </c>
      <c r="N170" s="5" t="e">
        <f t="shared" si="10"/>
        <v>#VALUE!</v>
      </c>
      <c r="O170" s="3" t="e">
        <f t="shared" si="11"/>
        <v>#VALUE!</v>
      </c>
    </row>
    <row r="171" spans="1:15" x14ac:dyDescent="0.35">
      <c r="A171" s="5">
        <v>168</v>
      </c>
      <c r="B171" s="5">
        <v>168</v>
      </c>
      <c r="C171" s="1">
        <v>42659.757303240738</v>
      </c>
      <c r="D171" s="2">
        <v>42664</v>
      </c>
      <c r="E171" s="5">
        <v>248</v>
      </c>
      <c r="F171" s="5">
        <v>0.01</v>
      </c>
      <c r="G171" s="3">
        <v>3557</v>
      </c>
      <c r="H171" s="5">
        <v>124</v>
      </c>
      <c r="I171" s="5">
        <f t="shared" si="8"/>
        <v>-247.99</v>
      </c>
      <c r="J171" s="3">
        <f t="shared" si="9"/>
        <v>-88210043</v>
      </c>
      <c r="K171" s="5" t="s">
        <v>14</v>
      </c>
      <c r="L171" s="5" t="s">
        <v>14</v>
      </c>
      <c r="M171" s="5" t="s">
        <v>14</v>
      </c>
      <c r="N171" s="5" t="e">
        <f t="shared" si="10"/>
        <v>#VALUE!</v>
      </c>
      <c r="O171" s="3" t="e">
        <f t="shared" si="11"/>
        <v>#VALUE!</v>
      </c>
    </row>
    <row r="172" spans="1:15" x14ac:dyDescent="0.35">
      <c r="A172" s="5">
        <v>169</v>
      </c>
      <c r="B172" s="5">
        <v>169</v>
      </c>
      <c r="C172" s="1">
        <v>42659.757303240738</v>
      </c>
      <c r="D172" s="2">
        <v>42664</v>
      </c>
      <c r="E172" s="5">
        <v>249</v>
      </c>
      <c r="F172" s="5">
        <v>0.02</v>
      </c>
      <c r="G172" s="5">
        <v>749</v>
      </c>
      <c r="H172" s="5">
        <v>1</v>
      </c>
      <c r="I172" s="5">
        <f t="shared" si="8"/>
        <v>-248.98</v>
      </c>
      <c r="J172" s="3">
        <f t="shared" si="9"/>
        <v>-18648602</v>
      </c>
      <c r="K172" s="5" t="s">
        <v>14</v>
      </c>
      <c r="L172" s="5" t="s">
        <v>14</v>
      </c>
      <c r="M172" s="5" t="s">
        <v>14</v>
      </c>
      <c r="N172" s="5" t="e">
        <f t="shared" si="10"/>
        <v>#VALUE!</v>
      </c>
      <c r="O172" s="3" t="e">
        <f t="shared" si="11"/>
        <v>#VALUE!</v>
      </c>
    </row>
    <row r="173" spans="1:15" x14ac:dyDescent="0.35">
      <c r="A173" s="5">
        <v>170</v>
      </c>
      <c r="B173" s="5">
        <v>170</v>
      </c>
      <c r="C173" s="1">
        <v>42659.757303240738</v>
      </c>
      <c r="D173" s="2">
        <v>42664</v>
      </c>
      <c r="E173" s="5">
        <v>250</v>
      </c>
      <c r="F173" s="5">
        <v>0.01</v>
      </c>
      <c r="G173" s="5">
        <v>31</v>
      </c>
      <c r="H173" s="5">
        <v>15</v>
      </c>
      <c r="I173" s="5">
        <f t="shared" si="8"/>
        <v>-249.99</v>
      </c>
      <c r="J173" s="3">
        <f t="shared" si="9"/>
        <v>-774969</v>
      </c>
      <c r="K173" s="5">
        <v>35.6</v>
      </c>
      <c r="L173" s="5">
        <v>31</v>
      </c>
      <c r="M173" s="5">
        <v>3</v>
      </c>
      <c r="N173" s="5">
        <f t="shared" si="10"/>
        <v>214.4</v>
      </c>
      <c r="O173" s="3">
        <f t="shared" si="11"/>
        <v>664640</v>
      </c>
    </row>
    <row r="174" spans="1:15" x14ac:dyDescent="0.35">
      <c r="A174" s="5">
        <v>171</v>
      </c>
      <c r="B174" s="5">
        <v>171</v>
      </c>
      <c r="C174" s="1">
        <v>42659.757303240738</v>
      </c>
      <c r="D174" s="2">
        <v>42664</v>
      </c>
      <c r="E174" s="5">
        <v>255</v>
      </c>
      <c r="F174" s="5">
        <v>0.01</v>
      </c>
      <c r="G174" s="5">
        <v>18</v>
      </c>
      <c r="H174" s="5">
        <v>1</v>
      </c>
      <c r="I174" s="5">
        <f t="shared" si="8"/>
        <v>-254.99</v>
      </c>
      <c r="J174" s="3">
        <f t="shared" si="9"/>
        <v>-458982</v>
      </c>
      <c r="K174" s="5">
        <v>41.91</v>
      </c>
      <c r="L174" s="5">
        <v>10</v>
      </c>
      <c r="M174" s="5">
        <v>10</v>
      </c>
      <c r="N174" s="5">
        <f t="shared" si="10"/>
        <v>213.09</v>
      </c>
      <c r="O174" s="3">
        <f t="shared" si="11"/>
        <v>213090</v>
      </c>
    </row>
    <row r="175" spans="1:15" x14ac:dyDescent="0.35">
      <c r="A175" s="5">
        <v>172</v>
      </c>
      <c r="B175" s="5">
        <v>172</v>
      </c>
      <c r="C175" s="1">
        <v>42659.757303240738</v>
      </c>
      <c r="D175" s="2">
        <v>42664</v>
      </c>
      <c r="E175" s="5">
        <v>260</v>
      </c>
      <c r="F175" s="5">
        <v>0.01</v>
      </c>
      <c r="G175" s="5">
        <v>29</v>
      </c>
      <c r="H175" s="5">
        <v>10</v>
      </c>
      <c r="I175" s="5">
        <f t="shared" si="8"/>
        <v>-259.99</v>
      </c>
      <c r="J175" s="3">
        <f t="shared" si="9"/>
        <v>-753971</v>
      </c>
      <c r="K175" s="5" t="s">
        <v>14</v>
      </c>
      <c r="L175" s="5" t="s">
        <v>14</v>
      </c>
      <c r="M175" s="5" t="s">
        <v>14</v>
      </c>
      <c r="N175" s="5" t="e">
        <f t="shared" si="10"/>
        <v>#VALUE!</v>
      </c>
      <c r="O175" s="3" t="e">
        <f t="shared" si="11"/>
        <v>#VALUE!</v>
      </c>
    </row>
    <row r="176" spans="1:15" x14ac:dyDescent="0.35">
      <c r="A176" s="5">
        <v>173</v>
      </c>
      <c r="B176" s="5">
        <v>173</v>
      </c>
      <c r="C176" s="1">
        <v>42659.757303240738</v>
      </c>
      <c r="D176" s="2">
        <v>42664</v>
      </c>
      <c r="E176" s="5">
        <v>265</v>
      </c>
      <c r="F176" s="5">
        <v>0.01</v>
      </c>
      <c r="G176" s="5">
        <v>300</v>
      </c>
      <c r="H176" s="5">
        <v>118</v>
      </c>
      <c r="I176" s="5">
        <f t="shared" si="8"/>
        <v>-264.99</v>
      </c>
      <c r="J176" s="3">
        <f t="shared" si="9"/>
        <v>-7949700</v>
      </c>
      <c r="K176" s="5">
        <v>49.67</v>
      </c>
      <c r="L176" s="5">
        <v>78</v>
      </c>
      <c r="M176" s="5">
        <v>68</v>
      </c>
      <c r="N176" s="5">
        <f t="shared" si="10"/>
        <v>215.32999999999998</v>
      </c>
      <c r="O176" s="3">
        <f t="shared" si="11"/>
        <v>1679573.9999999998</v>
      </c>
    </row>
    <row r="177" spans="1:15" x14ac:dyDescent="0.35">
      <c r="A177" s="5">
        <v>174</v>
      </c>
      <c r="B177" s="5">
        <v>174</v>
      </c>
      <c r="C177" s="1">
        <v>42659.757303240738</v>
      </c>
      <c r="D177" s="2">
        <v>42664</v>
      </c>
      <c r="E177" s="5">
        <v>270</v>
      </c>
      <c r="F177" s="5">
        <v>0.01</v>
      </c>
      <c r="G177" s="5">
        <v>5</v>
      </c>
      <c r="H177" s="5">
        <v>60</v>
      </c>
      <c r="I177" s="5">
        <f t="shared" si="8"/>
        <v>-269.99</v>
      </c>
      <c r="J177" s="3">
        <f t="shared" si="9"/>
        <v>-134995</v>
      </c>
      <c r="K177" s="5" t="s">
        <v>14</v>
      </c>
      <c r="L177" s="5" t="s">
        <v>14</v>
      </c>
      <c r="M177" s="5" t="s">
        <v>14</v>
      </c>
      <c r="N177" s="5" t="e">
        <f t="shared" si="10"/>
        <v>#VALUE!</v>
      </c>
      <c r="O177" s="3" t="e">
        <f t="shared" si="11"/>
        <v>#VALUE!</v>
      </c>
    </row>
    <row r="178" spans="1:15" x14ac:dyDescent="0.35">
      <c r="A178" s="5">
        <v>175</v>
      </c>
      <c r="B178" s="5">
        <v>175</v>
      </c>
      <c r="C178" s="1">
        <v>42659.757303240738</v>
      </c>
      <c r="D178" s="2">
        <v>42664</v>
      </c>
      <c r="E178" s="5">
        <v>290</v>
      </c>
      <c r="F178" s="5" t="s">
        <v>14</v>
      </c>
      <c r="G178" s="5" t="s">
        <v>14</v>
      </c>
      <c r="H178" s="5" t="s">
        <v>14</v>
      </c>
      <c r="I178" s="5" t="e">
        <f t="shared" si="8"/>
        <v>#VALUE!</v>
      </c>
      <c r="J178" s="3" t="e">
        <f t="shared" si="9"/>
        <v>#VALUE!</v>
      </c>
      <c r="K178" s="5">
        <v>81.150000000000006</v>
      </c>
      <c r="L178" s="5">
        <v>10</v>
      </c>
      <c r="M178" s="5">
        <v>10</v>
      </c>
      <c r="N178" s="5">
        <f t="shared" si="10"/>
        <v>208.85</v>
      </c>
      <c r="O178" s="3">
        <f t="shared" si="11"/>
        <v>208850</v>
      </c>
    </row>
    <row r="179" spans="1:15" x14ac:dyDescent="0.35">
      <c r="A179" s="5">
        <v>176</v>
      </c>
      <c r="B179" s="5">
        <v>176</v>
      </c>
      <c r="C179" s="1">
        <v>42659.757303240738</v>
      </c>
      <c r="D179" s="2">
        <v>42664</v>
      </c>
      <c r="E179" s="5">
        <v>295</v>
      </c>
      <c r="F179" s="5" t="s">
        <v>14</v>
      </c>
      <c r="G179" s="5" t="s">
        <v>14</v>
      </c>
      <c r="H179" s="5" t="s">
        <v>14</v>
      </c>
      <c r="I179" s="5" t="e">
        <f t="shared" si="8"/>
        <v>#VALUE!</v>
      </c>
      <c r="J179" s="3" t="e">
        <f t="shared" si="9"/>
        <v>#VALUE!</v>
      </c>
      <c r="K179" s="5">
        <v>86.14</v>
      </c>
      <c r="L179" s="5">
        <v>10</v>
      </c>
      <c r="M179" s="5">
        <v>10</v>
      </c>
      <c r="N179" s="5">
        <f t="shared" si="10"/>
        <v>208.86</v>
      </c>
      <c r="O179" s="3">
        <f t="shared" si="11"/>
        <v>208860.00000000003</v>
      </c>
    </row>
    <row r="180" spans="1:15" x14ac:dyDescent="0.35">
      <c r="A180" s="5">
        <v>177</v>
      </c>
      <c r="B180" s="5">
        <v>177</v>
      </c>
      <c r="C180" s="1">
        <v>42659.757303240738</v>
      </c>
      <c r="D180" s="2">
        <v>42664</v>
      </c>
      <c r="E180" s="5">
        <v>300</v>
      </c>
      <c r="F180" s="5">
        <v>0.01</v>
      </c>
      <c r="G180" s="5">
        <v>0</v>
      </c>
      <c r="H180" s="5">
        <v>10</v>
      </c>
      <c r="I180" s="5">
        <f t="shared" si="8"/>
        <v>-299.99</v>
      </c>
      <c r="J180" s="3">
        <f t="shared" si="9"/>
        <v>0</v>
      </c>
      <c r="K180" s="5">
        <v>85.95</v>
      </c>
      <c r="L180" s="5">
        <v>13</v>
      </c>
      <c r="M180" s="5">
        <v>3</v>
      </c>
      <c r="N180" s="5">
        <f t="shared" si="10"/>
        <v>214.05</v>
      </c>
      <c r="O180" s="3">
        <f t="shared" si="11"/>
        <v>278265</v>
      </c>
    </row>
    <row r="181" spans="1:15" x14ac:dyDescent="0.35">
      <c r="A181" s="5">
        <v>178</v>
      </c>
      <c r="B181" s="5">
        <v>178</v>
      </c>
      <c r="C181" s="1">
        <v>42659.757303240738</v>
      </c>
      <c r="D181" s="2">
        <v>42664</v>
      </c>
      <c r="E181" s="5">
        <v>305</v>
      </c>
      <c r="F181" s="5" t="s">
        <v>14</v>
      </c>
      <c r="G181" s="5" t="s">
        <v>14</v>
      </c>
      <c r="H181" s="5" t="s">
        <v>14</v>
      </c>
      <c r="I181" s="5" t="e">
        <f t="shared" si="8"/>
        <v>#VALUE!</v>
      </c>
      <c r="J181" s="3" t="e">
        <f t="shared" si="9"/>
        <v>#VALUE!</v>
      </c>
      <c r="K181" s="5">
        <v>95.83</v>
      </c>
      <c r="L181" s="5">
        <v>15</v>
      </c>
      <c r="M181" s="5">
        <v>15</v>
      </c>
      <c r="N181" s="5">
        <f t="shared" si="10"/>
        <v>209.17000000000002</v>
      </c>
      <c r="O181" s="3">
        <f t="shared" si="11"/>
        <v>313755</v>
      </c>
    </row>
  </sheetData>
  <mergeCells count="1">
    <mergeCell ref="F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1"/>
  <sheetViews>
    <sheetView workbookViewId="0">
      <selection activeCell="H5" sqref="H5"/>
    </sheetView>
  </sheetViews>
  <sheetFormatPr defaultRowHeight="14.5" x14ac:dyDescent="0.35"/>
  <cols>
    <col min="1" max="1" width="6.90625" style="5" customWidth="1"/>
    <col min="2" max="2" width="10.1796875" style="5" customWidth="1"/>
    <col min="3" max="4" width="8.7265625" style="5"/>
  </cols>
  <sheetData>
    <row r="1" spans="1:8" x14ac:dyDescent="0.35">
      <c r="A1" s="7"/>
      <c r="B1"/>
      <c r="C1"/>
    </row>
    <row r="2" spans="1:8" ht="29" hidden="1" x14ac:dyDescent="0.35">
      <c r="A2" s="6" t="s">
        <v>3</v>
      </c>
      <c r="B2" s="6" t="s">
        <v>4</v>
      </c>
      <c r="C2" s="6" t="s">
        <v>5</v>
      </c>
      <c r="D2"/>
    </row>
    <row r="3" spans="1:8" x14ac:dyDescent="0.35">
      <c r="A3" s="5">
        <v>50</v>
      </c>
      <c r="B3" s="5">
        <v>165.41</v>
      </c>
      <c r="C3" s="5">
        <v>10</v>
      </c>
      <c r="D3" s="5">
        <f>+A3*10</f>
        <v>500</v>
      </c>
    </row>
    <row r="4" spans="1:8" x14ac:dyDescent="0.35">
      <c r="A4" s="5">
        <v>65</v>
      </c>
      <c r="B4" s="5">
        <v>150.41</v>
      </c>
      <c r="C4" s="5">
        <v>93</v>
      </c>
      <c r="D4" s="5">
        <f t="shared" ref="D4:D11" si="0">+A4*10</f>
        <v>650</v>
      </c>
      <c r="H4">
        <f>2137/214</f>
        <v>9.9859813084112155</v>
      </c>
    </row>
    <row r="5" spans="1:8" x14ac:dyDescent="0.35">
      <c r="A5" s="5">
        <v>70</v>
      </c>
      <c r="B5" s="5">
        <v>147.68</v>
      </c>
      <c r="C5" s="5">
        <v>0</v>
      </c>
      <c r="D5" s="5">
        <f t="shared" si="0"/>
        <v>700</v>
      </c>
    </row>
    <row r="6" spans="1:8" x14ac:dyDescent="0.35">
      <c r="A6" s="5">
        <v>75</v>
      </c>
      <c r="B6" s="5">
        <v>140.38999999999999</v>
      </c>
      <c r="C6" s="5">
        <v>10</v>
      </c>
      <c r="D6" s="5">
        <f t="shared" si="0"/>
        <v>750</v>
      </c>
    </row>
    <row r="7" spans="1:8" x14ac:dyDescent="0.35">
      <c r="A7" s="5">
        <v>80</v>
      </c>
      <c r="B7" s="5">
        <v>136.31</v>
      </c>
      <c r="C7" s="5">
        <v>111</v>
      </c>
      <c r="D7" s="5">
        <f t="shared" si="0"/>
        <v>800</v>
      </c>
    </row>
    <row r="8" spans="1:8" x14ac:dyDescent="0.35">
      <c r="A8" s="5">
        <v>85</v>
      </c>
      <c r="B8" s="5">
        <v>130.94999999999999</v>
      </c>
      <c r="C8" s="5">
        <v>385</v>
      </c>
      <c r="D8" s="5">
        <f t="shared" si="0"/>
        <v>850</v>
      </c>
    </row>
    <row r="9" spans="1:8" x14ac:dyDescent="0.35">
      <c r="A9" s="5">
        <v>90</v>
      </c>
      <c r="B9" s="5">
        <v>125.95</v>
      </c>
      <c r="C9" s="5">
        <v>68</v>
      </c>
      <c r="D9" s="5">
        <f t="shared" si="0"/>
        <v>900</v>
      </c>
    </row>
    <row r="10" spans="1:8" x14ac:dyDescent="0.35">
      <c r="A10" s="5">
        <v>95</v>
      </c>
      <c r="B10" s="5">
        <v>120.89</v>
      </c>
      <c r="C10" s="5">
        <v>145</v>
      </c>
      <c r="D10" s="5">
        <f t="shared" si="0"/>
        <v>950</v>
      </c>
    </row>
    <row r="11" spans="1:8" x14ac:dyDescent="0.35">
      <c r="A11" s="5">
        <v>100</v>
      </c>
      <c r="B11" s="5">
        <v>115.44</v>
      </c>
      <c r="C11" s="5">
        <v>0</v>
      </c>
      <c r="D11" s="5">
        <f t="shared" si="0"/>
        <v>1000</v>
      </c>
    </row>
    <row r="12" spans="1:8" hidden="1" x14ac:dyDescent="0.35">
      <c r="A12" s="5">
        <v>105</v>
      </c>
      <c r="B12" s="5" t="s">
        <v>14</v>
      </c>
      <c r="C12" s="5" t="s">
        <v>14</v>
      </c>
      <c r="D12"/>
    </row>
    <row r="13" spans="1:8" hidden="1" x14ac:dyDescent="0.35">
      <c r="A13" s="13">
        <v>110</v>
      </c>
      <c r="B13" s="13" t="s">
        <v>14</v>
      </c>
      <c r="C13" s="13" t="s">
        <v>14</v>
      </c>
      <c r="D13"/>
    </row>
    <row r="14" spans="1:8" x14ac:dyDescent="0.35">
      <c r="A14" s="5">
        <v>115</v>
      </c>
      <c r="B14" s="5">
        <v>102.68</v>
      </c>
      <c r="C14" s="5">
        <v>50</v>
      </c>
      <c r="D14" s="5">
        <f t="shared" ref="D14:D16" si="1">+A14*10</f>
        <v>1150</v>
      </c>
    </row>
    <row r="15" spans="1:8" x14ac:dyDescent="0.35">
      <c r="A15" s="5">
        <v>120</v>
      </c>
      <c r="B15" s="5">
        <v>95.65</v>
      </c>
      <c r="C15" s="5">
        <v>0</v>
      </c>
      <c r="D15" s="5">
        <f t="shared" si="1"/>
        <v>1200</v>
      </c>
    </row>
    <row r="16" spans="1:8" x14ac:dyDescent="0.35">
      <c r="A16" s="5">
        <v>121</v>
      </c>
      <c r="B16" s="5">
        <v>93.73</v>
      </c>
      <c r="C16" s="5">
        <v>0</v>
      </c>
      <c r="D16" s="5">
        <f t="shared" si="1"/>
        <v>1210</v>
      </c>
    </row>
    <row r="17" spans="1:4" hidden="1" x14ac:dyDescent="0.35">
      <c r="A17" s="5">
        <v>122</v>
      </c>
      <c r="B17" s="5" t="s">
        <v>14</v>
      </c>
      <c r="C17" s="5" t="s">
        <v>14</v>
      </c>
      <c r="D17"/>
    </row>
    <row r="18" spans="1:4" x14ac:dyDescent="0.35">
      <c r="A18" s="5">
        <v>123</v>
      </c>
      <c r="B18" s="5">
        <v>92.5</v>
      </c>
      <c r="C18" s="5">
        <v>10</v>
      </c>
      <c r="D18" s="5">
        <f>+A18*10</f>
        <v>1230</v>
      </c>
    </row>
    <row r="19" spans="1:4" hidden="1" x14ac:dyDescent="0.35">
      <c r="A19" s="5">
        <v>124</v>
      </c>
      <c r="B19" s="5" t="s">
        <v>14</v>
      </c>
      <c r="C19" s="5" t="s">
        <v>14</v>
      </c>
      <c r="D19"/>
    </row>
    <row r="20" spans="1:4" x14ac:dyDescent="0.35">
      <c r="A20" s="5">
        <v>125</v>
      </c>
      <c r="B20" s="5">
        <v>93.2</v>
      </c>
      <c r="C20" s="5">
        <v>0</v>
      </c>
      <c r="D20" s="5">
        <f t="shared" ref="D20:D21" si="2">+A20*10</f>
        <v>1250</v>
      </c>
    </row>
    <row r="21" spans="1:4" x14ac:dyDescent="0.35">
      <c r="A21" s="5">
        <v>126</v>
      </c>
      <c r="B21" s="5">
        <v>92.22</v>
      </c>
      <c r="C21" s="5">
        <v>0</v>
      </c>
      <c r="D21" s="5">
        <f t="shared" si="2"/>
        <v>1260</v>
      </c>
    </row>
    <row r="22" spans="1:4" hidden="1" x14ac:dyDescent="0.35">
      <c r="A22" s="5">
        <v>127</v>
      </c>
      <c r="B22" s="5" t="s">
        <v>14</v>
      </c>
      <c r="C22" s="5" t="s">
        <v>14</v>
      </c>
      <c r="D22"/>
    </row>
    <row r="23" spans="1:4" hidden="1" x14ac:dyDescent="0.35">
      <c r="A23" s="5">
        <v>128</v>
      </c>
      <c r="B23" s="5" t="s">
        <v>14</v>
      </c>
      <c r="C23" s="5" t="s">
        <v>14</v>
      </c>
      <c r="D23"/>
    </row>
    <row r="24" spans="1:4" x14ac:dyDescent="0.35">
      <c r="A24" s="5">
        <v>129</v>
      </c>
      <c r="B24" s="5">
        <v>87.36</v>
      </c>
      <c r="C24" s="5">
        <v>156</v>
      </c>
      <c r="D24" s="5">
        <f t="shared" ref="D24:D25" si="3">+A24*10</f>
        <v>1290</v>
      </c>
    </row>
    <row r="25" spans="1:4" x14ac:dyDescent="0.35">
      <c r="A25" s="5">
        <v>130</v>
      </c>
      <c r="B25" s="5">
        <v>72.05</v>
      </c>
      <c r="C25" s="5">
        <v>0</v>
      </c>
      <c r="D25" s="5">
        <f t="shared" si="3"/>
        <v>1300</v>
      </c>
    </row>
    <row r="26" spans="1:4" hidden="1" x14ac:dyDescent="0.35">
      <c r="A26" s="5">
        <v>131</v>
      </c>
      <c r="B26" s="5" t="s">
        <v>14</v>
      </c>
      <c r="C26" s="5" t="s">
        <v>14</v>
      </c>
      <c r="D26"/>
    </row>
    <row r="27" spans="1:4" hidden="1" x14ac:dyDescent="0.35">
      <c r="A27" s="5">
        <v>132</v>
      </c>
      <c r="B27" s="5" t="s">
        <v>14</v>
      </c>
      <c r="C27" s="5" t="s">
        <v>14</v>
      </c>
      <c r="D27"/>
    </row>
    <row r="28" spans="1:4" hidden="1" x14ac:dyDescent="0.35">
      <c r="A28" s="5">
        <v>133</v>
      </c>
      <c r="B28" s="5" t="s">
        <v>14</v>
      </c>
      <c r="C28" s="5" t="s">
        <v>14</v>
      </c>
      <c r="D28"/>
    </row>
    <row r="29" spans="1:4" hidden="1" x14ac:dyDescent="0.35">
      <c r="A29" s="5">
        <v>134</v>
      </c>
      <c r="B29" s="5" t="s">
        <v>14</v>
      </c>
      <c r="C29" s="5" t="s">
        <v>14</v>
      </c>
      <c r="D29"/>
    </row>
    <row r="30" spans="1:4" hidden="1" x14ac:dyDescent="0.35">
      <c r="A30" s="5">
        <v>135</v>
      </c>
      <c r="B30" s="5" t="s">
        <v>14</v>
      </c>
      <c r="C30" s="5" t="s">
        <v>14</v>
      </c>
      <c r="D30"/>
    </row>
    <row r="31" spans="1:4" hidden="1" x14ac:dyDescent="0.35">
      <c r="A31" s="5">
        <v>136</v>
      </c>
      <c r="B31" s="5" t="s">
        <v>14</v>
      </c>
      <c r="C31" s="5" t="s">
        <v>14</v>
      </c>
      <c r="D31"/>
    </row>
    <row r="32" spans="1:4" hidden="1" x14ac:dyDescent="0.35">
      <c r="A32" s="5">
        <v>137</v>
      </c>
      <c r="B32" s="5" t="s">
        <v>14</v>
      </c>
      <c r="C32" s="5" t="s">
        <v>14</v>
      </c>
      <c r="D32"/>
    </row>
    <row r="33" spans="1:4" hidden="1" x14ac:dyDescent="0.35">
      <c r="A33" s="5">
        <v>138</v>
      </c>
      <c r="B33" s="5" t="s">
        <v>14</v>
      </c>
      <c r="C33" s="5" t="s">
        <v>14</v>
      </c>
      <c r="D33"/>
    </row>
    <row r="34" spans="1:4" hidden="1" x14ac:dyDescent="0.35">
      <c r="A34" s="5">
        <v>139</v>
      </c>
      <c r="B34" s="5" t="s">
        <v>14</v>
      </c>
      <c r="C34" s="5" t="s">
        <v>14</v>
      </c>
      <c r="D34"/>
    </row>
    <row r="35" spans="1:4" hidden="1" x14ac:dyDescent="0.35">
      <c r="A35" s="5">
        <v>140</v>
      </c>
      <c r="B35" s="5" t="s">
        <v>14</v>
      </c>
      <c r="C35" s="5" t="s">
        <v>14</v>
      </c>
      <c r="D35"/>
    </row>
    <row r="36" spans="1:4" x14ac:dyDescent="0.35">
      <c r="A36" s="5">
        <v>141</v>
      </c>
      <c r="B36" s="5">
        <v>74.52</v>
      </c>
      <c r="C36" s="5">
        <v>1</v>
      </c>
      <c r="D36" s="5">
        <f t="shared" ref="D36:D38" si="4">+A36*10</f>
        <v>1410</v>
      </c>
    </row>
    <row r="37" spans="1:4" x14ac:dyDescent="0.35">
      <c r="A37" s="5">
        <v>142</v>
      </c>
      <c r="B37" s="5">
        <v>70.89</v>
      </c>
      <c r="C37" s="5">
        <v>0</v>
      </c>
      <c r="D37" s="5">
        <f t="shared" si="4"/>
        <v>1420</v>
      </c>
    </row>
    <row r="38" spans="1:4" x14ac:dyDescent="0.35">
      <c r="A38" s="5">
        <v>143</v>
      </c>
      <c r="B38" s="5">
        <v>73.290000000000006</v>
      </c>
      <c r="C38" s="5">
        <v>1</v>
      </c>
      <c r="D38" s="5">
        <f t="shared" si="4"/>
        <v>1430</v>
      </c>
    </row>
    <row r="39" spans="1:4" hidden="1" x14ac:dyDescent="0.35">
      <c r="A39" s="5">
        <v>144</v>
      </c>
      <c r="B39" s="5" t="s">
        <v>14</v>
      </c>
      <c r="C39" s="5" t="s">
        <v>14</v>
      </c>
      <c r="D39"/>
    </row>
    <row r="40" spans="1:4" x14ac:dyDescent="0.35">
      <c r="A40" s="5">
        <v>145</v>
      </c>
      <c r="B40" s="5">
        <v>74.45</v>
      </c>
      <c r="C40" s="5">
        <v>0</v>
      </c>
      <c r="D40" s="5">
        <f t="shared" ref="D40:D41" si="5">+A40*10</f>
        <v>1450</v>
      </c>
    </row>
    <row r="41" spans="1:4" x14ac:dyDescent="0.35">
      <c r="A41" s="5">
        <v>146</v>
      </c>
      <c r="B41" s="5">
        <v>68.53</v>
      </c>
      <c r="C41" s="5">
        <v>0</v>
      </c>
      <c r="D41" s="5">
        <f t="shared" si="5"/>
        <v>1460</v>
      </c>
    </row>
    <row r="42" spans="1:4" hidden="1" x14ac:dyDescent="0.35">
      <c r="A42" s="5">
        <v>147</v>
      </c>
      <c r="B42" s="5" t="s">
        <v>14</v>
      </c>
      <c r="C42" s="5" t="s">
        <v>14</v>
      </c>
      <c r="D42"/>
    </row>
    <row r="43" spans="1:4" hidden="1" x14ac:dyDescent="0.35">
      <c r="A43" s="5">
        <v>148</v>
      </c>
      <c r="B43" s="5" t="s">
        <v>14</v>
      </c>
      <c r="C43" s="5" t="s">
        <v>14</v>
      </c>
      <c r="D43"/>
    </row>
    <row r="44" spans="1:4" hidden="1" x14ac:dyDescent="0.35">
      <c r="A44" s="5">
        <v>149</v>
      </c>
      <c r="B44" s="5" t="s">
        <v>14</v>
      </c>
      <c r="C44" s="5" t="s">
        <v>14</v>
      </c>
      <c r="D44"/>
    </row>
    <row r="45" spans="1:4" x14ac:dyDescent="0.35">
      <c r="A45" s="5">
        <v>150</v>
      </c>
      <c r="B45" s="5">
        <v>66.56</v>
      </c>
      <c r="C45" s="5">
        <v>9</v>
      </c>
      <c r="D45" s="5">
        <f>+A45*10</f>
        <v>1500</v>
      </c>
    </row>
    <row r="46" spans="1:4" hidden="1" x14ac:dyDescent="0.35">
      <c r="A46" s="5">
        <v>151</v>
      </c>
      <c r="B46" s="5" t="s">
        <v>14</v>
      </c>
      <c r="C46" s="5" t="s">
        <v>14</v>
      </c>
      <c r="D46"/>
    </row>
    <row r="47" spans="1:4" hidden="1" x14ac:dyDescent="0.35">
      <c r="A47" s="5">
        <v>152</v>
      </c>
      <c r="B47" s="5" t="s">
        <v>14</v>
      </c>
      <c r="C47" s="5" t="s">
        <v>14</v>
      </c>
      <c r="D47"/>
    </row>
    <row r="48" spans="1:4" hidden="1" x14ac:dyDescent="0.35">
      <c r="A48" s="5">
        <v>153</v>
      </c>
      <c r="B48" s="5" t="s">
        <v>14</v>
      </c>
      <c r="C48" s="5" t="s">
        <v>14</v>
      </c>
      <c r="D48"/>
    </row>
    <row r="49" spans="1:4" hidden="1" x14ac:dyDescent="0.35">
      <c r="A49" s="5">
        <v>154</v>
      </c>
      <c r="B49" s="5" t="s">
        <v>14</v>
      </c>
      <c r="C49" s="5" t="s">
        <v>14</v>
      </c>
      <c r="D49"/>
    </row>
    <row r="50" spans="1:4" x14ac:dyDescent="0.35">
      <c r="A50" s="5">
        <v>155</v>
      </c>
      <c r="B50" s="5">
        <v>61.5</v>
      </c>
      <c r="C50" s="5">
        <v>20</v>
      </c>
      <c r="D50" s="5">
        <f>+A50*10</f>
        <v>1550</v>
      </c>
    </row>
    <row r="51" spans="1:4" hidden="1" x14ac:dyDescent="0.35">
      <c r="A51" s="5">
        <v>156</v>
      </c>
      <c r="B51" s="5" t="s">
        <v>14</v>
      </c>
      <c r="C51" s="5" t="s">
        <v>14</v>
      </c>
      <c r="D51"/>
    </row>
    <row r="52" spans="1:4" hidden="1" x14ac:dyDescent="0.35">
      <c r="A52" s="5">
        <v>157</v>
      </c>
      <c r="B52" s="5" t="s">
        <v>14</v>
      </c>
      <c r="C52" s="5" t="s">
        <v>14</v>
      </c>
      <c r="D52"/>
    </row>
    <row r="53" spans="1:4" hidden="1" x14ac:dyDescent="0.35">
      <c r="A53" s="5">
        <v>158</v>
      </c>
      <c r="B53" s="5" t="s">
        <v>14</v>
      </c>
      <c r="C53" s="5" t="s">
        <v>14</v>
      </c>
      <c r="D53"/>
    </row>
    <row r="54" spans="1:4" hidden="1" x14ac:dyDescent="0.35">
      <c r="A54" s="5">
        <v>159</v>
      </c>
      <c r="B54" s="5" t="s">
        <v>14</v>
      </c>
      <c r="C54" s="5" t="s">
        <v>14</v>
      </c>
      <c r="D54"/>
    </row>
    <row r="55" spans="1:4" x14ac:dyDescent="0.35">
      <c r="A55" s="5">
        <v>160</v>
      </c>
      <c r="B55" s="5">
        <v>54.64</v>
      </c>
      <c r="C55" s="5">
        <v>2</v>
      </c>
      <c r="D55" s="5">
        <f>+A55*10</f>
        <v>1600</v>
      </c>
    </row>
    <row r="56" spans="1:4" hidden="1" x14ac:dyDescent="0.35">
      <c r="A56" s="5">
        <v>161</v>
      </c>
      <c r="B56" s="5" t="s">
        <v>14</v>
      </c>
      <c r="C56" s="5" t="s">
        <v>14</v>
      </c>
      <c r="D56"/>
    </row>
    <row r="57" spans="1:4" hidden="1" x14ac:dyDescent="0.35">
      <c r="A57" s="5">
        <v>162</v>
      </c>
      <c r="B57" s="5" t="s">
        <v>14</v>
      </c>
      <c r="C57" s="5" t="s">
        <v>14</v>
      </c>
      <c r="D57"/>
    </row>
    <row r="58" spans="1:4" hidden="1" x14ac:dyDescent="0.35">
      <c r="A58" s="5">
        <v>163</v>
      </c>
      <c r="B58" s="5" t="s">
        <v>14</v>
      </c>
      <c r="C58" s="5" t="s">
        <v>14</v>
      </c>
      <c r="D58"/>
    </row>
    <row r="59" spans="1:4" hidden="1" x14ac:dyDescent="0.35">
      <c r="A59" s="5">
        <v>164</v>
      </c>
      <c r="B59" s="5" t="s">
        <v>14</v>
      </c>
      <c r="C59" s="5" t="s">
        <v>14</v>
      </c>
      <c r="D59"/>
    </row>
    <row r="60" spans="1:4" hidden="1" x14ac:dyDescent="0.35">
      <c r="A60" s="5">
        <v>165</v>
      </c>
      <c r="B60" s="5" t="s">
        <v>14</v>
      </c>
      <c r="C60" s="5" t="s">
        <v>14</v>
      </c>
      <c r="D60"/>
    </row>
    <row r="61" spans="1:4" hidden="1" x14ac:dyDescent="0.35">
      <c r="A61" s="5">
        <v>166</v>
      </c>
      <c r="B61" s="5">
        <v>49.43</v>
      </c>
      <c r="C61" s="5">
        <v>0</v>
      </c>
      <c r="D61"/>
    </row>
    <row r="62" spans="1:4" hidden="1" x14ac:dyDescent="0.35">
      <c r="A62" s="5">
        <v>167</v>
      </c>
      <c r="B62" s="5">
        <v>46.04</v>
      </c>
      <c r="C62" s="5">
        <v>1</v>
      </c>
      <c r="D62"/>
    </row>
    <row r="63" spans="1:4" hidden="1" x14ac:dyDescent="0.35">
      <c r="A63" s="5">
        <v>168</v>
      </c>
      <c r="B63" s="5" t="s">
        <v>14</v>
      </c>
      <c r="C63" s="5" t="s">
        <v>14</v>
      </c>
      <c r="D63"/>
    </row>
    <row r="64" spans="1:4" hidden="1" x14ac:dyDescent="0.35">
      <c r="A64" s="5">
        <v>169</v>
      </c>
      <c r="B64" s="5" t="s">
        <v>14</v>
      </c>
      <c r="C64" s="5" t="s">
        <v>14</v>
      </c>
      <c r="D64"/>
    </row>
    <row r="65" spans="1:3" customFormat="1" hidden="1" x14ac:dyDescent="0.35">
      <c r="A65" s="5">
        <v>170</v>
      </c>
      <c r="B65" s="5">
        <v>42.4</v>
      </c>
      <c r="C65" s="5">
        <v>1</v>
      </c>
    </row>
    <row r="66" spans="1:3" customFormat="1" hidden="1" x14ac:dyDescent="0.35">
      <c r="A66" s="5">
        <v>171</v>
      </c>
      <c r="B66" s="5" t="s">
        <v>14</v>
      </c>
      <c r="C66" s="5" t="s">
        <v>14</v>
      </c>
    </row>
    <row r="67" spans="1:3" customFormat="1" hidden="1" x14ac:dyDescent="0.35">
      <c r="A67" s="5">
        <v>172</v>
      </c>
      <c r="B67" s="5" t="s">
        <v>14</v>
      </c>
      <c r="C67" s="5" t="s">
        <v>14</v>
      </c>
    </row>
    <row r="68" spans="1:3" customFormat="1" hidden="1" x14ac:dyDescent="0.35">
      <c r="A68" s="5">
        <v>173</v>
      </c>
      <c r="B68" s="5" t="s">
        <v>14</v>
      </c>
      <c r="C68" s="5" t="s">
        <v>14</v>
      </c>
    </row>
    <row r="69" spans="1:3" customFormat="1" hidden="1" x14ac:dyDescent="0.35">
      <c r="A69" s="5">
        <v>174</v>
      </c>
      <c r="B69" s="5" t="s">
        <v>14</v>
      </c>
      <c r="C69" s="5" t="s">
        <v>14</v>
      </c>
    </row>
    <row r="70" spans="1:3" customFormat="1" hidden="1" x14ac:dyDescent="0.35">
      <c r="A70" s="5">
        <v>175</v>
      </c>
      <c r="B70" s="5" t="s">
        <v>14</v>
      </c>
      <c r="C70" s="5" t="s">
        <v>14</v>
      </c>
    </row>
    <row r="71" spans="1:3" customFormat="1" hidden="1" x14ac:dyDescent="0.35">
      <c r="A71" s="5">
        <v>176</v>
      </c>
      <c r="B71" s="5" t="s">
        <v>14</v>
      </c>
      <c r="C71" s="5" t="s">
        <v>14</v>
      </c>
    </row>
    <row r="72" spans="1:3" customFormat="1" hidden="1" x14ac:dyDescent="0.35">
      <c r="A72" s="5">
        <v>177</v>
      </c>
      <c r="B72" s="5">
        <v>38.65</v>
      </c>
      <c r="C72" s="5">
        <v>0</v>
      </c>
    </row>
    <row r="73" spans="1:3" customFormat="1" hidden="1" x14ac:dyDescent="0.35">
      <c r="A73" s="5">
        <v>178</v>
      </c>
      <c r="B73" s="5">
        <v>35.299999999999997</v>
      </c>
      <c r="C73" s="5">
        <v>0</v>
      </c>
    </row>
    <row r="74" spans="1:3" customFormat="1" hidden="1" x14ac:dyDescent="0.35">
      <c r="A74" s="5">
        <v>179</v>
      </c>
      <c r="B74" s="5" t="s">
        <v>14</v>
      </c>
      <c r="C74" s="5" t="s">
        <v>14</v>
      </c>
    </row>
    <row r="75" spans="1:3" customFormat="1" hidden="1" x14ac:dyDescent="0.35">
      <c r="A75" s="5">
        <v>180</v>
      </c>
      <c r="B75" s="5">
        <v>36.020000000000003</v>
      </c>
      <c r="C75" s="5">
        <v>15</v>
      </c>
    </row>
    <row r="76" spans="1:3" customFormat="1" hidden="1" x14ac:dyDescent="0.35">
      <c r="A76" s="5">
        <v>181</v>
      </c>
      <c r="B76" s="5">
        <v>35.619999999999997</v>
      </c>
      <c r="C76" s="5">
        <v>1</v>
      </c>
    </row>
    <row r="77" spans="1:3" customFormat="1" hidden="1" x14ac:dyDescent="0.35">
      <c r="A77" s="5">
        <v>182</v>
      </c>
      <c r="B77" s="5" t="s">
        <v>14</v>
      </c>
      <c r="C77" s="5" t="s">
        <v>14</v>
      </c>
    </row>
    <row r="78" spans="1:3" customFormat="1" hidden="1" x14ac:dyDescent="0.35">
      <c r="A78" s="5">
        <v>183</v>
      </c>
      <c r="B78" s="5">
        <v>35.340000000000003</v>
      </c>
      <c r="C78" s="5">
        <v>1</v>
      </c>
    </row>
    <row r="79" spans="1:3" customFormat="1" hidden="1" x14ac:dyDescent="0.35">
      <c r="A79" s="5">
        <v>184</v>
      </c>
      <c r="B79" s="5">
        <v>29.31</v>
      </c>
      <c r="C79" s="5">
        <v>5</v>
      </c>
    </row>
    <row r="80" spans="1:3" customFormat="1" hidden="1" x14ac:dyDescent="0.35">
      <c r="A80" s="5">
        <v>185</v>
      </c>
      <c r="B80" s="5">
        <v>32.29</v>
      </c>
      <c r="C80" s="5">
        <v>3</v>
      </c>
    </row>
    <row r="81" spans="1:3" customFormat="1" hidden="1" x14ac:dyDescent="0.35">
      <c r="A81" s="5">
        <v>186</v>
      </c>
      <c r="B81" s="5">
        <v>26.7</v>
      </c>
      <c r="C81" s="5">
        <v>135</v>
      </c>
    </row>
    <row r="82" spans="1:3" customFormat="1" hidden="1" x14ac:dyDescent="0.35">
      <c r="A82" s="5">
        <v>187</v>
      </c>
      <c r="B82" s="5">
        <v>28.39</v>
      </c>
      <c r="C82" s="5">
        <v>0</v>
      </c>
    </row>
    <row r="83" spans="1:3" customFormat="1" hidden="1" x14ac:dyDescent="0.35">
      <c r="A83" s="5">
        <v>188</v>
      </c>
      <c r="B83" s="5">
        <v>25.93</v>
      </c>
      <c r="C83" s="5">
        <v>0</v>
      </c>
    </row>
    <row r="84" spans="1:3" customFormat="1" hidden="1" x14ac:dyDescent="0.35">
      <c r="A84" s="5">
        <v>189</v>
      </c>
      <c r="B84" s="5">
        <v>24.92</v>
      </c>
      <c r="C84" s="5">
        <v>2</v>
      </c>
    </row>
    <row r="85" spans="1:3" customFormat="1" hidden="1" x14ac:dyDescent="0.35">
      <c r="A85" s="5">
        <v>190</v>
      </c>
      <c r="B85" s="5">
        <v>23.96</v>
      </c>
      <c r="C85" s="5">
        <v>146</v>
      </c>
    </row>
    <row r="86" spans="1:3" customFormat="1" hidden="1" x14ac:dyDescent="0.35">
      <c r="A86" s="5">
        <v>191</v>
      </c>
      <c r="B86" s="5">
        <v>22.07</v>
      </c>
      <c r="C86" s="5">
        <v>1</v>
      </c>
    </row>
    <row r="87" spans="1:3" customFormat="1" hidden="1" x14ac:dyDescent="0.35">
      <c r="A87" s="5">
        <v>192</v>
      </c>
      <c r="B87" s="5">
        <v>22.19</v>
      </c>
      <c r="C87" s="5">
        <v>117</v>
      </c>
    </row>
    <row r="88" spans="1:3" customFormat="1" hidden="1" x14ac:dyDescent="0.35">
      <c r="A88" s="5">
        <v>193</v>
      </c>
      <c r="B88" s="5">
        <v>21.81</v>
      </c>
      <c r="C88" s="5">
        <v>101</v>
      </c>
    </row>
    <row r="89" spans="1:3" customFormat="1" hidden="1" x14ac:dyDescent="0.35">
      <c r="A89" s="5">
        <v>194</v>
      </c>
      <c r="B89" s="5">
        <v>19.66</v>
      </c>
      <c r="C89" s="5">
        <v>21</v>
      </c>
    </row>
    <row r="90" spans="1:3" customFormat="1" hidden="1" x14ac:dyDescent="0.35">
      <c r="A90" s="5">
        <v>195</v>
      </c>
      <c r="B90" s="5">
        <v>18.559999999999999</v>
      </c>
      <c r="C90" s="5">
        <v>139</v>
      </c>
    </row>
    <row r="91" spans="1:3" customFormat="1" hidden="1" x14ac:dyDescent="0.35">
      <c r="A91" s="5">
        <v>195.5</v>
      </c>
      <c r="B91" s="5" t="s">
        <v>14</v>
      </c>
      <c r="C91" s="5" t="s">
        <v>14</v>
      </c>
    </row>
    <row r="92" spans="1:3" customFormat="1" hidden="1" x14ac:dyDescent="0.35">
      <c r="A92" s="5">
        <v>196</v>
      </c>
      <c r="B92" s="5">
        <v>17.27</v>
      </c>
      <c r="C92" s="5">
        <v>273</v>
      </c>
    </row>
    <row r="93" spans="1:3" customFormat="1" hidden="1" x14ac:dyDescent="0.35">
      <c r="A93" s="5">
        <v>196.5</v>
      </c>
      <c r="B93" s="5">
        <v>20.34</v>
      </c>
      <c r="C93" s="5">
        <v>50</v>
      </c>
    </row>
    <row r="94" spans="1:3" customFormat="1" hidden="1" x14ac:dyDescent="0.35">
      <c r="A94" s="5">
        <v>197</v>
      </c>
      <c r="B94" s="5">
        <v>17.239999999999998</v>
      </c>
      <c r="C94" s="5">
        <v>152</v>
      </c>
    </row>
    <row r="95" spans="1:3" customFormat="1" hidden="1" x14ac:dyDescent="0.35">
      <c r="A95" s="5">
        <v>197.5</v>
      </c>
      <c r="B95" s="5">
        <v>16.760000000000002</v>
      </c>
      <c r="C95" s="5">
        <v>72</v>
      </c>
    </row>
    <row r="96" spans="1:3" customFormat="1" hidden="1" x14ac:dyDescent="0.35">
      <c r="A96" s="5">
        <v>198</v>
      </c>
      <c r="B96" s="5">
        <v>15.79</v>
      </c>
      <c r="C96" s="5">
        <v>350</v>
      </c>
    </row>
    <row r="97" spans="1:3" customFormat="1" hidden="1" x14ac:dyDescent="0.35">
      <c r="A97" s="5">
        <v>198.5</v>
      </c>
      <c r="B97" s="5">
        <v>16.899999999999999</v>
      </c>
      <c r="C97" s="5">
        <v>59</v>
      </c>
    </row>
    <row r="98" spans="1:3" customFormat="1" hidden="1" x14ac:dyDescent="0.35">
      <c r="A98" s="5">
        <v>199</v>
      </c>
      <c r="B98" s="5">
        <v>13.8</v>
      </c>
      <c r="C98" s="5">
        <v>532</v>
      </c>
    </row>
    <row r="99" spans="1:3" customFormat="1" hidden="1" x14ac:dyDescent="0.35">
      <c r="A99" s="5">
        <v>199.5</v>
      </c>
      <c r="B99" s="5">
        <v>13.74</v>
      </c>
      <c r="C99" s="5">
        <v>20</v>
      </c>
    </row>
    <row r="100" spans="1:3" customFormat="1" hidden="1" x14ac:dyDescent="0.35">
      <c r="A100" s="5">
        <v>200</v>
      </c>
      <c r="B100" s="5">
        <v>13.44</v>
      </c>
      <c r="C100" s="3">
        <v>1621</v>
      </c>
    </row>
    <row r="101" spans="1:3" customFormat="1" hidden="1" x14ac:dyDescent="0.35">
      <c r="A101" s="5">
        <v>201</v>
      </c>
      <c r="B101" s="5">
        <v>12.51</v>
      </c>
      <c r="C101" s="5">
        <v>830</v>
      </c>
    </row>
    <row r="102" spans="1:3" customFormat="1" hidden="1" x14ac:dyDescent="0.35">
      <c r="A102" s="5">
        <v>202</v>
      </c>
      <c r="B102" s="5">
        <v>11.32</v>
      </c>
      <c r="C102" s="3">
        <v>3588</v>
      </c>
    </row>
    <row r="103" spans="1:3" customFormat="1" hidden="1" x14ac:dyDescent="0.35">
      <c r="A103" s="5">
        <v>202.5</v>
      </c>
      <c r="B103" s="5">
        <v>10.62</v>
      </c>
      <c r="C103" s="5">
        <v>241</v>
      </c>
    </row>
    <row r="104" spans="1:3" customFormat="1" hidden="1" x14ac:dyDescent="0.35">
      <c r="A104" s="5">
        <v>203</v>
      </c>
      <c r="B104" s="5">
        <v>11.37</v>
      </c>
      <c r="C104" s="3">
        <v>1518</v>
      </c>
    </row>
    <row r="105" spans="1:3" customFormat="1" hidden="1" x14ac:dyDescent="0.35">
      <c r="A105" s="5">
        <v>204</v>
      </c>
      <c r="B105" s="5">
        <v>9.5299999999999994</v>
      </c>
      <c r="C105" s="3">
        <v>2138</v>
      </c>
    </row>
    <row r="106" spans="1:3" customFormat="1" hidden="1" x14ac:dyDescent="0.35">
      <c r="A106" s="5">
        <v>205</v>
      </c>
      <c r="B106" s="5">
        <v>8.4600000000000009</v>
      </c>
      <c r="C106" s="3">
        <v>11121</v>
      </c>
    </row>
    <row r="107" spans="1:3" customFormat="1" hidden="1" x14ac:dyDescent="0.35">
      <c r="A107" s="5">
        <v>206</v>
      </c>
      <c r="B107" s="5">
        <v>7.59</v>
      </c>
      <c r="C107" s="3">
        <v>5167</v>
      </c>
    </row>
    <row r="108" spans="1:3" customFormat="1" hidden="1" x14ac:dyDescent="0.35">
      <c r="A108" s="5">
        <v>207</v>
      </c>
      <c r="B108" s="5">
        <v>6.21</v>
      </c>
      <c r="C108" s="3">
        <v>9894</v>
      </c>
    </row>
    <row r="109" spans="1:3" customFormat="1" hidden="1" x14ac:dyDescent="0.35">
      <c r="A109" s="5">
        <v>207.5</v>
      </c>
      <c r="B109" s="5">
        <v>6.14</v>
      </c>
      <c r="C109" s="3">
        <v>1187</v>
      </c>
    </row>
    <row r="110" spans="1:3" customFormat="1" hidden="1" x14ac:dyDescent="0.35">
      <c r="A110" s="5">
        <v>208</v>
      </c>
      <c r="B110" s="5">
        <v>5.3</v>
      </c>
      <c r="C110" s="3">
        <v>11552</v>
      </c>
    </row>
    <row r="111" spans="1:3" customFormat="1" hidden="1" x14ac:dyDescent="0.35">
      <c r="A111" s="5">
        <v>209</v>
      </c>
      <c r="B111" s="5">
        <v>4.75</v>
      </c>
      <c r="C111" s="3">
        <v>6696</v>
      </c>
    </row>
    <row r="112" spans="1:3" customFormat="1" hidden="1" x14ac:dyDescent="0.35">
      <c r="A112" s="5">
        <v>210</v>
      </c>
      <c r="B112" s="5">
        <v>3.58</v>
      </c>
      <c r="C112" s="3">
        <v>25517</v>
      </c>
    </row>
    <row r="113" spans="1:3" customFormat="1" hidden="1" x14ac:dyDescent="0.35">
      <c r="A113" s="5">
        <v>210.5</v>
      </c>
      <c r="B113" s="5">
        <v>3.23</v>
      </c>
      <c r="C113" s="3">
        <v>6205</v>
      </c>
    </row>
    <row r="114" spans="1:3" customFormat="1" hidden="1" x14ac:dyDescent="0.35">
      <c r="A114" s="5">
        <v>211</v>
      </c>
      <c r="B114" s="5">
        <v>2.87</v>
      </c>
      <c r="C114" s="3">
        <v>9226</v>
      </c>
    </row>
    <row r="115" spans="1:3" customFormat="1" hidden="1" x14ac:dyDescent="0.35">
      <c r="A115" s="5">
        <v>211.5</v>
      </c>
      <c r="B115" s="5">
        <v>2.4500000000000002</v>
      </c>
      <c r="C115" s="3">
        <v>7506</v>
      </c>
    </row>
    <row r="116" spans="1:3" customFormat="1" hidden="1" x14ac:dyDescent="0.35">
      <c r="A116" s="5">
        <v>212</v>
      </c>
      <c r="B116" s="5">
        <v>2.14</v>
      </c>
      <c r="C116" s="3">
        <v>24550</v>
      </c>
    </row>
    <row r="117" spans="1:3" customFormat="1" hidden="1" x14ac:dyDescent="0.35">
      <c r="A117" s="5">
        <v>212.5</v>
      </c>
      <c r="B117" s="5">
        <v>1.83</v>
      </c>
      <c r="C117" s="3">
        <v>9569</v>
      </c>
    </row>
    <row r="118" spans="1:3" customFormat="1" hidden="1" x14ac:dyDescent="0.35">
      <c r="A118" s="5">
        <v>213</v>
      </c>
      <c r="B118" s="5">
        <v>1.53</v>
      </c>
      <c r="C118" s="3">
        <v>32254</v>
      </c>
    </row>
    <row r="119" spans="1:3" customFormat="1" hidden="1" x14ac:dyDescent="0.35">
      <c r="A119" s="5">
        <v>213.5</v>
      </c>
      <c r="B119" s="5">
        <v>1.24</v>
      </c>
      <c r="C119" s="3">
        <v>15774</v>
      </c>
    </row>
    <row r="120" spans="1:3" customFormat="1" hidden="1" x14ac:dyDescent="0.35">
      <c r="A120" s="5">
        <v>214</v>
      </c>
      <c r="B120" s="5">
        <v>0.98</v>
      </c>
      <c r="C120" s="3">
        <v>43196</v>
      </c>
    </row>
    <row r="121" spans="1:3" customFormat="1" hidden="1" x14ac:dyDescent="0.35">
      <c r="A121" s="5">
        <v>214.5</v>
      </c>
      <c r="B121" s="5">
        <v>0.75</v>
      </c>
      <c r="C121" s="3">
        <v>15958</v>
      </c>
    </row>
    <row r="122" spans="1:3" customFormat="1" hidden="1" x14ac:dyDescent="0.35">
      <c r="A122" s="5">
        <v>215</v>
      </c>
      <c r="B122" s="5">
        <v>0.56999999999999995</v>
      </c>
      <c r="C122" s="3">
        <v>87365</v>
      </c>
    </row>
    <row r="123" spans="1:3" customFormat="1" hidden="1" x14ac:dyDescent="0.35">
      <c r="A123" s="5">
        <v>215.5</v>
      </c>
      <c r="B123" s="5">
        <v>0.41</v>
      </c>
      <c r="C123" s="3">
        <v>19274</v>
      </c>
    </row>
    <row r="124" spans="1:3" customFormat="1" hidden="1" x14ac:dyDescent="0.35">
      <c r="A124" s="5">
        <v>216</v>
      </c>
      <c r="B124" s="5">
        <v>0.28999999999999998</v>
      </c>
      <c r="C124" s="3">
        <v>64976</v>
      </c>
    </row>
    <row r="125" spans="1:3" customFormat="1" hidden="1" x14ac:dyDescent="0.35">
      <c r="A125" s="5">
        <v>216.5</v>
      </c>
      <c r="B125" s="5">
        <v>0.2</v>
      </c>
      <c r="C125" s="3">
        <v>17862</v>
      </c>
    </row>
    <row r="126" spans="1:3" customFormat="1" hidden="1" x14ac:dyDescent="0.35">
      <c r="A126" s="5">
        <v>217</v>
      </c>
      <c r="B126" s="5">
        <v>0.11</v>
      </c>
      <c r="C126" s="3">
        <v>88016</v>
      </c>
    </row>
    <row r="127" spans="1:3" customFormat="1" hidden="1" x14ac:dyDescent="0.35">
      <c r="A127" s="5">
        <v>217.5</v>
      </c>
      <c r="B127" s="5">
        <v>7.0000000000000007E-2</v>
      </c>
      <c r="C127" s="3">
        <v>30106</v>
      </c>
    </row>
    <row r="128" spans="1:3" customFormat="1" hidden="1" x14ac:dyDescent="0.35">
      <c r="A128" s="5">
        <v>218</v>
      </c>
      <c r="B128" s="5">
        <v>0.04</v>
      </c>
      <c r="C128" s="3">
        <v>82087</v>
      </c>
    </row>
    <row r="129" spans="1:3" customFormat="1" hidden="1" x14ac:dyDescent="0.35">
      <c r="A129" s="5">
        <v>218.5</v>
      </c>
      <c r="B129" s="5">
        <v>0.04</v>
      </c>
      <c r="C129" s="3">
        <v>33708</v>
      </c>
    </row>
    <row r="130" spans="1:3" customFormat="1" hidden="1" x14ac:dyDescent="0.35">
      <c r="A130" s="5">
        <v>219</v>
      </c>
      <c r="B130" s="5">
        <v>0.03</v>
      </c>
      <c r="C130" s="3">
        <v>64352</v>
      </c>
    </row>
    <row r="131" spans="1:3" customFormat="1" hidden="1" x14ac:dyDescent="0.35">
      <c r="A131" s="5">
        <v>219.5</v>
      </c>
      <c r="B131" s="5">
        <v>0.01</v>
      </c>
      <c r="C131" s="3">
        <v>16128</v>
      </c>
    </row>
    <row r="132" spans="1:3" customFormat="1" hidden="1" x14ac:dyDescent="0.35">
      <c r="A132" s="5">
        <v>220</v>
      </c>
      <c r="B132" s="5">
        <v>0.02</v>
      </c>
      <c r="C132" s="3">
        <v>202485</v>
      </c>
    </row>
    <row r="133" spans="1:3" customFormat="1" hidden="1" x14ac:dyDescent="0.35">
      <c r="A133" s="5">
        <v>220.5</v>
      </c>
      <c r="B133" s="5">
        <v>0.01</v>
      </c>
      <c r="C133" s="3">
        <v>15290</v>
      </c>
    </row>
    <row r="134" spans="1:3" customFormat="1" hidden="1" x14ac:dyDescent="0.35">
      <c r="A134" s="5">
        <v>221</v>
      </c>
      <c r="B134" s="5">
        <v>0.01</v>
      </c>
      <c r="C134" s="3">
        <v>43450</v>
      </c>
    </row>
    <row r="135" spans="1:3" customFormat="1" hidden="1" x14ac:dyDescent="0.35">
      <c r="A135" s="5">
        <v>221.5</v>
      </c>
      <c r="B135" s="5">
        <v>0.01</v>
      </c>
      <c r="C135" s="3">
        <v>12345</v>
      </c>
    </row>
    <row r="136" spans="1:3" customFormat="1" hidden="1" x14ac:dyDescent="0.35">
      <c r="A136" s="5">
        <v>222</v>
      </c>
      <c r="B136" s="5">
        <v>0.01</v>
      </c>
      <c r="C136" s="3">
        <v>61824</v>
      </c>
    </row>
    <row r="137" spans="1:3" customFormat="1" hidden="1" x14ac:dyDescent="0.35">
      <c r="A137" s="5">
        <v>222.5</v>
      </c>
      <c r="B137" s="5">
        <v>0.01</v>
      </c>
      <c r="C137" s="3">
        <v>12198</v>
      </c>
    </row>
    <row r="138" spans="1:3" customFormat="1" hidden="1" x14ac:dyDescent="0.35">
      <c r="A138" s="5">
        <v>223</v>
      </c>
      <c r="B138" s="5">
        <v>0.01</v>
      </c>
      <c r="C138" s="3">
        <v>33994</v>
      </c>
    </row>
    <row r="139" spans="1:3" customFormat="1" hidden="1" x14ac:dyDescent="0.35">
      <c r="A139" s="5">
        <v>223.5</v>
      </c>
      <c r="B139" s="5">
        <v>0.01</v>
      </c>
      <c r="C139" s="3">
        <v>3616</v>
      </c>
    </row>
    <row r="140" spans="1:3" customFormat="1" hidden="1" x14ac:dyDescent="0.35">
      <c r="A140" s="5">
        <v>224</v>
      </c>
      <c r="B140" s="5">
        <v>0.01</v>
      </c>
      <c r="C140" s="3">
        <v>66677</v>
      </c>
    </row>
    <row r="141" spans="1:3" customFormat="1" hidden="1" x14ac:dyDescent="0.35">
      <c r="A141" s="5">
        <v>224.5</v>
      </c>
      <c r="B141" s="5">
        <v>0.01</v>
      </c>
      <c r="C141" s="3">
        <v>5256</v>
      </c>
    </row>
    <row r="142" spans="1:3" customFormat="1" hidden="1" x14ac:dyDescent="0.35">
      <c r="A142" s="5">
        <v>225</v>
      </c>
      <c r="B142" s="5">
        <v>0.01</v>
      </c>
      <c r="C142" s="3">
        <v>138809</v>
      </c>
    </row>
    <row r="143" spans="1:3" customFormat="1" hidden="1" x14ac:dyDescent="0.35">
      <c r="A143" s="5">
        <v>225.5</v>
      </c>
      <c r="B143" s="5">
        <v>0.01</v>
      </c>
      <c r="C143" s="3">
        <v>1525</v>
      </c>
    </row>
    <row r="144" spans="1:3" customFormat="1" hidden="1" x14ac:dyDescent="0.35">
      <c r="A144" s="5">
        <v>226</v>
      </c>
      <c r="B144" s="5">
        <v>0.01</v>
      </c>
      <c r="C144" s="3">
        <v>95270</v>
      </c>
    </row>
    <row r="145" spans="1:3" customFormat="1" hidden="1" x14ac:dyDescent="0.35">
      <c r="A145" s="5">
        <v>226.5</v>
      </c>
      <c r="B145" s="5">
        <v>0.01</v>
      </c>
      <c r="C145" s="3">
        <v>1125</v>
      </c>
    </row>
    <row r="146" spans="1:3" customFormat="1" hidden="1" x14ac:dyDescent="0.35">
      <c r="A146" s="5">
        <v>227</v>
      </c>
      <c r="B146" s="5">
        <v>0.01</v>
      </c>
      <c r="C146" s="3">
        <v>25864</v>
      </c>
    </row>
    <row r="147" spans="1:3" customFormat="1" hidden="1" x14ac:dyDescent="0.35">
      <c r="A147" s="5">
        <v>227.5</v>
      </c>
      <c r="B147" s="5">
        <v>0.01</v>
      </c>
      <c r="C147" s="5">
        <v>928</v>
      </c>
    </row>
    <row r="148" spans="1:3" customFormat="1" hidden="1" x14ac:dyDescent="0.35">
      <c r="A148" s="5">
        <v>228</v>
      </c>
      <c r="B148" s="5">
        <v>0.01</v>
      </c>
      <c r="C148" s="3">
        <v>34488</v>
      </c>
    </row>
    <row r="149" spans="1:3" customFormat="1" hidden="1" x14ac:dyDescent="0.35">
      <c r="A149" s="5">
        <v>228.5</v>
      </c>
      <c r="B149" s="5">
        <v>0.01</v>
      </c>
      <c r="C149" s="5">
        <v>21</v>
      </c>
    </row>
    <row r="150" spans="1:3" customFormat="1" hidden="1" x14ac:dyDescent="0.35">
      <c r="A150" s="5">
        <v>229</v>
      </c>
      <c r="B150" s="5">
        <v>0.01</v>
      </c>
      <c r="C150" s="3">
        <v>20910</v>
      </c>
    </row>
    <row r="151" spans="1:3" customFormat="1" hidden="1" x14ac:dyDescent="0.35">
      <c r="A151" s="5">
        <v>229.5</v>
      </c>
      <c r="B151" s="5">
        <v>0.01</v>
      </c>
      <c r="C151" s="3">
        <v>3009</v>
      </c>
    </row>
    <row r="152" spans="1:3" customFormat="1" hidden="1" x14ac:dyDescent="0.35">
      <c r="A152" s="5">
        <v>230</v>
      </c>
      <c r="B152" s="5">
        <v>0.01</v>
      </c>
      <c r="C152" s="3">
        <v>57290</v>
      </c>
    </row>
    <row r="153" spans="1:3" customFormat="1" hidden="1" x14ac:dyDescent="0.35">
      <c r="A153" s="5">
        <v>231</v>
      </c>
      <c r="B153" s="5">
        <v>0.01</v>
      </c>
      <c r="C153" s="3">
        <v>20978</v>
      </c>
    </row>
    <row r="154" spans="1:3" customFormat="1" hidden="1" x14ac:dyDescent="0.35">
      <c r="A154" s="5">
        <v>232</v>
      </c>
      <c r="B154" s="5">
        <v>0.01</v>
      </c>
      <c r="C154" s="3">
        <v>502299</v>
      </c>
    </row>
    <row r="155" spans="1:3" customFormat="1" hidden="1" x14ac:dyDescent="0.35">
      <c r="A155" s="5">
        <v>232.5</v>
      </c>
      <c r="B155" s="5">
        <v>0.01</v>
      </c>
      <c r="C155" s="5">
        <v>264</v>
      </c>
    </row>
    <row r="156" spans="1:3" customFormat="1" hidden="1" x14ac:dyDescent="0.35">
      <c r="A156" s="5">
        <v>233</v>
      </c>
      <c r="B156" s="5">
        <v>0.01</v>
      </c>
      <c r="C156" s="3">
        <v>14248</v>
      </c>
    </row>
    <row r="157" spans="1:3" customFormat="1" hidden="1" x14ac:dyDescent="0.35">
      <c r="A157" s="5">
        <v>234</v>
      </c>
      <c r="B157" s="5">
        <v>0.01</v>
      </c>
      <c r="C157" s="3">
        <v>492694</v>
      </c>
    </row>
    <row r="158" spans="1:3" customFormat="1" hidden="1" x14ac:dyDescent="0.35">
      <c r="A158" s="5">
        <v>235</v>
      </c>
      <c r="B158" s="5">
        <v>0.01</v>
      </c>
      <c r="C158" s="3">
        <v>59741</v>
      </c>
    </row>
    <row r="159" spans="1:3" customFormat="1" hidden="1" x14ac:dyDescent="0.35">
      <c r="A159" s="5">
        <v>236</v>
      </c>
      <c r="B159" s="5">
        <v>0.01</v>
      </c>
      <c r="C159" s="3">
        <v>5336</v>
      </c>
    </row>
    <row r="160" spans="1:3" customFormat="1" hidden="1" x14ac:dyDescent="0.35">
      <c r="A160" s="5">
        <v>237</v>
      </c>
      <c r="B160" s="5">
        <v>0.01</v>
      </c>
      <c r="C160" s="3">
        <v>3792</v>
      </c>
    </row>
    <row r="161" spans="1:3" customFormat="1" hidden="1" x14ac:dyDescent="0.35">
      <c r="A161" s="5">
        <v>238</v>
      </c>
      <c r="B161" s="5">
        <v>0.01</v>
      </c>
      <c r="C161" s="3">
        <v>2854</v>
      </c>
    </row>
    <row r="162" spans="1:3" customFormat="1" hidden="1" x14ac:dyDescent="0.35">
      <c r="A162" s="5">
        <v>239</v>
      </c>
      <c r="B162" s="5">
        <v>0.01</v>
      </c>
      <c r="C162" s="3">
        <v>2110</v>
      </c>
    </row>
    <row r="163" spans="1:3" customFormat="1" hidden="1" x14ac:dyDescent="0.35">
      <c r="A163" s="5">
        <v>240</v>
      </c>
      <c r="B163" s="5">
        <v>0.01</v>
      </c>
      <c r="C163" s="3">
        <v>4443</v>
      </c>
    </row>
    <row r="164" spans="1:3" customFormat="1" hidden="1" x14ac:dyDescent="0.35">
      <c r="A164" s="5">
        <v>241</v>
      </c>
      <c r="B164" s="5">
        <v>0.01</v>
      </c>
      <c r="C164" s="3">
        <v>3094</v>
      </c>
    </row>
    <row r="165" spans="1:3" customFormat="1" hidden="1" x14ac:dyDescent="0.35">
      <c r="A165" s="5">
        <v>242</v>
      </c>
      <c r="B165" s="5">
        <v>0.01</v>
      </c>
      <c r="C165" s="3">
        <v>1091</v>
      </c>
    </row>
    <row r="166" spans="1:3" customFormat="1" hidden="1" x14ac:dyDescent="0.35">
      <c r="A166" s="5">
        <v>243</v>
      </c>
      <c r="B166" s="5">
        <v>0.02</v>
      </c>
      <c r="C166" s="3">
        <v>1393</v>
      </c>
    </row>
    <row r="167" spans="1:3" customFormat="1" hidden="1" x14ac:dyDescent="0.35">
      <c r="A167" s="5">
        <v>244</v>
      </c>
      <c r="B167" s="5">
        <v>0.01</v>
      </c>
      <c r="C167" s="3">
        <v>1443</v>
      </c>
    </row>
    <row r="168" spans="1:3" customFormat="1" hidden="1" x14ac:dyDescent="0.35">
      <c r="A168" s="5">
        <v>245</v>
      </c>
      <c r="B168" s="5">
        <v>0.01</v>
      </c>
      <c r="C168" s="3">
        <v>1379</v>
      </c>
    </row>
    <row r="169" spans="1:3" customFormat="1" hidden="1" x14ac:dyDescent="0.35">
      <c r="A169" s="5">
        <v>246</v>
      </c>
      <c r="B169" s="5">
        <v>0.02</v>
      </c>
      <c r="C169" s="3">
        <v>1143</v>
      </c>
    </row>
    <row r="170" spans="1:3" customFormat="1" hidden="1" x14ac:dyDescent="0.35">
      <c r="A170" s="5">
        <v>247</v>
      </c>
      <c r="B170" s="5">
        <v>0.01</v>
      </c>
      <c r="C170" s="3">
        <v>3117</v>
      </c>
    </row>
    <row r="171" spans="1:3" customFormat="1" hidden="1" x14ac:dyDescent="0.35">
      <c r="A171" s="5">
        <v>248</v>
      </c>
      <c r="B171" s="5">
        <v>0.01</v>
      </c>
      <c r="C171" s="3">
        <v>3557</v>
      </c>
    </row>
    <row r="172" spans="1:3" customFormat="1" hidden="1" x14ac:dyDescent="0.35">
      <c r="A172" s="5">
        <v>249</v>
      </c>
      <c r="B172" s="5">
        <v>0.02</v>
      </c>
      <c r="C172" s="5">
        <v>749</v>
      </c>
    </row>
    <row r="173" spans="1:3" customFormat="1" hidden="1" x14ac:dyDescent="0.35">
      <c r="A173" s="5">
        <v>250</v>
      </c>
      <c r="B173" s="5">
        <v>0.01</v>
      </c>
      <c r="C173" s="5">
        <v>31</v>
      </c>
    </row>
    <row r="174" spans="1:3" customFormat="1" hidden="1" x14ac:dyDescent="0.35">
      <c r="A174" s="5">
        <v>255</v>
      </c>
      <c r="B174" s="5">
        <v>0.01</v>
      </c>
      <c r="C174" s="5">
        <v>18</v>
      </c>
    </row>
    <row r="175" spans="1:3" customFormat="1" hidden="1" x14ac:dyDescent="0.35">
      <c r="A175" s="5">
        <v>260</v>
      </c>
      <c r="B175" s="5">
        <v>0.01</v>
      </c>
      <c r="C175" s="5">
        <v>29</v>
      </c>
    </row>
    <row r="176" spans="1:3" customFormat="1" hidden="1" x14ac:dyDescent="0.35">
      <c r="A176" s="5">
        <v>265</v>
      </c>
      <c r="B176" s="5">
        <v>0.01</v>
      </c>
      <c r="C176" s="5">
        <v>300</v>
      </c>
    </row>
    <row r="177" spans="1:3" customFormat="1" hidden="1" x14ac:dyDescent="0.35">
      <c r="A177" s="5">
        <v>270</v>
      </c>
      <c r="B177" s="5">
        <v>0.01</v>
      </c>
      <c r="C177" s="5">
        <v>5</v>
      </c>
    </row>
    <row r="178" spans="1:3" customFormat="1" hidden="1" x14ac:dyDescent="0.35">
      <c r="A178" s="5">
        <v>290</v>
      </c>
      <c r="B178" s="5" t="s">
        <v>14</v>
      </c>
      <c r="C178" s="5" t="s">
        <v>14</v>
      </c>
    </row>
    <row r="179" spans="1:3" customFormat="1" hidden="1" x14ac:dyDescent="0.35">
      <c r="A179" s="5">
        <v>295</v>
      </c>
      <c r="B179" s="5" t="s">
        <v>14</v>
      </c>
      <c r="C179" s="5" t="s">
        <v>14</v>
      </c>
    </row>
    <row r="180" spans="1:3" customFormat="1" hidden="1" x14ac:dyDescent="0.35">
      <c r="A180" s="5">
        <v>300</v>
      </c>
      <c r="B180" s="5">
        <v>0.01</v>
      </c>
      <c r="C180" s="5">
        <v>0</v>
      </c>
    </row>
    <row r="181" spans="1:3" customFormat="1" hidden="1" x14ac:dyDescent="0.35">
      <c r="A181" s="5">
        <v>305</v>
      </c>
      <c r="B181" s="5" t="s">
        <v>14</v>
      </c>
      <c r="C181" s="5" t="s">
        <v>14</v>
      </c>
    </row>
  </sheetData>
  <autoFilter ref="A1:C181">
    <filterColumn colId="1">
      <customFilters>
        <customFilter operator="greaterThan" val="50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topLeftCell="A22" workbookViewId="0">
      <selection activeCell="D1" sqref="D1:D1048576"/>
    </sheetView>
  </sheetViews>
  <sheetFormatPr defaultRowHeight="14.5" x14ac:dyDescent="0.35"/>
  <cols>
    <col min="1" max="1" width="6.90625" style="5" customWidth="1"/>
    <col min="2" max="3" width="8.7265625" style="5"/>
    <col min="4" max="4" width="8.7265625" style="15"/>
  </cols>
  <sheetData>
    <row r="1" spans="1:4" ht="29" x14ac:dyDescent="0.35">
      <c r="A1" s="12" t="s">
        <v>3</v>
      </c>
      <c r="B1" s="12" t="s">
        <v>8</v>
      </c>
      <c r="C1" s="12" t="s">
        <v>9</v>
      </c>
    </row>
    <row r="2" spans="1:4" x14ac:dyDescent="0.35">
      <c r="A2" s="5">
        <v>161</v>
      </c>
      <c r="B2" s="3">
        <v>11245</v>
      </c>
      <c r="C2" s="5">
        <v>1</v>
      </c>
      <c r="D2" s="15">
        <f>+A2*10</f>
        <v>1610</v>
      </c>
    </row>
    <row r="3" spans="1:4" x14ac:dyDescent="0.35">
      <c r="A3" s="5">
        <v>168</v>
      </c>
      <c r="B3" s="3">
        <v>11435</v>
      </c>
      <c r="C3" s="3">
        <v>1170</v>
      </c>
      <c r="D3" s="15">
        <f t="shared" ref="D3:D60" si="0">+A3*10</f>
        <v>1680</v>
      </c>
    </row>
    <row r="4" spans="1:4" x14ac:dyDescent="0.35">
      <c r="A4" s="5">
        <v>170</v>
      </c>
      <c r="B4" s="3">
        <v>20902</v>
      </c>
      <c r="C4" s="5">
        <v>56</v>
      </c>
      <c r="D4" s="15">
        <f t="shared" si="0"/>
        <v>1700</v>
      </c>
    </row>
    <row r="5" spans="1:4" x14ac:dyDescent="0.35">
      <c r="A5" s="5">
        <v>172</v>
      </c>
      <c r="B5" s="3">
        <v>10241</v>
      </c>
      <c r="C5" s="5">
        <v>50</v>
      </c>
      <c r="D5" s="15">
        <f t="shared" si="0"/>
        <v>1720</v>
      </c>
    </row>
    <row r="6" spans="1:4" x14ac:dyDescent="0.35">
      <c r="A6" s="5">
        <v>175</v>
      </c>
      <c r="B6" s="3">
        <v>28610</v>
      </c>
      <c r="C6" s="5">
        <v>102</v>
      </c>
      <c r="D6" s="15">
        <f t="shared" si="0"/>
        <v>1750</v>
      </c>
    </row>
    <row r="7" spans="1:4" x14ac:dyDescent="0.35">
      <c r="A7" s="5">
        <v>176</v>
      </c>
      <c r="B7" s="3">
        <v>16665</v>
      </c>
      <c r="C7" s="5">
        <v>732</v>
      </c>
      <c r="D7" s="15">
        <f t="shared" si="0"/>
        <v>1760</v>
      </c>
    </row>
    <row r="8" spans="1:4" x14ac:dyDescent="0.35">
      <c r="A8" s="5">
        <v>180</v>
      </c>
      <c r="B8" s="3">
        <v>58880</v>
      </c>
      <c r="C8" s="5">
        <v>110</v>
      </c>
      <c r="D8" s="15">
        <f t="shared" si="0"/>
        <v>1800</v>
      </c>
    </row>
    <row r="9" spans="1:4" x14ac:dyDescent="0.35">
      <c r="A9" s="5">
        <v>181</v>
      </c>
      <c r="B9" s="3">
        <v>24812</v>
      </c>
      <c r="C9" s="5">
        <v>40</v>
      </c>
      <c r="D9" s="15">
        <f t="shared" si="0"/>
        <v>1810</v>
      </c>
    </row>
    <row r="10" spans="1:4" x14ac:dyDescent="0.35">
      <c r="A10" s="5">
        <v>182</v>
      </c>
      <c r="B10" s="3">
        <v>12947</v>
      </c>
      <c r="C10" s="5">
        <v>4</v>
      </c>
      <c r="D10" s="15">
        <f t="shared" si="0"/>
        <v>1820</v>
      </c>
    </row>
    <row r="11" spans="1:4" x14ac:dyDescent="0.35">
      <c r="A11" s="5">
        <v>183</v>
      </c>
      <c r="B11" s="3">
        <v>14495</v>
      </c>
      <c r="C11" s="3">
        <v>2810</v>
      </c>
      <c r="D11" s="15">
        <f t="shared" si="0"/>
        <v>1830</v>
      </c>
    </row>
    <row r="12" spans="1:4" x14ac:dyDescent="0.35">
      <c r="A12" s="5">
        <v>184</v>
      </c>
      <c r="B12" s="3">
        <v>34659</v>
      </c>
      <c r="C12" s="3">
        <v>2369</v>
      </c>
      <c r="D12" s="15">
        <f t="shared" si="0"/>
        <v>1840</v>
      </c>
    </row>
    <row r="13" spans="1:4" x14ac:dyDescent="0.35">
      <c r="A13" s="5">
        <v>185</v>
      </c>
      <c r="B13" s="3">
        <v>48203</v>
      </c>
      <c r="C13" s="3">
        <v>3973</v>
      </c>
      <c r="D13" s="15">
        <f t="shared" si="0"/>
        <v>1850</v>
      </c>
    </row>
    <row r="14" spans="1:4" x14ac:dyDescent="0.35">
      <c r="A14" s="5">
        <v>187</v>
      </c>
      <c r="B14" s="3">
        <v>28486</v>
      </c>
      <c r="C14" s="3">
        <v>3751</v>
      </c>
      <c r="D14" s="15">
        <f t="shared" si="0"/>
        <v>1870</v>
      </c>
    </row>
    <row r="15" spans="1:4" x14ac:dyDescent="0.35">
      <c r="A15" s="5">
        <v>188</v>
      </c>
      <c r="B15" s="3">
        <v>19553</v>
      </c>
      <c r="C15" s="5">
        <v>590</v>
      </c>
      <c r="D15" s="15">
        <f t="shared" si="0"/>
        <v>1880</v>
      </c>
    </row>
    <row r="16" spans="1:4" x14ac:dyDescent="0.35">
      <c r="A16" s="5">
        <v>189</v>
      </c>
      <c r="B16" s="3">
        <v>21193</v>
      </c>
      <c r="C16" s="3">
        <v>1958</v>
      </c>
      <c r="D16" s="15">
        <f t="shared" si="0"/>
        <v>1890</v>
      </c>
    </row>
    <row r="17" spans="1:4" x14ac:dyDescent="0.35">
      <c r="A17" s="5">
        <v>190</v>
      </c>
      <c r="B17" s="3">
        <v>145517</v>
      </c>
      <c r="C17" s="3">
        <v>3613</v>
      </c>
      <c r="D17" s="15">
        <f t="shared" si="0"/>
        <v>1900</v>
      </c>
    </row>
    <row r="18" spans="1:4" x14ac:dyDescent="0.35">
      <c r="A18" s="5">
        <v>191</v>
      </c>
      <c r="B18" s="3">
        <v>19557</v>
      </c>
      <c r="C18" s="3">
        <v>2639</v>
      </c>
      <c r="D18" s="15">
        <f t="shared" si="0"/>
        <v>1910</v>
      </c>
    </row>
    <row r="19" spans="1:4" x14ac:dyDescent="0.35">
      <c r="A19" s="5">
        <v>192</v>
      </c>
      <c r="B19" s="3">
        <v>26924</v>
      </c>
      <c r="C19" s="3">
        <v>2766</v>
      </c>
      <c r="D19" s="15">
        <f t="shared" si="0"/>
        <v>1920</v>
      </c>
    </row>
    <row r="20" spans="1:4" x14ac:dyDescent="0.35">
      <c r="A20" s="5">
        <v>193</v>
      </c>
      <c r="B20" s="3">
        <v>21408</v>
      </c>
      <c r="C20" s="3">
        <v>1432</v>
      </c>
      <c r="D20" s="15">
        <f t="shared" si="0"/>
        <v>1930</v>
      </c>
    </row>
    <row r="21" spans="1:4" x14ac:dyDescent="0.35">
      <c r="A21" s="5">
        <v>194</v>
      </c>
      <c r="B21" s="3">
        <v>17810</v>
      </c>
      <c r="C21" s="3">
        <v>6363</v>
      </c>
      <c r="D21" s="15">
        <f t="shared" si="0"/>
        <v>1940</v>
      </c>
    </row>
    <row r="22" spans="1:4" x14ac:dyDescent="0.35">
      <c r="A22" s="5">
        <v>195</v>
      </c>
      <c r="B22" s="3">
        <v>95777</v>
      </c>
      <c r="C22" s="3">
        <v>2319</v>
      </c>
      <c r="D22" s="15">
        <f t="shared" si="0"/>
        <v>1950</v>
      </c>
    </row>
    <row r="23" spans="1:4" x14ac:dyDescent="0.35">
      <c r="A23" s="5">
        <v>196</v>
      </c>
      <c r="B23" s="3">
        <v>39325</v>
      </c>
      <c r="C23" s="3">
        <v>6719</v>
      </c>
      <c r="D23" s="15">
        <f t="shared" si="0"/>
        <v>1960</v>
      </c>
    </row>
    <row r="24" spans="1:4" x14ac:dyDescent="0.35">
      <c r="A24" s="5">
        <v>197</v>
      </c>
      <c r="B24" s="3">
        <v>137237</v>
      </c>
      <c r="C24" s="5">
        <v>611</v>
      </c>
      <c r="D24" s="15">
        <f t="shared" si="0"/>
        <v>1970</v>
      </c>
    </row>
    <row r="25" spans="1:4" x14ac:dyDescent="0.35">
      <c r="A25" s="5">
        <v>197.5</v>
      </c>
      <c r="B25" s="3">
        <v>22823</v>
      </c>
      <c r="C25" s="5">
        <v>206</v>
      </c>
      <c r="D25" s="15">
        <f t="shared" si="0"/>
        <v>1975</v>
      </c>
    </row>
    <row r="26" spans="1:4" x14ac:dyDescent="0.35">
      <c r="A26" s="5">
        <v>198</v>
      </c>
      <c r="B26" s="3">
        <v>31874</v>
      </c>
      <c r="C26" s="5">
        <v>448</v>
      </c>
      <c r="D26" s="15">
        <f t="shared" si="0"/>
        <v>1980</v>
      </c>
    </row>
    <row r="27" spans="1:4" x14ac:dyDescent="0.35">
      <c r="A27" s="5">
        <v>199</v>
      </c>
      <c r="B27" s="3">
        <v>25860</v>
      </c>
      <c r="C27" s="5">
        <v>316</v>
      </c>
      <c r="D27" s="15">
        <f t="shared" si="0"/>
        <v>1990</v>
      </c>
    </row>
    <row r="28" spans="1:4" x14ac:dyDescent="0.35">
      <c r="A28" s="5">
        <v>199.5</v>
      </c>
      <c r="B28" s="3">
        <v>13492</v>
      </c>
      <c r="C28" s="3">
        <v>1282</v>
      </c>
      <c r="D28" s="15">
        <f t="shared" si="0"/>
        <v>1995</v>
      </c>
    </row>
    <row r="29" spans="1:4" x14ac:dyDescent="0.35">
      <c r="A29" s="5">
        <v>200</v>
      </c>
      <c r="B29" s="3">
        <v>128641</v>
      </c>
      <c r="C29" s="3">
        <v>4700</v>
      </c>
      <c r="D29" s="15">
        <f t="shared" si="0"/>
        <v>2000</v>
      </c>
    </row>
    <row r="30" spans="1:4" x14ac:dyDescent="0.35">
      <c r="A30" s="5">
        <v>201</v>
      </c>
      <c r="B30" s="3">
        <v>46367</v>
      </c>
      <c r="C30" s="5">
        <v>278</v>
      </c>
      <c r="D30" s="15">
        <f t="shared" si="0"/>
        <v>2010</v>
      </c>
    </row>
    <row r="31" spans="1:4" x14ac:dyDescent="0.35">
      <c r="A31" s="5">
        <v>202</v>
      </c>
      <c r="B31" s="3">
        <v>37089</v>
      </c>
      <c r="C31" s="5">
        <v>612</v>
      </c>
      <c r="D31" s="15">
        <f t="shared" si="0"/>
        <v>2020</v>
      </c>
    </row>
    <row r="32" spans="1:4" x14ac:dyDescent="0.35">
      <c r="A32" s="5">
        <v>202.5</v>
      </c>
      <c r="B32" s="3">
        <v>15125</v>
      </c>
      <c r="C32" s="5">
        <v>13</v>
      </c>
      <c r="D32" s="15">
        <f t="shared" si="0"/>
        <v>2025</v>
      </c>
    </row>
    <row r="33" spans="1:4" x14ac:dyDescent="0.35">
      <c r="A33" s="5">
        <v>203</v>
      </c>
      <c r="B33" s="3">
        <v>46429</v>
      </c>
      <c r="C33" s="3">
        <v>4852</v>
      </c>
      <c r="D33" s="15">
        <f t="shared" si="0"/>
        <v>2030</v>
      </c>
    </row>
    <row r="34" spans="1:4" x14ac:dyDescent="0.35">
      <c r="A34" s="5">
        <v>204</v>
      </c>
      <c r="B34" s="3">
        <v>53365</v>
      </c>
      <c r="C34" s="3">
        <v>2575</v>
      </c>
      <c r="D34" s="15">
        <f t="shared" si="0"/>
        <v>2040</v>
      </c>
    </row>
    <row r="35" spans="1:4" x14ac:dyDescent="0.35">
      <c r="A35" s="5">
        <v>205</v>
      </c>
      <c r="B35" s="3">
        <v>170447</v>
      </c>
      <c r="C35" s="3">
        <v>65663</v>
      </c>
      <c r="D35" s="15">
        <f t="shared" si="0"/>
        <v>2050</v>
      </c>
    </row>
    <row r="36" spans="1:4" x14ac:dyDescent="0.35">
      <c r="A36" s="5">
        <v>206</v>
      </c>
      <c r="B36" s="3">
        <v>70784</v>
      </c>
      <c r="C36" s="3">
        <v>8939</v>
      </c>
      <c r="D36" s="15">
        <f t="shared" si="0"/>
        <v>2060</v>
      </c>
    </row>
    <row r="37" spans="1:4" x14ac:dyDescent="0.35">
      <c r="A37" s="5">
        <v>207</v>
      </c>
      <c r="B37" s="3">
        <v>145866</v>
      </c>
      <c r="C37" s="3">
        <v>16162</v>
      </c>
      <c r="D37" s="15">
        <f t="shared" si="0"/>
        <v>2070</v>
      </c>
    </row>
    <row r="38" spans="1:4" x14ac:dyDescent="0.35">
      <c r="A38" s="5">
        <v>207.5</v>
      </c>
      <c r="B38" s="3">
        <v>10675</v>
      </c>
      <c r="C38" s="3">
        <v>3096</v>
      </c>
      <c r="D38" s="15">
        <f t="shared" si="0"/>
        <v>2075</v>
      </c>
    </row>
    <row r="39" spans="1:4" x14ac:dyDescent="0.35">
      <c r="A39" s="5">
        <v>208</v>
      </c>
      <c r="B39" s="3">
        <v>119937</v>
      </c>
      <c r="C39" s="3">
        <v>37751</v>
      </c>
      <c r="D39" s="15">
        <f t="shared" si="0"/>
        <v>2080</v>
      </c>
    </row>
    <row r="40" spans="1:4" x14ac:dyDescent="0.35">
      <c r="A40" s="5">
        <v>209</v>
      </c>
      <c r="B40" s="3">
        <v>85579</v>
      </c>
      <c r="C40" s="3">
        <v>14599</v>
      </c>
      <c r="D40" s="15">
        <f t="shared" si="0"/>
        <v>2090</v>
      </c>
    </row>
    <row r="41" spans="1:4" x14ac:dyDescent="0.35">
      <c r="A41" s="5">
        <v>210</v>
      </c>
      <c r="B41" s="3">
        <v>182848</v>
      </c>
      <c r="C41" s="3">
        <v>62385</v>
      </c>
      <c r="D41" s="15">
        <f t="shared" si="0"/>
        <v>2100</v>
      </c>
    </row>
    <row r="42" spans="1:4" x14ac:dyDescent="0.35">
      <c r="A42" s="5">
        <v>210.5</v>
      </c>
      <c r="B42" s="3">
        <v>24537</v>
      </c>
      <c r="C42" s="3">
        <v>8575</v>
      </c>
      <c r="D42" s="15">
        <f t="shared" si="0"/>
        <v>2105</v>
      </c>
    </row>
    <row r="43" spans="1:4" x14ac:dyDescent="0.35">
      <c r="A43" s="5">
        <v>211</v>
      </c>
      <c r="B43" s="3">
        <v>72338</v>
      </c>
      <c r="C43" s="3">
        <v>15756</v>
      </c>
      <c r="D43" s="15">
        <f t="shared" si="0"/>
        <v>2110</v>
      </c>
    </row>
    <row r="44" spans="1:4" x14ac:dyDescent="0.35">
      <c r="A44" s="5">
        <v>211.5</v>
      </c>
      <c r="B44" s="3">
        <v>16654</v>
      </c>
      <c r="C44" s="3">
        <v>9573</v>
      </c>
      <c r="D44" s="15">
        <f t="shared" si="0"/>
        <v>2115</v>
      </c>
    </row>
    <row r="45" spans="1:4" x14ac:dyDescent="0.35">
      <c r="A45" s="5">
        <v>212</v>
      </c>
      <c r="B45" s="3">
        <v>244329</v>
      </c>
      <c r="C45" s="3">
        <v>44434</v>
      </c>
      <c r="D45" s="15">
        <f t="shared" si="0"/>
        <v>2120</v>
      </c>
    </row>
    <row r="46" spans="1:4" x14ac:dyDescent="0.35">
      <c r="A46" s="5">
        <v>212.5</v>
      </c>
      <c r="B46" s="3">
        <v>25657</v>
      </c>
      <c r="C46" s="3">
        <v>7279</v>
      </c>
      <c r="D46" s="15">
        <f t="shared" si="0"/>
        <v>2125</v>
      </c>
    </row>
    <row r="47" spans="1:4" x14ac:dyDescent="0.35">
      <c r="A47" s="5">
        <v>213</v>
      </c>
      <c r="B47" s="3">
        <v>67126</v>
      </c>
      <c r="C47" s="3">
        <v>45702</v>
      </c>
      <c r="D47" s="15">
        <f t="shared" si="0"/>
        <v>2130</v>
      </c>
    </row>
    <row r="48" spans="1:4" x14ac:dyDescent="0.35">
      <c r="A48" s="5">
        <v>213.5</v>
      </c>
      <c r="B48" s="3">
        <v>20093</v>
      </c>
      <c r="C48" s="3">
        <v>16403</v>
      </c>
      <c r="D48" s="15">
        <f t="shared" si="0"/>
        <v>2135</v>
      </c>
    </row>
    <row r="49" spans="1:4" x14ac:dyDescent="0.35">
      <c r="A49" s="5">
        <v>214</v>
      </c>
      <c r="B49" s="3">
        <v>67874</v>
      </c>
      <c r="C49" s="3">
        <v>26953</v>
      </c>
      <c r="D49" s="15">
        <f t="shared" si="0"/>
        <v>2140</v>
      </c>
    </row>
    <row r="50" spans="1:4" x14ac:dyDescent="0.35">
      <c r="A50" s="5">
        <v>214.5</v>
      </c>
      <c r="B50" s="3">
        <v>17924</v>
      </c>
      <c r="C50" s="3">
        <v>9580</v>
      </c>
      <c r="D50" s="15">
        <f t="shared" si="0"/>
        <v>2145</v>
      </c>
    </row>
    <row r="51" spans="1:4" x14ac:dyDescent="0.35">
      <c r="A51" s="5">
        <v>215</v>
      </c>
      <c r="B51" s="3">
        <v>157239</v>
      </c>
      <c r="C51" s="3">
        <v>61094</v>
      </c>
      <c r="D51" s="15">
        <f t="shared" si="0"/>
        <v>2150</v>
      </c>
    </row>
    <row r="52" spans="1:4" x14ac:dyDescent="0.35">
      <c r="A52" s="5">
        <v>215.5</v>
      </c>
      <c r="B52" s="3">
        <v>15002</v>
      </c>
      <c r="C52" s="3">
        <v>6781</v>
      </c>
      <c r="D52" s="15">
        <f t="shared" si="0"/>
        <v>2155</v>
      </c>
    </row>
    <row r="53" spans="1:4" x14ac:dyDescent="0.35">
      <c r="A53" s="5">
        <v>216</v>
      </c>
      <c r="B53" s="3">
        <v>60998</v>
      </c>
      <c r="C53" s="3">
        <v>11082</v>
      </c>
      <c r="D53" s="15">
        <f t="shared" si="0"/>
        <v>2160</v>
      </c>
    </row>
    <row r="54" spans="1:4" x14ac:dyDescent="0.35">
      <c r="A54" s="5">
        <v>217</v>
      </c>
      <c r="B54" s="3">
        <v>59790</v>
      </c>
      <c r="C54" s="3">
        <v>4264</v>
      </c>
      <c r="D54" s="15">
        <f t="shared" si="0"/>
        <v>2170</v>
      </c>
    </row>
    <row r="55" spans="1:4" x14ac:dyDescent="0.35">
      <c r="A55" s="5">
        <v>217.5</v>
      </c>
      <c r="B55" s="3">
        <v>10718</v>
      </c>
      <c r="C55" s="5">
        <v>89</v>
      </c>
      <c r="D55" s="15">
        <f t="shared" si="0"/>
        <v>2175</v>
      </c>
    </row>
    <row r="56" spans="1:4" x14ac:dyDescent="0.35">
      <c r="A56" s="5">
        <v>218</v>
      </c>
      <c r="B56" s="3">
        <v>45385</v>
      </c>
      <c r="C56" s="5">
        <v>938</v>
      </c>
      <c r="D56" s="15">
        <f t="shared" si="0"/>
        <v>2180</v>
      </c>
    </row>
    <row r="57" spans="1:4" x14ac:dyDescent="0.35">
      <c r="A57" s="5">
        <v>219</v>
      </c>
      <c r="B57" s="3">
        <v>26886</v>
      </c>
      <c r="C57" s="5">
        <v>807</v>
      </c>
      <c r="D57" s="15">
        <f t="shared" si="0"/>
        <v>2190</v>
      </c>
    </row>
    <row r="58" spans="1:4" x14ac:dyDescent="0.35">
      <c r="A58" s="5">
        <v>220</v>
      </c>
      <c r="B58" s="3">
        <v>72893</v>
      </c>
      <c r="C58" s="3">
        <v>3084</v>
      </c>
      <c r="D58" s="15">
        <f t="shared" si="0"/>
        <v>2200</v>
      </c>
    </row>
    <row r="59" spans="1:4" x14ac:dyDescent="0.35">
      <c r="A59" s="5">
        <v>222</v>
      </c>
      <c r="B59" s="3">
        <v>11267</v>
      </c>
      <c r="C59" s="5">
        <v>50</v>
      </c>
      <c r="D59" s="15">
        <f t="shared" si="0"/>
        <v>2220</v>
      </c>
    </row>
    <row r="60" spans="1:4" x14ac:dyDescent="0.35">
      <c r="A60" s="5">
        <v>230</v>
      </c>
      <c r="B60" s="3">
        <v>12133</v>
      </c>
      <c r="C60" s="5">
        <v>29</v>
      </c>
      <c r="D60" s="15">
        <f t="shared" si="0"/>
        <v>2300</v>
      </c>
    </row>
    <row r="61" spans="1:4" x14ac:dyDescent="0.35">
      <c r="B61" s="3"/>
      <c r="C61" s="3"/>
    </row>
    <row r="62" spans="1:4" x14ac:dyDescent="0.35">
      <c r="B62" s="3"/>
    </row>
    <row r="63" spans="1:4" x14ac:dyDescent="0.35">
      <c r="B63" s="3"/>
    </row>
    <row r="64" spans="1:4" x14ac:dyDescent="0.35">
      <c r="B64" s="3"/>
    </row>
    <row r="65" spans="2:3" x14ac:dyDescent="0.35">
      <c r="B65" s="3"/>
    </row>
    <row r="66" spans="2:3" x14ac:dyDescent="0.35">
      <c r="B66" s="3"/>
    </row>
    <row r="67" spans="2:3" x14ac:dyDescent="0.35">
      <c r="B67" s="3"/>
    </row>
    <row r="68" spans="2:3" x14ac:dyDescent="0.35">
      <c r="B68" s="3"/>
    </row>
    <row r="69" spans="2:3" x14ac:dyDescent="0.35">
      <c r="B69" s="3"/>
    </row>
    <row r="70" spans="2:3" x14ac:dyDescent="0.35">
      <c r="B70" s="3"/>
    </row>
    <row r="71" spans="2:3" x14ac:dyDescent="0.35">
      <c r="B71" s="3"/>
    </row>
    <row r="72" spans="2:3" x14ac:dyDescent="0.35">
      <c r="B72" s="3"/>
    </row>
    <row r="73" spans="2:3" x14ac:dyDescent="0.35">
      <c r="B73" s="3"/>
    </row>
    <row r="74" spans="2:3" x14ac:dyDescent="0.35">
      <c r="B74" s="3"/>
      <c r="C74" s="3"/>
    </row>
    <row r="75" spans="2:3" x14ac:dyDescent="0.35">
      <c r="B75" s="3"/>
      <c r="C75" s="3"/>
    </row>
    <row r="76" spans="2:3" x14ac:dyDescent="0.35">
      <c r="B76" s="3"/>
    </row>
    <row r="77" spans="2:3" x14ac:dyDescent="0.35">
      <c r="B77" s="3"/>
    </row>
    <row r="78" spans="2:3" x14ac:dyDescent="0.35">
      <c r="B78" s="3"/>
    </row>
    <row r="79" spans="2:3" x14ac:dyDescent="0.35">
      <c r="B79" s="3"/>
    </row>
    <row r="80" spans="2:3" x14ac:dyDescent="0.35">
      <c r="B80" s="3"/>
    </row>
    <row r="81" spans="2:3" x14ac:dyDescent="0.35">
      <c r="B81" s="3"/>
    </row>
    <row r="82" spans="2:3" x14ac:dyDescent="0.35">
      <c r="B82" s="3"/>
    </row>
    <row r="83" spans="2:3" x14ac:dyDescent="0.35">
      <c r="B83" s="3"/>
    </row>
    <row r="84" spans="2:3" x14ac:dyDescent="0.35">
      <c r="B84" s="3"/>
    </row>
    <row r="85" spans="2:3" x14ac:dyDescent="0.35">
      <c r="B85" s="3"/>
      <c r="C85" s="3"/>
    </row>
    <row r="86" spans="2:3" x14ac:dyDescent="0.35">
      <c r="B86" s="3"/>
    </row>
    <row r="87" spans="2:3" x14ac:dyDescent="0.35">
      <c r="B87" s="3"/>
    </row>
    <row r="88" spans="2:3" x14ac:dyDescent="0.35">
      <c r="B88" s="3"/>
    </row>
    <row r="89" spans="2:3" x14ac:dyDescent="0.35">
      <c r="B89" s="3"/>
    </row>
    <row r="90" spans="2:3" x14ac:dyDescent="0.35">
      <c r="B90" s="3"/>
    </row>
    <row r="91" spans="2:3" x14ac:dyDescent="0.35">
      <c r="B91" s="3"/>
    </row>
    <row r="92" spans="2:3" x14ac:dyDescent="0.35">
      <c r="B92" s="3"/>
    </row>
    <row r="93" spans="2:3" x14ac:dyDescent="0.35">
      <c r="B93" s="3"/>
    </row>
    <row r="94" spans="2:3" x14ac:dyDescent="0.35">
      <c r="B94" s="3"/>
    </row>
    <row r="95" spans="2:3" x14ac:dyDescent="0.35">
      <c r="B95" s="3"/>
    </row>
    <row r="96" spans="2:3" x14ac:dyDescent="0.35">
      <c r="B96" s="3"/>
    </row>
    <row r="97" spans="2:3" x14ac:dyDescent="0.35">
      <c r="B97" s="3"/>
    </row>
    <row r="98" spans="2:3" x14ac:dyDescent="0.35">
      <c r="B98" s="3"/>
    </row>
    <row r="99" spans="2:3" x14ac:dyDescent="0.35">
      <c r="B99" s="3"/>
    </row>
    <row r="100" spans="2:3" x14ac:dyDescent="0.35">
      <c r="B100" s="3"/>
      <c r="C100" s="3"/>
    </row>
    <row r="101" spans="2:3" x14ac:dyDescent="0.35">
      <c r="B101" s="3"/>
    </row>
    <row r="102" spans="2:3" x14ac:dyDescent="0.35">
      <c r="B102" s="3"/>
    </row>
    <row r="103" spans="2:3" x14ac:dyDescent="0.35">
      <c r="B103" s="3"/>
    </row>
    <row r="104" spans="2:3" x14ac:dyDescent="0.35">
      <c r="B104" s="3"/>
    </row>
    <row r="105" spans="2:3" x14ac:dyDescent="0.35">
      <c r="B105" s="3"/>
    </row>
    <row r="106" spans="2:3" x14ac:dyDescent="0.35">
      <c r="B106" s="3"/>
    </row>
    <row r="107" spans="2:3" x14ac:dyDescent="0.35">
      <c r="B107" s="3"/>
    </row>
    <row r="108" spans="2:3" x14ac:dyDescent="0.35">
      <c r="B108" s="3"/>
      <c r="C108" s="3"/>
    </row>
    <row r="109" spans="2:3" x14ac:dyDescent="0.35">
      <c r="B109" s="3"/>
    </row>
    <row r="110" spans="2:3" x14ac:dyDescent="0.35">
      <c r="B110" s="3"/>
    </row>
    <row r="111" spans="2:3" x14ac:dyDescent="0.35">
      <c r="B111" s="3"/>
    </row>
    <row r="112" spans="2:3" x14ac:dyDescent="0.35">
      <c r="B112" s="3"/>
    </row>
    <row r="113" spans="2:3" x14ac:dyDescent="0.35">
      <c r="B113" s="3"/>
    </row>
    <row r="114" spans="2:3" x14ac:dyDescent="0.35">
      <c r="B114" s="3"/>
    </row>
    <row r="115" spans="2:3" x14ac:dyDescent="0.35">
      <c r="B115" s="3"/>
    </row>
    <row r="116" spans="2:3" x14ac:dyDescent="0.35">
      <c r="B116" s="3"/>
    </row>
    <row r="117" spans="2:3" x14ac:dyDescent="0.35">
      <c r="B117" s="3"/>
    </row>
    <row r="118" spans="2:3" x14ac:dyDescent="0.35">
      <c r="B118" s="3"/>
    </row>
    <row r="119" spans="2:3" x14ac:dyDescent="0.35">
      <c r="B119" s="3"/>
    </row>
    <row r="122" spans="2:3" x14ac:dyDescent="0.35">
      <c r="C122" s="3"/>
    </row>
    <row r="133" spans="3:3" x14ac:dyDescent="0.35">
      <c r="C133" s="3"/>
    </row>
    <row r="135" spans="3:3" x14ac:dyDescent="0.35">
      <c r="C135" s="3"/>
    </row>
    <row r="161" spans="1:3" x14ac:dyDescent="0.35">
      <c r="A161" s="13"/>
      <c r="B161" s="13"/>
      <c r="C161" s="13"/>
    </row>
    <row r="179" spans="1:3" x14ac:dyDescent="0.35">
      <c r="A179" s="7"/>
      <c r="B179" s="14"/>
      <c r="C179" s="14"/>
    </row>
  </sheetData>
  <sortState ref="A1:C182">
    <sortCondition ref="A1:A1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MaxPainOI</vt:lpstr>
      <vt:lpstr>CallsOI</vt:lpstr>
      <vt:lpstr>PutsOI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Kirsch</dc:creator>
  <cp:lastModifiedBy>Josef</cp:lastModifiedBy>
  <dcterms:created xsi:type="dcterms:W3CDTF">2016-10-17T01:59:45Z</dcterms:created>
  <dcterms:modified xsi:type="dcterms:W3CDTF">2016-10-18T19:30:28Z</dcterms:modified>
</cp:coreProperties>
</file>