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<sst xmlns="http://schemas.openxmlformats.org/spreadsheetml/2006/main" count="250" uniqueCount="92">
  <si>
    <t> 1     Oct</t>
  </si>
  <si>
    <t> 2     Oct</t>
  </si>
  <si>
    <t> 3     Oct</t>
  </si>
  <si>
    <t> 4     Oct</t>
  </si>
  <si>
    <t> 5     Oct</t>
  </si>
  <si>
    <t> 6     Oct</t>
  </si>
  <si>
    <t> 7     Oct</t>
  </si>
  <si>
    <t> 8     Oct</t>
  </si>
  <si>
    <t> 9     Oct</t>
  </si>
  <si>
    <t>10    Oct</t>
  </si>
  <si>
    <t>11    Oct</t>
  </si>
  <si>
    <t>12    Oct</t>
  </si>
  <si>
    <t>13    Oct</t>
  </si>
  <si>
    <t>14    Oct</t>
  </si>
  <si>
    <t>15    Oct</t>
  </si>
  <si>
    <t>16    Oct</t>
  </si>
  <si>
    <t>17    Oct</t>
  </si>
  <si>
    <t>18    Oct</t>
  </si>
  <si>
    <t>19    Oct</t>
  </si>
  <si>
    <t>20    Oct</t>
  </si>
  <si>
    <t>21    Oct</t>
  </si>
  <si>
    <t>22    Oct</t>
  </si>
  <si>
    <t>23    Oct</t>
  </si>
  <si>
    <t>24    Oct</t>
  </si>
  <si>
    <t>25    Oct</t>
  </si>
  <si>
    <t>26    Oct</t>
  </si>
  <si>
    <t>27    Oct</t>
  </si>
  <si>
    <t>28    Oct</t>
  </si>
  <si>
    <t>29    Oct</t>
  </si>
  <si>
    <t>30    Oct</t>
  </si>
  <si>
    <t>31    Oct</t>
  </si>
  <si>
    <t>32    Oct</t>
  </si>
  <si>
    <t>33    Oct</t>
  </si>
  <si>
    <t>34    Oct</t>
  </si>
  <si>
    <t>35    Oct</t>
  </si>
  <si>
    <t>36    Oct</t>
  </si>
  <si>
    <t>37    Oct</t>
  </si>
  <si>
    <t>38    Oct</t>
  </si>
  <si>
    <t>39    Oct</t>
  </si>
  <si>
    <t>40    Oct</t>
  </si>
  <si>
    <t>41    Oct</t>
  </si>
  <si>
    <t>42    Oct</t>
  </si>
  <si>
    <t>43    Oct</t>
  </si>
  <si>
    <t>44    Oct</t>
  </si>
  <si>
    <t>45    Oct</t>
  </si>
  <si>
    <t>46    Oct</t>
  </si>
  <si>
    <t>47    Oct</t>
  </si>
  <si>
    <t>48    Oct</t>
  </si>
  <si>
    <t>49    Oct</t>
  </si>
  <si>
    <t>50    Oct</t>
  </si>
  <si>
    <t>51    Oct</t>
  </si>
  <si>
    <t>52    Oct</t>
  </si>
  <si>
    <t>53    Oct</t>
  </si>
  <si>
    <t>54    Oct</t>
  </si>
  <si>
    <t>55    Oct</t>
  </si>
  <si>
    <t>56    Oct</t>
  </si>
  <si>
    <t>57    Oct</t>
  </si>
  <si>
    <t>58    Oct</t>
  </si>
  <si>
    <t>59    Oct</t>
  </si>
  <si>
    <t>60    Oct</t>
  </si>
  <si>
    <t>61    Oct</t>
  </si>
  <si>
    <t>62    Oct</t>
  </si>
  <si>
    <t>63    Oct</t>
  </si>
  <si>
    <t>64    Oct</t>
  </si>
  <si>
    <t>65    Oct</t>
  </si>
  <si>
    <t>66    Oct</t>
  </si>
  <si>
    <t>67    Oct</t>
  </si>
  <si>
    <t>68    Oct</t>
  </si>
  <si>
    <t>69    Oct</t>
  </si>
  <si>
    <t>70    Oct</t>
  </si>
  <si>
    <t>Oct Median = 16.30      70 month-years</t>
  </si>
  <si>
    <t>#     Month</t>
  </si>
  <si>
    <t>Year</t>
  </si>
  <si>
    <t>Median</t>
  </si>
  <si>
    <t># of values</t>
  </si>
  <si>
    <t>Lowest Median</t>
  </si>
  <si>
    <t>Highest Median</t>
  </si>
  <si>
    <t>10th</t>
  </si>
  <si>
    <t>25th</t>
  </si>
  <si>
    <t>50th</t>
  </si>
  <si>
    <t>75th</t>
  </si>
  <si>
    <t>90th</t>
  </si>
  <si>
    <t>USGS</t>
  </si>
  <si>
    <t>A</t>
  </si>
  <si>
    <t>NA</t>
  </si>
  <si>
    <t>Oct</t>
  </si>
  <si>
    <t>2018-10-18 11:51</t>
  </si>
  <si>
    <t>EDT</t>
  </si>
  <si>
    <t>:A</t>
  </si>
  <si>
    <t>year</t>
  </si>
  <si>
    <t>gwl_value.median</t>
  </si>
  <si>
    <t>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</si>
</sst>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sz val="8"/>
      <color rgb="FFFFFFFF"/>
      <name val="Segoe UI"/>
      <family val="2"/>
    </font>
    <font>
      <sz val="8"/>
      <color rgb="FFDEDEDE"/>
      <name val="Segoe UI"/>
      <family val="2"/>
    </font>
    <font>
      <i/>
      <sz val="8"/>
      <color rgb="FFB0B0B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" fontId="2" fillId="0" borderId="0" xfId="0" applyNumberFormat="1" applyFont="1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H17" sqref="H17"/>
    </sheetView>
  </sheetViews>
  <sheetFormatPr defaultRowHeight="15" x14ac:dyDescent="0.25"/>
  <cols>
    <col min="6" max="6" width="14.140625" customWidth="1"/>
    <col min="12" max="12" width="10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F1" t="s">
        <v>70</v>
      </c>
    </row>
    <row r="2" spans="1:13" x14ac:dyDescent="0.25">
      <c r="A2" t="s">
        <v>19</v>
      </c>
      <c r="B2">
        <v>1939</v>
      </c>
      <c r="C2">
        <v>15.67</v>
      </c>
      <c r="D2">
        <v>4</v>
      </c>
    </row>
    <row r="3" spans="1:13" x14ac:dyDescent="0.25">
      <c r="A3" t="s">
        <v>31</v>
      </c>
      <c r="B3">
        <v>1940</v>
      </c>
      <c r="C3">
        <v>16.079999999999998</v>
      </c>
      <c r="D3">
        <v>4</v>
      </c>
      <c r="F3" s="1"/>
    </row>
    <row r="4" spans="1:13" x14ac:dyDescent="0.25">
      <c r="A4" t="s">
        <v>69</v>
      </c>
      <c r="B4">
        <v>1941</v>
      </c>
      <c r="C4">
        <v>18.420000000000002</v>
      </c>
      <c r="D4">
        <v>5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65</v>
      </c>
      <c r="B5">
        <v>1942</v>
      </c>
      <c r="C5">
        <v>17.72</v>
      </c>
      <c r="D5">
        <v>5</v>
      </c>
      <c r="F5" s="2" t="s">
        <v>75</v>
      </c>
      <c r="G5" s="2" t="s">
        <v>77</v>
      </c>
      <c r="H5" s="2" t="s">
        <v>78</v>
      </c>
      <c r="I5" s="2" t="s">
        <v>79</v>
      </c>
      <c r="J5" s="2" t="s">
        <v>80</v>
      </c>
      <c r="K5" s="2" t="s">
        <v>81</v>
      </c>
      <c r="L5" s="2" t="s">
        <v>76</v>
      </c>
      <c r="M5" s="2"/>
    </row>
    <row r="6" spans="1:13" x14ac:dyDescent="0.25">
      <c r="A6" t="s">
        <v>66</v>
      </c>
      <c r="B6">
        <v>1943</v>
      </c>
      <c r="C6">
        <v>17.87</v>
      </c>
      <c r="D6">
        <v>5</v>
      </c>
      <c r="F6" s="3">
        <f>MAX(C2:C71)</f>
        <v>18.420000000000002</v>
      </c>
      <c r="G6" s="3">
        <f>_xlfn.PERCENTILE.EXC(C2:C71,0.9)</f>
        <v>17.538</v>
      </c>
      <c r="H6" s="3">
        <f>_xlfn.PERCENTILE.EXC(C2:C71,0.75)</f>
        <v>17.100000000000001</v>
      </c>
      <c r="I6" s="3">
        <f>_xlfn.PERCENTILE.EXC(C2:C71,0.5)</f>
        <v>16.295000000000002</v>
      </c>
      <c r="J6" s="3">
        <f>_xlfn.PERCENTILE.EXC(C2:C71,0.25)</f>
        <v>15.504999999999999</v>
      </c>
      <c r="K6" s="3">
        <f>_xlfn.PERCENTILE.EXC(C2:C71,0.1)</f>
        <v>14.401</v>
      </c>
      <c r="L6" s="3">
        <f>MIN(C2:C71)</f>
        <v>12.07</v>
      </c>
      <c r="M6" s="2"/>
    </row>
    <row r="7" spans="1:13" x14ac:dyDescent="0.25">
      <c r="A7" t="s">
        <v>60</v>
      </c>
      <c r="B7">
        <v>1944</v>
      </c>
      <c r="C7">
        <v>17.420000000000002</v>
      </c>
      <c r="D7">
        <v>5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9</v>
      </c>
      <c r="B8">
        <v>1945</v>
      </c>
      <c r="C8">
        <v>14.58</v>
      </c>
      <c r="D8">
        <v>4</v>
      </c>
    </row>
    <row r="9" spans="1:13" x14ac:dyDescent="0.25">
      <c r="A9" t="s">
        <v>46</v>
      </c>
      <c r="B9">
        <v>1946</v>
      </c>
      <c r="C9">
        <v>16.86</v>
      </c>
      <c r="D9">
        <v>4</v>
      </c>
    </row>
    <row r="10" spans="1:13" x14ac:dyDescent="0.25">
      <c r="A10" t="s">
        <v>52</v>
      </c>
      <c r="B10">
        <v>1948</v>
      </c>
      <c r="C10">
        <v>17.100000000000001</v>
      </c>
      <c r="D10">
        <v>2</v>
      </c>
    </row>
    <row r="11" spans="1:13" x14ac:dyDescent="0.25">
      <c r="A11" t="s">
        <v>33</v>
      </c>
      <c r="B11">
        <v>1950</v>
      </c>
      <c r="C11">
        <v>16.22</v>
      </c>
      <c r="D11">
        <v>1</v>
      </c>
    </row>
    <row r="12" spans="1:13" x14ac:dyDescent="0.25">
      <c r="A12" t="s">
        <v>51</v>
      </c>
      <c r="B12">
        <v>1951</v>
      </c>
      <c r="C12">
        <v>17.09</v>
      </c>
      <c r="D12">
        <v>1</v>
      </c>
    </row>
    <row r="13" spans="1:13" x14ac:dyDescent="0.25">
      <c r="A13" t="s">
        <v>36</v>
      </c>
      <c r="B13">
        <v>1952</v>
      </c>
      <c r="C13">
        <v>16.420000000000002</v>
      </c>
      <c r="D13">
        <v>1</v>
      </c>
    </row>
    <row r="14" spans="1:13" x14ac:dyDescent="0.25">
      <c r="A14" t="s">
        <v>49</v>
      </c>
      <c r="B14">
        <v>1953</v>
      </c>
      <c r="C14">
        <v>16.940000000000001</v>
      </c>
      <c r="D14">
        <v>1</v>
      </c>
    </row>
    <row r="15" spans="1:13" x14ac:dyDescent="0.25">
      <c r="A15" t="s">
        <v>1</v>
      </c>
      <c r="B15">
        <v>1955</v>
      </c>
      <c r="C15">
        <v>12.4</v>
      </c>
      <c r="D15">
        <v>1</v>
      </c>
    </row>
    <row r="16" spans="1:13" x14ac:dyDescent="0.25">
      <c r="A16" t="s">
        <v>32</v>
      </c>
      <c r="B16">
        <v>1957</v>
      </c>
      <c r="C16">
        <v>16.100000000000001</v>
      </c>
      <c r="D16">
        <v>1</v>
      </c>
    </row>
    <row r="17" spans="1:4" x14ac:dyDescent="0.25">
      <c r="A17" t="s">
        <v>11</v>
      </c>
      <c r="B17">
        <v>1960</v>
      </c>
      <c r="C17">
        <v>15.04</v>
      </c>
      <c r="D17">
        <v>1</v>
      </c>
    </row>
    <row r="18" spans="1:4" x14ac:dyDescent="0.25">
      <c r="A18" t="s">
        <v>43</v>
      </c>
      <c r="B18">
        <v>1961</v>
      </c>
      <c r="C18">
        <v>16.68</v>
      </c>
      <c r="D18">
        <v>1</v>
      </c>
    </row>
    <row r="19" spans="1:4" x14ac:dyDescent="0.25">
      <c r="A19" t="s">
        <v>34</v>
      </c>
      <c r="B19">
        <v>1962</v>
      </c>
      <c r="C19">
        <v>16.22</v>
      </c>
      <c r="D19">
        <v>1</v>
      </c>
    </row>
    <row r="20" spans="1:4" x14ac:dyDescent="0.25">
      <c r="A20" t="s">
        <v>68</v>
      </c>
      <c r="B20">
        <v>1963</v>
      </c>
      <c r="C20">
        <v>18.04</v>
      </c>
      <c r="D20">
        <v>1</v>
      </c>
    </row>
    <row r="21" spans="1:4" x14ac:dyDescent="0.25">
      <c r="A21" t="s">
        <v>20</v>
      </c>
      <c r="B21">
        <v>1964</v>
      </c>
      <c r="C21">
        <v>15.76</v>
      </c>
      <c r="D21">
        <v>1</v>
      </c>
    </row>
    <row r="22" spans="1:4" x14ac:dyDescent="0.25">
      <c r="A22" t="s">
        <v>61</v>
      </c>
      <c r="B22">
        <v>1965</v>
      </c>
      <c r="C22">
        <v>17.47</v>
      </c>
      <c r="D22">
        <v>1</v>
      </c>
    </row>
    <row r="23" spans="1:4" x14ac:dyDescent="0.25">
      <c r="A23" t="s">
        <v>16</v>
      </c>
      <c r="B23">
        <v>1966</v>
      </c>
      <c r="C23">
        <v>15.43</v>
      </c>
      <c r="D23">
        <v>1</v>
      </c>
    </row>
    <row r="24" spans="1:4" x14ac:dyDescent="0.25">
      <c r="A24" t="s">
        <v>44</v>
      </c>
      <c r="B24">
        <v>1967</v>
      </c>
      <c r="C24">
        <v>16.690000000000001</v>
      </c>
      <c r="D24">
        <v>2</v>
      </c>
    </row>
    <row r="25" spans="1:4" x14ac:dyDescent="0.25">
      <c r="A25" t="s">
        <v>62</v>
      </c>
      <c r="B25">
        <v>1968</v>
      </c>
      <c r="C25">
        <v>17.52</v>
      </c>
      <c r="D25">
        <v>1</v>
      </c>
    </row>
    <row r="26" spans="1:4" x14ac:dyDescent="0.25">
      <c r="A26" t="s">
        <v>12</v>
      </c>
      <c r="B26">
        <v>1969</v>
      </c>
      <c r="C26">
        <v>15.06</v>
      </c>
      <c r="D26">
        <v>1</v>
      </c>
    </row>
    <row r="27" spans="1:4" x14ac:dyDescent="0.25">
      <c r="A27" t="s">
        <v>48</v>
      </c>
      <c r="B27">
        <v>1970</v>
      </c>
      <c r="C27">
        <v>16.91</v>
      </c>
      <c r="D27">
        <v>2</v>
      </c>
    </row>
    <row r="28" spans="1:4" x14ac:dyDescent="0.25">
      <c r="A28" t="s">
        <v>14</v>
      </c>
      <c r="B28">
        <v>1971</v>
      </c>
      <c r="C28">
        <v>15.33</v>
      </c>
      <c r="D28">
        <v>1</v>
      </c>
    </row>
    <row r="29" spans="1:4" x14ac:dyDescent="0.25">
      <c r="A29" t="s">
        <v>7</v>
      </c>
      <c r="B29">
        <v>1972</v>
      </c>
      <c r="C29">
        <v>14.5</v>
      </c>
      <c r="D29">
        <v>1</v>
      </c>
    </row>
    <row r="30" spans="1:4" x14ac:dyDescent="0.25">
      <c r="A30" t="s">
        <v>63</v>
      </c>
      <c r="B30">
        <v>1973</v>
      </c>
      <c r="C30">
        <v>17.54</v>
      </c>
      <c r="D30">
        <v>1</v>
      </c>
    </row>
    <row r="31" spans="1:4" x14ac:dyDescent="0.25">
      <c r="A31" t="s">
        <v>15</v>
      </c>
      <c r="B31">
        <v>1974</v>
      </c>
      <c r="C31">
        <v>15.34</v>
      </c>
      <c r="D31">
        <v>1</v>
      </c>
    </row>
    <row r="32" spans="1:4" x14ac:dyDescent="0.25">
      <c r="A32" t="s">
        <v>5</v>
      </c>
      <c r="B32">
        <v>1975</v>
      </c>
      <c r="C32">
        <v>13.88</v>
      </c>
      <c r="D32">
        <v>1</v>
      </c>
    </row>
    <row r="33" spans="1:4" x14ac:dyDescent="0.25">
      <c r="A33" t="s">
        <v>30</v>
      </c>
      <c r="B33">
        <v>1976</v>
      </c>
      <c r="C33">
        <v>15.98</v>
      </c>
      <c r="D33">
        <v>1</v>
      </c>
    </row>
    <row r="34" spans="1:4" x14ac:dyDescent="0.25">
      <c r="A34" t="s">
        <v>47</v>
      </c>
      <c r="B34">
        <v>1977</v>
      </c>
      <c r="C34">
        <v>16.88</v>
      </c>
      <c r="D34">
        <v>4</v>
      </c>
    </row>
    <row r="35" spans="1:4" x14ac:dyDescent="0.25">
      <c r="A35" t="s">
        <v>18</v>
      </c>
      <c r="B35">
        <v>1978</v>
      </c>
      <c r="C35">
        <v>15.55</v>
      </c>
      <c r="D35">
        <v>1</v>
      </c>
    </row>
    <row r="36" spans="1:4" x14ac:dyDescent="0.25">
      <c r="A36" t="s">
        <v>0</v>
      </c>
      <c r="B36">
        <v>1979</v>
      </c>
      <c r="C36">
        <v>12.07</v>
      </c>
      <c r="D36">
        <v>1</v>
      </c>
    </row>
    <row r="37" spans="1:4" x14ac:dyDescent="0.25">
      <c r="A37" t="s">
        <v>35</v>
      </c>
      <c r="B37">
        <v>1980</v>
      </c>
      <c r="C37">
        <v>16.37</v>
      </c>
      <c r="D37">
        <v>1</v>
      </c>
    </row>
    <row r="38" spans="1:4" x14ac:dyDescent="0.25">
      <c r="A38" t="s">
        <v>64</v>
      </c>
      <c r="B38">
        <v>1981</v>
      </c>
      <c r="C38">
        <v>17.64</v>
      </c>
      <c r="D38">
        <v>1</v>
      </c>
    </row>
    <row r="39" spans="1:4" x14ac:dyDescent="0.25">
      <c r="A39" t="s">
        <v>45</v>
      </c>
      <c r="B39">
        <v>1982</v>
      </c>
      <c r="C39">
        <v>16.77</v>
      </c>
      <c r="D39">
        <v>1</v>
      </c>
    </row>
    <row r="40" spans="1:4" x14ac:dyDescent="0.25">
      <c r="A40" t="s">
        <v>55</v>
      </c>
      <c r="B40">
        <v>1983</v>
      </c>
      <c r="C40">
        <v>17.16</v>
      </c>
      <c r="D40">
        <v>2</v>
      </c>
    </row>
    <row r="41" spans="1:4" x14ac:dyDescent="0.25">
      <c r="A41" t="s">
        <v>57</v>
      </c>
      <c r="B41">
        <v>1984</v>
      </c>
      <c r="C41">
        <v>17.29</v>
      </c>
      <c r="D41">
        <v>1</v>
      </c>
    </row>
    <row r="42" spans="1:4" x14ac:dyDescent="0.25">
      <c r="A42" t="s">
        <v>22</v>
      </c>
      <c r="B42">
        <v>1985</v>
      </c>
      <c r="C42">
        <v>15.77</v>
      </c>
      <c r="D42">
        <v>1</v>
      </c>
    </row>
    <row r="43" spans="1:4" x14ac:dyDescent="0.25">
      <c r="A43" t="s">
        <v>40</v>
      </c>
      <c r="B43">
        <v>1986</v>
      </c>
      <c r="C43">
        <v>16.510000000000002</v>
      </c>
      <c r="D43">
        <v>1</v>
      </c>
    </row>
    <row r="44" spans="1:4" x14ac:dyDescent="0.25">
      <c r="A44" t="s">
        <v>56</v>
      </c>
      <c r="B44">
        <v>1987</v>
      </c>
      <c r="C44">
        <v>17.27</v>
      </c>
      <c r="D44">
        <v>1</v>
      </c>
    </row>
    <row r="45" spans="1:4" x14ac:dyDescent="0.25">
      <c r="A45" t="s">
        <v>58</v>
      </c>
      <c r="B45">
        <v>1988</v>
      </c>
      <c r="C45">
        <v>17.34</v>
      </c>
      <c r="D45">
        <v>1</v>
      </c>
    </row>
    <row r="46" spans="1:4" x14ac:dyDescent="0.25">
      <c r="A46" t="s">
        <v>13</v>
      </c>
      <c r="B46">
        <v>1989</v>
      </c>
      <c r="C46">
        <v>15.25</v>
      </c>
      <c r="D46">
        <v>1</v>
      </c>
    </row>
    <row r="47" spans="1:4" x14ac:dyDescent="0.25">
      <c r="A47" t="s">
        <v>27</v>
      </c>
      <c r="B47">
        <v>1990</v>
      </c>
      <c r="C47">
        <v>15.87</v>
      </c>
      <c r="D47">
        <v>1</v>
      </c>
    </row>
    <row r="48" spans="1:4" x14ac:dyDescent="0.25">
      <c r="A48" t="s">
        <v>54</v>
      </c>
      <c r="B48">
        <v>1991</v>
      </c>
      <c r="C48">
        <v>17.13</v>
      </c>
      <c r="D48">
        <v>1</v>
      </c>
    </row>
    <row r="49" spans="1:4" x14ac:dyDescent="0.25">
      <c r="A49" t="s">
        <v>50</v>
      </c>
      <c r="B49">
        <v>1992</v>
      </c>
      <c r="C49">
        <v>17.010000000000002</v>
      </c>
      <c r="D49">
        <v>1</v>
      </c>
    </row>
    <row r="50" spans="1:4" x14ac:dyDescent="0.25">
      <c r="A50" t="s">
        <v>67</v>
      </c>
      <c r="B50">
        <v>1993</v>
      </c>
      <c r="C50">
        <v>17.91</v>
      </c>
      <c r="D50">
        <v>1</v>
      </c>
    </row>
    <row r="51" spans="1:4" x14ac:dyDescent="0.25">
      <c r="A51" t="s">
        <v>25</v>
      </c>
      <c r="B51">
        <v>1994</v>
      </c>
      <c r="C51">
        <v>15.84</v>
      </c>
      <c r="D51">
        <v>1</v>
      </c>
    </row>
    <row r="52" spans="1:4" x14ac:dyDescent="0.25">
      <c r="A52" t="s">
        <v>53</v>
      </c>
      <c r="B52">
        <v>1997</v>
      </c>
      <c r="C52">
        <v>17.100000000000001</v>
      </c>
      <c r="D52">
        <v>1</v>
      </c>
    </row>
    <row r="53" spans="1:4" x14ac:dyDescent="0.25">
      <c r="A53" t="s">
        <v>59</v>
      </c>
      <c r="B53">
        <v>1998</v>
      </c>
      <c r="C53">
        <v>17.38</v>
      </c>
      <c r="D53">
        <v>1</v>
      </c>
    </row>
    <row r="54" spans="1:4" x14ac:dyDescent="0.25">
      <c r="A54" t="s">
        <v>38</v>
      </c>
      <c r="B54">
        <v>2000</v>
      </c>
      <c r="C54">
        <v>16.46</v>
      </c>
      <c r="D54">
        <v>1</v>
      </c>
    </row>
    <row r="55" spans="1:4" x14ac:dyDescent="0.25">
      <c r="A55" t="s">
        <v>42</v>
      </c>
      <c r="B55">
        <v>2001</v>
      </c>
      <c r="C55">
        <v>16.649999999999999</v>
      </c>
      <c r="D55">
        <v>2</v>
      </c>
    </row>
    <row r="56" spans="1:4" x14ac:dyDescent="0.25">
      <c r="A56" t="s">
        <v>24</v>
      </c>
      <c r="B56">
        <v>2002</v>
      </c>
      <c r="C56">
        <v>15.78</v>
      </c>
      <c r="D56">
        <v>1</v>
      </c>
    </row>
    <row r="57" spans="1:4" x14ac:dyDescent="0.25">
      <c r="A57" t="s">
        <v>4</v>
      </c>
      <c r="B57">
        <v>2003</v>
      </c>
      <c r="C57">
        <v>13.7</v>
      </c>
      <c r="D57">
        <v>1</v>
      </c>
    </row>
    <row r="58" spans="1:4" x14ac:dyDescent="0.25">
      <c r="A58" t="s">
        <v>3</v>
      </c>
      <c r="B58">
        <v>2004</v>
      </c>
      <c r="C58">
        <v>13.4</v>
      </c>
      <c r="D58">
        <v>1</v>
      </c>
    </row>
    <row r="59" spans="1:4" x14ac:dyDescent="0.25">
      <c r="A59" t="s">
        <v>2</v>
      </c>
      <c r="B59">
        <v>2006</v>
      </c>
      <c r="C59">
        <v>13.34</v>
      </c>
      <c r="D59">
        <v>32</v>
      </c>
    </row>
    <row r="60" spans="1:4" x14ac:dyDescent="0.25">
      <c r="A60" t="s">
        <v>39</v>
      </c>
      <c r="B60">
        <v>2007</v>
      </c>
      <c r="C60">
        <v>16.489999999999998</v>
      </c>
      <c r="D60">
        <v>32</v>
      </c>
    </row>
    <row r="61" spans="1:4" x14ac:dyDescent="0.25">
      <c r="A61" t="s">
        <v>28</v>
      </c>
      <c r="B61">
        <v>2008</v>
      </c>
      <c r="C61">
        <v>15.87</v>
      </c>
      <c r="D61">
        <v>31</v>
      </c>
    </row>
    <row r="62" spans="1:4" x14ac:dyDescent="0.25">
      <c r="A62" t="s">
        <v>41</v>
      </c>
      <c r="B62">
        <v>2009</v>
      </c>
      <c r="C62">
        <v>16.54</v>
      </c>
      <c r="D62">
        <v>32</v>
      </c>
    </row>
    <row r="63" spans="1:4" x14ac:dyDescent="0.25">
      <c r="A63" t="s">
        <v>17</v>
      </c>
      <c r="B63">
        <v>2010</v>
      </c>
      <c r="C63">
        <v>15.53</v>
      </c>
      <c r="D63">
        <v>32</v>
      </c>
    </row>
    <row r="64" spans="1:4" x14ac:dyDescent="0.25">
      <c r="A64" t="s">
        <v>6</v>
      </c>
      <c r="B64">
        <v>2011</v>
      </c>
      <c r="C64">
        <v>14.39</v>
      </c>
      <c r="D64">
        <v>32</v>
      </c>
    </row>
    <row r="65" spans="1:4" x14ac:dyDescent="0.25">
      <c r="A65" t="s">
        <v>21</v>
      </c>
      <c r="B65">
        <v>2012</v>
      </c>
      <c r="C65">
        <v>15.76</v>
      </c>
      <c r="D65">
        <v>30</v>
      </c>
    </row>
    <row r="66" spans="1:4" x14ac:dyDescent="0.25">
      <c r="A66" t="s">
        <v>23</v>
      </c>
      <c r="B66">
        <v>2013</v>
      </c>
      <c r="C66">
        <v>15.77</v>
      </c>
      <c r="D66">
        <v>32</v>
      </c>
    </row>
    <row r="67" spans="1:4" x14ac:dyDescent="0.25">
      <c r="A67" t="s">
        <v>37</v>
      </c>
      <c r="B67">
        <v>2014</v>
      </c>
      <c r="C67">
        <v>16.45</v>
      </c>
      <c r="D67">
        <v>31</v>
      </c>
    </row>
    <row r="68" spans="1:4" x14ac:dyDescent="0.25">
      <c r="A68" t="s">
        <v>26</v>
      </c>
      <c r="B68">
        <v>2015</v>
      </c>
      <c r="C68">
        <v>15.86</v>
      </c>
      <c r="D68">
        <v>32</v>
      </c>
    </row>
    <row r="69" spans="1:4" x14ac:dyDescent="0.25">
      <c r="A69" t="s">
        <v>8</v>
      </c>
      <c r="B69">
        <v>2016</v>
      </c>
      <c r="C69">
        <v>14.56</v>
      </c>
      <c r="D69">
        <v>31</v>
      </c>
    </row>
    <row r="70" spans="1:4" x14ac:dyDescent="0.25">
      <c r="A70" t="s">
        <v>29</v>
      </c>
      <c r="B70">
        <v>2017</v>
      </c>
      <c r="C70">
        <v>15.88</v>
      </c>
      <c r="D70">
        <v>31</v>
      </c>
    </row>
    <row r="71" spans="1:4" x14ac:dyDescent="0.25">
      <c r="A71" t="s">
        <v>10</v>
      </c>
      <c r="B71">
        <v>2018</v>
      </c>
      <c r="C71">
        <v>14.97</v>
      </c>
      <c r="D71">
        <v>32</v>
      </c>
    </row>
  </sheetData>
  <autoFilter ref="A1:D1">
    <sortState ref="A2:D71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34" sqref="L34"/>
    </sheetView>
  </sheetViews>
  <sheetFormatPr defaultRowHeight="15" x14ac:dyDescent="0.25"/>
  <sheetData>
    <row r="1" spans="1:15" ht="15.75" thickBot="1" x14ac:dyDescent="0.3">
      <c r="A1" s="4">
        <v>28915</v>
      </c>
      <c r="B1" s="5" t="s">
        <v>82</v>
      </c>
      <c r="C1" s="5">
        <v>371644077244601</v>
      </c>
      <c r="D1" s="6">
        <v>43374</v>
      </c>
      <c r="E1" s="5"/>
      <c r="F1" s="5">
        <v>15.37</v>
      </c>
      <c r="G1" s="5" t="s">
        <v>83</v>
      </c>
      <c r="H1" s="5">
        <v>15.31</v>
      </c>
      <c r="I1" s="5" t="s">
        <v>83</v>
      </c>
      <c r="J1" s="5"/>
      <c r="K1" s="5"/>
      <c r="L1" s="5">
        <v>15.37</v>
      </c>
      <c r="M1" s="7" t="s">
        <v>84</v>
      </c>
      <c r="N1" s="5" t="s">
        <v>85</v>
      </c>
      <c r="O1" s="5">
        <v>2018</v>
      </c>
    </row>
    <row r="2" spans="1:15" ht="15.75" thickBot="1" x14ac:dyDescent="0.3">
      <c r="A2" s="4">
        <v>28916</v>
      </c>
      <c r="B2" s="5" t="s">
        <v>82</v>
      </c>
      <c r="C2" s="5">
        <v>371644077244601</v>
      </c>
      <c r="D2" s="6">
        <v>43375</v>
      </c>
      <c r="E2" s="5"/>
      <c r="F2" s="5">
        <v>15.39</v>
      </c>
      <c r="G2" s="5" t="s">
        <v>83</v>
      </c>
      <c r="H2" s="5">
        <v>15.34</v>
      </c>
      <c r="I2" s="5" t="s">
        <v>83</v>
      </c>
      <c r="J2" s="5"/>
      <c r="K2" s="5"/>
      <c r="L2" s="5">
        <v>15.39</v>
      </c>
      <c r="M2" s="7" t="s">
        <v>84</v>
      </c>
      <c r="N2" s="5" t="s">
        <v>85</v>
      </c>
      <c r="O2" s="5">
        <v>2018</v>
      </c>
    </row>
    <row r="3" spans="1:15" ht="15.75" thickBot="1" x14ac:dyDescent="0.3">
      <c r="A3" s="4">
        <v>28917</v>
      </c>
      <c r="B3" s="5" t="s">
        <v>82</v>
      </c>
      <c r="C3" s="5">
        <v>371644077244601</v>
      </c>
      <c r="D3" s="6">
        <v>43376</v>
      </c>
      <c r="E3" s="5"/>
      <c r="F3" s="5">
        <v>15.42</v>
      </c>
      <c r="G3" s="5" t="s">
        <v>83</v>
      </c>
      <c r="H3" s="5">
        <v>15.36</v>
      </c>
      <c r="I3" s="5" t="s">
        <v>83</v>
      </c>
      <c r="J3" s="5"/>
      <c r="K3" s="5"/>
      <c r="L3" s="5">
        <v>15.42</v>
      </c>
      <c r="M3" s="7" t="s">
        <v>84</v>
      </c>
      <c r="N3" s="5" t="s">
        <v>85</v>
      </c>
      <c r="O3" s="5">
        <v>2018</v>
      </c>
    </row>
    <row r="4" spans="1:15" ht="15.75" thickBot="1" x14ac:dyDescent="0.3">
      <c r="A4" s="4">
        <v>28918</v>
      </c>
      <c r="B4" s="5" t="s">
        <v>82</v>
      </c>
      <c r="C4" s="5">
        <v>371644077244601</v>
      </c>
      <c r="D4" s="6">
        <v>43377</v>
      </c>
      <c r="E4" s="5"/>
      <c r="F4" s="5">
        <v>15.45</v>
      </c>
      <c r="G4" s="5" t="s">
        <v>83</v>
      </c>
      <c r="H4" s="5">
        <v>15.39</v>
      </c>
      <c r="I4" s="5" t="s">
        <v>83</v>
      </c>
      <c r="J4" s="5"/>
      <c r="K4" s="5"/>
      <c r="L4" s="5">
        <v>15.45</v>
      </c>
      <c r="M4" s="7" t="s">
        <v>84</v>
      </c>
      <c r="N4" s="5" t="s">
        <v>85</v>
      </c>
      <c r="O4" s="5">
        <v>2018</v>
      </c>
    </row>
    <row r="5" spans="1:15" ht="15.75" thickBot="1" x14ac:dyDescent="0.3">
      <c r="A5" s="4">
        <v>28919</v>
      </c>
      <c r="B5" s="5" t="s">
        <v>82</v>
      </c>
      <c r="C5" s="5">
        <v>371644077244601</v>
      </c>
      <c r="D5" s="6">
        <v>43378</v>
      </c>
      <c r="E5" s="5"/>
      <c r="F5" s="5">
        <v>15.48</v>
      </c>
      <c r="G5" s="5" t="s">
        <v>83</v>
      </c>
      <c r="H5" s="5">
        <v>15.44</v>
      </c>
      <c r="I5" s="5" t="s">
        <v>83</v>
      </c>
      <c r="J5" s="5"/>
      <c r="K5" s="5"/>
      <c r="L5" s="5">
        <v>15.48</v>
      </c>
      <c r="M5" s="7" t="s">
        <v>84</v>
      </c>
      <c r="N5" s="5" t="s">
        <v>85</v>
      </c>
      <c r="O5" s="5">
        <v>2018</v>
      </c>
    </row>
    <row r="6" spans="1:15" ht="15.75" thickBot="1" x14ac:dyDescent="0.3">
      <c r="A6" s="4">
        <v>28920</v>
      </c>
      <c r="B6" s="5" t="s">
        <v>82</v>
      </c>
      <c r="C6" s="5">
        <v>371644077244601</v>
      </c>
      <c r="D6" s="6">
        <v>43379</v>
      </c>
      <c r="E6" s="5"/>
      <c r="F6" s="5">
        <v>15.51</v>
      </c>
      <c r="G6" s="5" t="s">
        <v>83</v>
      </c>
      <c r="H6" s="5">
        <v>15.47</v>
      </c>
      <c r="I6" s="5" t="s">
        <v>83</v>
      </c>
      <c r="J6" s="5"/>
      <c r="K6" s="5"/>
      <c r="L6" s="5">
        <v>15.51</v>
      </c>
      <c r="M6" s="7" t="s">
        <v>84</v>
      </c>
      <c r="N6" s="5" t="s">
        <v>85</v>
      </c>
      <c r="O6" s="5">
        <v>2018</v>
      </c>
    </row>
    <row r="7" spans="1:15" ht="15.75" thickBot="1" x14ac:dyDescent="0.3">
      <c r="A7" s="4">
        <v>28921</v>
      </c>
      <c r="B7" s="5" t="s">
        <v>82</v>
      </c>
      <c r="C7" s="5">
        <v>371644077244601</v>
      </c>
      <c r="D7" s="6">
        <v>43380</v>
      </c>
      <c r="E7" s="5"/>
      <c r="F7" s="5">
        <v>15.54</v>
      </c>
      <c r="G7" s="5" t="s">
        <v>83</v>
      </c>
      <c r="H7" s="5">
        <v>15.5</v>
      </c>
      <c r="I7" s="5" t="s">
        <v>83</v>
      </c>
      <c r="J7" s="5"/>
      <c r="K7" s="5"/>
      <c r="L7" s="5">
        <v>15.54</v>
      </c>
      <c r="M7" s="7" t="s">
        <v>84</v>
      </c>
      <c r="N7" s="5" t="s">
        <v>85</v>
      </c>
      <c r="O7" s="5">
        <v>2018</v>
      </c>
    </row>
    <row r="8" spans="1:15" ht="15.75" thickBot="1" x14ac:dyDescent="0.3">
      <c r="A8" s="4">
        <v>28922</v>
      </c>
      <c r="B8" s="5" t="s">
        <v>82</v>
      </c>
      <c r="C8" s="5">
        <v>371644077244601</v>
      </c>
      <c r="D8" s="6">
        <v>43381</v>
      </c>
      <c r="E8" s="5"/>
      <c r="F8" s="5">
        <v>15.59</v>
      </c>
      <c r="G8" s="5" t="s">
        <v>83</v>
      </c>
      <c r="H8" s="5">
        <v>15.52</v>
      </c>
      <c r="I8" s="5" t="s">
        <v>83</v>
      </c>
      <c r="J8" s="5"/>
      <c r="K8" s="5"/>
      <c r="L8" s="5">
        <v>15.59</v>
      </c>
      <c r="M8" s="7" t="s">
        <v>84</v>
      </c>
      <c r="N8" s="5" t="s">
        <v>85</v>
      </c>
      <c r="O8" s="5">
        <v>2018</v>
      </c>
    </row>
    <row r="9" spans="1:15" ht="15.75" thickBot="1" x14ac:dyDescent="0.3">
      <c r="A9" s="4">
        <v>28923</v>
      </c>
      <c r="B9" s="5" t="s">
        <v>82</v>
      </c>
      <c r="C9" s="5">
        <v>371644077244601</v>
      </c>
      <c r="D9" s="6">
        <v>43382</v>
      </c>
      <c r="E9" s="5"/>
      <c r="F9" s="5">
        <v>15.61</v>
      </c>
      <c r="G9" s="5" t="s">
        <v>83</v>
      </c>
      <c r="H9" s="5">
        <v>15.54</v>
      </c>
      <c r="I9" s="5" t="s">
        <v>83</v>
      </c>
      <c r="J9" s="5"/>
      <c r="K9" s="5"/>
      <c r="L9" s="5">
        <v>15.61</v>
      </c>
      <c r="M9" s="7" t="s">
        <v>84</v>
      </c>
      <c r="N9" s="5" t="s">
        <v>85</v>
      </c>
      <c r="O9" s="5">
        <v>2018</v>
      </c>
    </row>
    <row r="10" spans="1:15" ht="15.75" thickBot="1" x14ac:dyDescent="0.3">
      <c r="A10" s="4">
        <v>28924</v>
      </c>
      <c r="B10" s="5" t="s">
        <v>82</v>
      </c>
      <c r="C10" s="5">
        <v>371644077244601</v>
      </c>
      <c r="D10" s="6">
        <v>43383</v>
      </c>
      <c r="E10" s="5"/>
      <c r="F10" s="5">
        <v>15.61</v>
      </c>
      <c r="G10" s="5" t="s">
        <v>83</v>
      </c>
      <c r="H10" s="5">
        <v>15.56</v>
      </c>
      <c r="I10" s="5" t="s">
        <v>83</v>
      </c>
      <c r="J10" s="5"/>
      <c r="K10" s="5"/>
      <c r="L10" s="5">
        <v>15.61</v>
      </c>
      <c r="M10" s="7" t="s">
        <v>84</v>
      </c>
      <c r="N10" s="5" t="s">
        <v>85</v>
      </c>
      <c r="O10" s="5">
        <v>2018</v>
      </c>
    </row>
    <row r="11" spans="1:15" ht="15.75" thickBot="1" x14ac:dyDescent="0.3">
      <c r="A11" s="4">
        <v>28925</v>
      </c>
      <c r="B11" s="5" t="s">
        <v>82</v>
      </c>
      <c r="C11" s="5">
        <v>371644077244601</v>
      </c>
      <c r="D11" s="6">
        <v>43384</v>
      </c>
      <c r="E11" s="5"/>
      <c r="F11" s="5">
        <v>15.61</v>
      </c>
      <c r="G11" s="5" t="s">
        <v>83</v>
      </c>
      <c r="H11" s="5">
        <v>15.33</v>
      </c>
      <c r="I11" s="5" t="s">
        <v>83</v>
      </c>
      <c r="J11" s="5"/>
      <c r="K11" s="5"/>
      <c r="L11" s="5">
        <v>15.61</v>
      </c>
      <c r="M11" s="7" t="s">
        <v>84</v>
      </c>
      <c r="N11" s="5" t="s">
        <v>85</v>
      </c>
      <c r="O11" s="5">
        <v>2018</v>
      </c>
    </row>
    <row r="12" spans="1:15" ht="15.75" thickBot="1" x14ac:dyDescent="0.3">
      <c r="A12" s="4">
        <v>28926</v>
      </c>
      <c r="B12" s="5" t="s">
        <v>82</v>
      </c>
      <c r="C12" s="5">
        <v>371644077244601</v>
      </c>
      <c r="D12" s="6">
        <v>43385</v>
      </c>
      <c r="E12" s="5"/>
      <c r="F12" s="5">
        <v>15.4</v>
      </c>
      <c r="G12" s="5" t="s">
        <v>83</v>
      </c>
      <c r="H12" s="5">
        <v>15.35</v>
      </c>
      <c r="I12" s="5" t="s">
        <v>83</v>
      </c>
      <c r="J12" s="5"/>
      <c r="K12" s="5"/>
      <c r="L12" s="5">
        <v>15.4</v>
      </c>
      <c r="M12" s="7" t="s">
        <v>84</v>
      </c>
      <c r="N12" s="5" t="s">
        <v>85</v>
      </c>
      <c r="O12" s="5">
        <v>2018</v>
      </c>
    </row>
    <row r="13" spans="1:15" ht="15.75" thickBot="1" x14ac:dyDescent="0.3">
      <c r="A13" s="4">
        <v>28927</v>
      </c>
      <c r="B13" s="5" t="s">
        <v>82</v>
      </c>
      <c r="C13" s="5">
        <v>371644077244601</v>
      </c>
      <c r="D13" s="6">
        <v>43386</v>
      </c>
      <c r="E13" s="5"/>
      <c r="F13" s="5">
        <v>15.35</v>
      </c>
      <c r="G13" s="5" t="s">
        <v>83</v>
      </c>
      <c r="H13" s="5">
        <v>15.27</v>
      </c>
      <c r="I13" s="5" t="s">
        <v>83</v>
      </c>
      <c r="J13" s="5"/>
      <c r="K13" s="5"/>
      <c r="L13" s="5">
        <v>15.35</v>
      </c>
      <c r="M13" s="7" t="s">
        <v>84</v>
      </c>
      <c r="N13" s="5" t="s">
        <v>85</v>
      </c>
      <c r="O13" s="5">
        <v>2018</v>
      </c>
    </row>
    <row r="14" spans="1:15" ht="15.75" thickBot="1" x14ac:dyDescent="0.3">
      <c r="A14" s="4">
        <v>28928</v>
      </c>
      <c r="B14" s="5" t="s">
        <v>82</v>
      </c>
      <c r="C14" s="5">
        <v>371644077244601</v>
      </c>
      <c r="D14" s="6">
        <v>43387</v>
      </c>
      <c r="E14" s="5"/>
      <c r="F14" s="5">
        <v>15.27</v>
      </c>
      <c r="G14" s="5" t="s">
        <v>83</v>
      </c>
      <c r="H14" s="5">
        <v>15.13</v>
      </c>
      <c r="I14" s="5" t="s">
        <v>83</v>
      </c>
      <c r="J14" s="5"/>
      <c r="K14" s="5"/>
      <c r="L14" s="5">
        <v>15.27</v>
      </c>
      <c r="M14" s="7" t="s">
        <v>84</v>
      </c>
      <c r="N14" s="5" t="s">
        <v>85</v>
      </c>
      <c r="O14" s="5">
        <v>2018</v>
      </c>
    </row>
    <row r="15" spans="1:15" ht="15.75" thickBot="1" x14ac:dyDescent="0.3">
      <c r="A15" s="4">
        <v>28929</v>
      </c>
      <c r="B15" s="5" t="s">
        <v>82</v>
      </c>
      <c r="C15" s="5">
        <v>371644077244601</v>
      </c>
      <c r="D15" s="6">
        <v>43388</v>
      </c>
      <c r="E15" s="5"/>
      <c r="F15" s="5">
        <v>15.13</v>
      </c>
      <c r="G15" s="5" t="s">
        <v>83</v>
      </c>
      <c r="H15" s="5">
        <v>15.01</v>
      </c>
      <c r="I15" s="5" t="s">
        <v>83</v>
      </c>
      <c r="J15" s="5"/>
      <c r="K15" s="5"/>
      <c r="L15" s="5">
        <v>15.13</v>
      </c>
      <c r="M15" s="7" t="s">
        <v>84</v>
      </c>
      <c r="N15" s="5" t="s">
        <v>85</v>
      </c>
      <c r="O15" s="5">
        <v>2018</v>
      </c>
    </row>
    <row r="16" spans="1:15" ht="15.75" thickBot="1" x14ac:dyDescent="0.3">
      <c r="A16" s="4">
        <v>28930</v>
      </c>
      <c r="B16" s="5" t="s">
        <v>82</v>
      </c>
      <c r="C16" s="5">
        <v>371644077244601</v>
      </c>
      <c r="D16" s="6">
        <v>43389</v>
      </c>
      <c r="E16" s="5"/>
      <c r="F16" s="5">
        <v>15.01</v>
      </c>
      <c r="G16" s="5" t="s">
        <v>83</v>
      </c>
      <c r="H16" s="5">
        <v>14.92</v>
      </c>
      <c r="I16" s="5" t="s">
        <v>83</v>
      </c>
      <c r="J16" s="5"/>
      <c r="K16" s="5"/>
      <c r="L16" s="5">
        <v>15.01</v>
      </c>
      <c r="M16" s="7" t="s">
        <v>84</v>
      </c>
      <c r="N16" s="5" t="s">
        <v>85</v>
      </c>
      <c r="O16" s="5">
        <v>2018</v>
      </c>
    </row>
    <row r="17" spans="1:15" ht="15.75" thickBot="1" x14ac:dyDescent="0.3">
      <c r="A17" s="4">
        <v>28931</v>
      </c>
      <c r="B17" s="5" t="s">
        <v>82</v>
      </c>
      <c r="C17" s="5">
        <v>371644077244601</v>
      </c>
      <c r="D17" s="6">
        <v>43390</v>
      </c>
      <c r="E17" s="5"/>
      <c r="F17" s="5">
        <v>14.93</v>
      </c>
      <c r="G17" s="5" t="s">
        <v>83</v>
      </c>
      <c r="H17" s="5">
        <v>14.84</v>
      </c>
      <c r="I17" s="5" t="s">
        <v>83</v>
      </c>
      <c r="J17" s="5"/>
      <c r="K17" s="5"/>
      <c r="L17" s="5">
        <v>14.93</v>
      </c>
      <c r="M17" s="7" t="s">
        <v>84</v>
      </c>
      <c r="N17" s="5" t="s">
        <v>85</v>
      </c>
      <c r="O17" s="5">
        <v>2018</v>
      </c>
    </row>
    <row r="18" spans="1:15" ht="15.75" thickBot="1" x14ac:dyDescent="0.3">
      <c r="A18" s="4">
        <v>28932</v>
      </c>
      <c r="B18" s="5" t="s">
        <v>82</v>
      </c>
      <c r="C18" s="5">
        <v>371644077244601</v>
      </c>
      <c r="D18" s="6">
        <v>43391</v>
      </c>
      <c r="E18" s="5"/>
      <c r="F18" s="5">
        <v>14.87</v>
      </c>
      <c r="G18" s="5" t="s">
        <v>83</v>
      </c>
      <c r="H18" s="5">
        <v>14.83</v>
      </c>
      <c r="I18" s="5" t="s">
        <v>83</v>
      </c>
      <c r="J18" s="5"/>
      <c r="K18" s="5"/>
      <c r="L18" s="5">
        <v>14.87</v>
      </c>
      <c r="M18" s="7" t="s">
        <v>84</v>
      </c>
      <c r="N18" s="5" t="s">
        <v>85</v>
      </c>
      <c r="O18" s="5">
        <v>2018</v>
      </c>
    </row>
    <row r="19" spans="1:15" ht="15.75" thickBot="1" x14ac:dyDescent="0.3">
      <c r="A19" s="4">
        <v>28934</v>
      </c>
      <c r="B19" s="5" t="s">
        <v>82</v>
      </c>
      <c r="C19" s="5">
        <v>371644077244601</v>
      </c>
      <c r="D19" s="6">
        <v>43392</v>
      </c>
      <c r="E19" s="5"/>
      <c r="F19" s="5">
        <v>14.86</v>
      </c>
      <c r="G19" s="5" t="s">
        <v>83</v>
      </c>
      <c r="H19" s="5">
        <v>14.81</v>
      </c>
      <c r="I19" s="5" t="s">
        <v>83</v>
      </c>
      <c r="J19" s="5"/>
      <c r="K19" s="5"/>
      <c r="L19" s="5">
        <v>14.86</v>
      </c>
      <c r="M19" s="7" t="s">
        <v>84</v>
      </c>
      <c r="N19" s="5" t="s">
        <v>85</v>
      </c>
      <c r="O19" s="5">
        <v>2018</v>
      </c>
    </row>
    <row r="20" spans="1:15" ht="15.75" thickBot="1" x14ac:dyDescent="0.3">
      <c r="A20" s="4">
        <v>28935</v>
      </c>
      <c r="B20" s="5" t="s">
        <v>82</v>
      </c>
      <c r="C20" s="5">
        <v>371644077244601</v>
      </c>
      <c r="D20" s="6">
        <v>43393</v>
      </c>
      <c r="E20" s="5"/>
      <c r="F20" s="5">
        <v>14.81</v>
      </c>
      <c r="G20" s="5" t="s">
        <v>83</v>
      </c>
      <c r="H20" s="5">
        <v>14.77</v>
      </c>
      <c r="I20" s="5" t="s">
        <v>83</v>
      </c>
      <c r="J20" s="5"/>
      <c r="K20" s="5"/>
      <c r="L20" s="5">
        <v>14.81</v>
      </c>
      <c r="M20" s="7" t="s">
        <v>84</v>
      </c>
      <c r="N20" s="5" t="s">
        <v>85</v>
      </c>
      <c r="O20" s="5">
        <v>2018</v>
      </c>
    </row>
    <row r="21" spans="1:15" ht="15.75" thickBot="1" x14ac:dyDescent="0.3">
      <c r="A21" s="4">
        <v>28936</v>
      </c>
      <c r="B21" s="5" t="s">
        <v>82</v>
      </c>
      <c r="C21" s="5">
        <v>371644077244601</v>
      </c>
      <c r="D21" s="6">
        <v>43394</v>
      </c>
      <c r="E21" s="5"/>
      <c r="F21" s="5">
        <v>14.82</v>
      </c>
      <c r="G21" s="5" t="s">
        <v>83</v>
      </c>
      <c r="H21" s="5">
        <v>14.77</v>
      </c>
      <c r="I21" s="5" t="s">
        <v>83</v>
      </c>
      <c r="J21" s="5"/>
      <c r="K21" s="5"/>
      <c r="L21" s="5">
        <v>14.82</v>
      </c>
      <c r="M21" s="7" t="s">
        <v>84</v>
      </c>
      <c r="N21" s="5" t="s">
        <v>85</v>
      </c>
      <c r="O21" s="5">
        <v>2018</v>
      </c>
    </row>
    <row r="22" spans="1:15" ht="15.75" thickBot="1" x14ac:dyDescent="0.3">
      <c r="A22" s="4">
        <v>28937</v>
      </c>
      <c r="B22" s="5" t="s">
        <v>82</v>
      </c>
      <c r="C22" s="5">
        <v>371644077244601</v>
      </c>
      <c r="D22" s="6">
        <v>43395</v>
      </c>
      <c r="E22" s="5"/>
      <c r="F22" s="5">
        <v>14.84</v>
      </c>
      <c r="G22" s="5" t="s">
        <v>83</v>
      </c>
      <c r="H22" s="5">
        <v>14.79</v>
      </c>
      <c r="I22" s="5" t="s">
        <v>83</v>
      </c>
      <c r="J22" s="5"/>
      <c r="K22" s="5"/>
      <c r="L22" s="5">
        <v>14.84</v>
      </c>
      <c r="M22" s="7" t="s">
        <v>84</v>
      </c>
      <c r="N22" s="5" t="s">
        <v>85</v>
      </c>
      <c r="O22" s="5">
        <v>2018</v>
      </c>
    </row>
    <row r="23" spans="1:15" ht="15.75" thickBot="1" x14ac:dyDescent="0.3">
      <c r="A23" s="4">
        <v>28938</v>
      </c>
      <c r="B23" s="5" t="s">
        <v>82</v>
      </c>
      <c r="C23" s="5">
        <v>371644077244601</v>
      </c>
      <c r="D23" s="6">
        <v>43396</v>
      </c>
      <c r="E23" s="5"/>
      <c r="F23" s="5">
        <v>14.86</v>
      </c>
      <c r="G23" s="5" t="s">
        <v>83</v>
      </c>
      <c r="H23" s="5">
        <v>14.8</v>
      </c>
      <c r="I23" s="5" t="s">
        <v>83</v>
      </c>
      <c r="J23" s="5"/>
      <c r="K23" s="5"/>
      <c r="L23" s="5">
        <v>14.86</v>
      </c>
      <c r="M23" s="7" t="s">
        <v>84</v>
      </c>
      <c r="N23" s="5" t="s">
        <v>85</v>
      </c>
      <c r="O23" s="5">
        <v>2018</v>
      </c>
    </row>
    <row r="24" spans="1:15" ht="15.75" thickBot="1" x14ac:dyDescent="0.3">
      <c r="A24" s="4">
        <v>28939</v>
      </c>
      <c r="B24" s="5" t="s">
        <v>82</v>
      </c>
      <c r="C24" s="5">
        <v>371644077244601</v>
      </c>
      <c r="D24" s="6">
        <v>43397</v>
      </c>
      <c r="E24" s="5"/>
      <c r="F24" s="5">
        <v>14.9</v>
      </c>
      <c r="G24" s="5" t="s">
        <v>83</v>
      </c>
      <c r="H24" s="5">
        <v>14.83</v>
      </c>
      <c r="I24" s="5" t="s">
        <v>83</v>
      </c>
      <c r="J24" s="5"/>
      <c r="K24" s="5"/>
      <c r="L24" s="5">
        <v>14.9</v>
      </c>
      <c r="M24" s="7" t="s">
        <v>84</v>
      </c>
      <c r="N24" s="5" t="s">
        <v>85</v>
      </c>
      <c r="O24" s="5">
        <v>2018</v>
      </c>
    </row>
    <row r="25" spans="1:15" ht="15.75" thickBot="1" x14ac:dyDescent="0.3">
      <c r="A25" s="4">
        <v>28940</v>
      </c>
      <c r="B25" s="5" t="s">
        <v>82</v>
      </c>
      <c r="C25" s="5">
        <v>371644077244601</v>
      </c>
      <c r="D25" s="6">
        <v>43398</v>
      </c>
      <c r="E25" s="5"/>
      <c r="F25" s="5">
        <v>14.91</v>
      </c>
      <c r="G25" s="5" t="s">
        <v>83</v>
      </c>
      <c r="H25" s="5">
        <v>14.86</v>
      </c>
      <c r="I25" s="5" t="s">
        <v>83</v>
      </c>
      <c r="J25" s="5"/>
      <c r="K25" s="5"/>
      <c r="L25" s="5">
        <v>14.91</v>
      </c>
      <c r="M25" s="7" t="s">
        <v>84</v>
      </c>
      <c r="N25" s="5" t="s">
        <v>85</v>
      </c>
      <c r="O25" s="5">
        <v>2018</v>
      </c>
    </row>
    <row r="26" spans="1:15" ht="15.75" thickBot="1" x14ac:dyDescent="0.3">
      <c r="A26" s="4">
        <v>28941</v>
      </c>
      <c r="B26" s="5" t="s">
        <v>82</v>
      </c>
      <c r="C26" s="5">
        <v>371644077244601</v>
      </c>
      <c r="D26" s="6">
        <v>43399</v>
      </c>
      <c r="E26" s="5"/>
      <c r="F26" s="5">
        <v>14.92</v>
      </c>
      <c r="G26" s="5" t="s">
        <v>83</v>
      </c>
      <c r="H26" s="5">
        <v>14.77</v>
      </c>
      <c r="I26" s="5" t="s">
        <v>83</v>
      </c>
      <c r="J26" s="5"/>
      <c r="K26" s="5"/>
      <c r="L26" s="5">
        <v>14.92</v>
      </c>
      <c r="M26" s="7" t="s">
        <v>84</v>
      </c>
      <c r="N26" s="5" t="s">
        <v>85</v>
      </c>
      <c r="O26" s="5">
        <v>2018</v>
      </c>
    </row>
    <row r="27" spans="1:15" ht="15.75" thickBot="1" x14ac:dyDescent="0.3">
      <c r="A27" s="4">
        <v>28942</v>
      </c>
      <c r="B27" s="5" t="s">
        <v>82</v>
      </c>
      <c r="C27" s="5">
        <v>371644077244601</v>
      </c>
      <c r="D27" s="6">
        <v>43400</v>
      </c>
      <c r="E27" s="5"/>
      <c r="F27" s="5">
        <v>14.77</v>
      </c>
      <c r="G27" s="5" t="s">
        <v>83</v>
      </c>
      <c r="H27" s="5">
        <v>14.75</v>
      </c>
      <c r="I27" s="5" t="s">
        <v>83</v>
      </c>
      <c r="J27" s="5"/>
      <c r="K27" s="5"/>
      <c r="L27" s="5">
        <v>14.77</v>
      </c>
      <c r="M27" s="7" t="s">
        <v>84</v>
      </c>
      <c r="N27" s="5" t="s">
        <v>85</v>
      </c>
      <c r="O27" s="5">
        <v>2018</v>
      </c>
    </row>
    <row r="28" spans="1:15" ht="15.75" thickBot="1" x14ac:dyDescent="0.3">
      <c r="A28" s="4">
        <v>28943</v>
      </c>
      <c r="B28" s="5" t="s">
        <v>82</v>
      </c>
      <c r="C28" s="5">
        <v>371644077244601</v>
      </c>
      <c r="D28" s="6">
        <v>43401</v>
      </c>
      <c r="E28" s="5"/>
      <c r="F28" s="5">
        <v>14.76</v>
      </c>
      <c r="G28" s="5" t="s">
        <v>83</v>
      </c>
      <c r="H28" s="5">
        <v>14.71</v>
      </c>
      <c r="I28" s="5" t="s">
        <v>83</v>
      </c>
      <c r="J28" s="5"/>
      <c r="K28" s="5"/>
      <c r="L28" s="5">
        <v>14.76</v>
      </c>
      <c r="M28" s="7" t="s">
        <v>84</v>
      </c>
      <c r="N28" s="5" t="s">
        <v>85</v>
      </c>
      <c r="O28" s="5">
        <v>2018</v>
      </c>
    </row>
    <row r="29" spans="1:15" ht="15.75" thickBot="1" x14ac:dyDescent="0.3">
      <c r="A29" s="4">
        <v>28944</v>
      </c>
      <c r="B29" s="5" t="s">
        <v>82</v>
      </c>
      <c r="C29" s="5">
        <v>371644077244601</v>
      </c>
      <c r="D29" s="6">
        <v>43402</v>
      </c>
      <c r="E29" s="5"/>
      <c r="F29" s="5">
        <v>14.72</v>
      </c>
      <c r="G29" s="5" t="s">
        <v>83</v>
      </c>
      <c r="H29" s="5">
        <v>14.65</v>
      </c>
      <c r="I29" s="5" t="s">
        <v>83</v>
      </c>
      <c r="J29" s="5"/>
      <c r="K29" s="5"/>
      <c r="L29" s="5">
        <v>14.72</v>
      </c>
      <c r="M29" s="7" t="s">
        <v>84</v>
      </c>
      <c r="N29" s="5" t="s">
        <v>85</v>
      </c>
      <c r="O29" s="5">
        <v>2018</v>
      </c>
    </row>
    <row r="30" spans="1:15" ht="15.75" thickBot="1" x14ac:dyDescent="0.3">
      <c r="A30" s="4">
        <v>28945</v>
      </c>
      <c r="B30" s="5" t="s">
        <v>82</v>
      </c>
      <c r="C30" s="5">
        <v>371644077244601</v>
      </c>
      <c r="D30" s="6">
        <v>43403</v>
      </c>
      <c r="E30" s="5"/>
      <c r="F30" s="5">
        <v>14.68</v>
      </c>
      <c r="G30" s="5" t="s">
        <v>83</v>
      </c>
      <c r="H30" s="5">
        <v>14.61</v>
      </c>
      <c r="I30" s="5" t="s">
        <v>83</v>
      </c>
      <c r="J30" s="5"/>
      <c r="K30" s="5"/>
      <c r="L30" s="5">
        <v>14.68</v>
      </c>
      <c r="M30" s="7" t="s">
        <v>84</v>
      </c>
      <c r="N30" s="5" t="s">
        <v>85</v>
      </c>
      <c r="O30" s="5">
        <v>2018</v>
      </c>
    </row>
    <row r="31" spans="1:15" ht="15.75" thickBot="1" x14ac:dyDescent="0.3">
      <c r="A31" s="4">
        <v>28946</v>
      </c>
      <c r="B31" s="5" t="s">
        <v>82</v>
      </c>
      <c r="C31" s="5">
        <v>371644077244601</v>
      </c>
      <c r="D31" s="6">
        <v>43404</v>
      </c>
      <c r="E31" s="5"/>
      <c r="F31" s="5">
        <v>14.64</v>
      </c>
      <c r="G31" s="5" t="s">
        <v>83</v>
      </c>
      <c r="H31" s="5">
        <v>14.56</v>
      </c>
      <c r="I31" s="5" t="s">
        <v>83</v>
      </c>
      <c r="J31" s="5"/>
      <c r="K31" s="5"/>
      <c r="L31" s="5">
        <v>14.64</v>
      </c>
      <c r="M31" s="7" t="s">
        <v>84</v>
      </c>
      <c r="N31" s="5" t="s">
        <v>85</v>
      </c>
      <c r="O31" s="5">
        <v>2018</v>
      </c>
    </row>
    <row r="32" spans="1:15" ht="15.75" thickBot="1" x14ac:dyDescent="0.3">
      <c r="A32" s="4">
        <v>28933</v>
      </c>
      <c r="B32" s="5" t="s">
        <v>82</v>
      </c>
      <c r="C32" s="5">
        <v>371644077244601</v>
      </c>
      <c r="D32" s="5" t="s">
        <v>86</v>
      </c>
      <c r="E32" s="5" t="s">
        <v>87</v>
      </c>
      <c r="F32" s="5"/>
      <c r="G32" s="5"/>
      <c r="H32" s="5"/>
      <c r="I32" s="5"/>
      <c r="J32" s="5">
        <v>14.84</v>
      </c>
      <c r="K32" s="5" t="s">
        <v>88</v>
      </c>
      <c r="L32" s="5">
        <v>14.84</v>
      </c>
      <c r="M32" s="5">
        <v>14.84</v>
      </c>
      <c r="N32" s="5" t="s">
        <v>85</v>
      </c>
      <c r="O32" s="5">
        <v>2018</v>
      </c>
    </row>
    <row r="33" spans="12:12" x14ac:dyDescent="0.25">
      <c r="L33">
        <f>MEDIAN(L1:L32)</f>
        <v>14.969999999999999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L62" sqref="L62"/>
    </sheetView>
  </sheetViews>
  <sheetFormatPr defaultRowHeight="15" x14ac:dyDescent="0.25"/>
  <cols>
    <col min="1" max="1" width="5" style="10" bestFit="1" customWidth="1"/>
    <col min="2" max="2" width="11.140625" style="10" customWidth="1"/>
    <col min="4" max="4" width="10.7109375" customWidth="1"/>
    <col min="7" max="7" width="11.140625" style="10" customWidth="1"/>
    <col min="8" max="8" width="10.7109375" style="11" customWidth="1"/>
  </cols>
  <sheetData>
    <row r="1" spans="1:8" x14ac:dyDescent="0.25">
      <c r="A1" s="9" t="s">
        <v>82</v>
      </c>
      <c r="B1" s="9"/>
      <c r="C1" s="8" t="s">
        <v>91</v>
      </c>
      <c r="D1" s="8"/>
      <c r="G1"/>
    </row>
    <row r="2" spans="1:8" x14ac:dyDescent="0.25">
      <c r="A2" s="10" t="s">
        <v>72</v>
      </c>
      <c r="B2" s="10" t="s">
        <v>73</v>
      </c>
      <c r="C2" t="s">
        <v>89</v>
      </c>
      <c r="D2" t="s">
        <v>90</v>
      </c>
      <c r="G2" s="10" t="s">
        <v>73</v>
      </c>
      <c r="H2" s="11" t="s">
        <v>90</v>
      </c>
    </row>
    <row r="3" spans="1:8" x14ac:dyDescent="0.25">
      <c r="A3" s="10">
        <v>1939</v>
      </c>
      <c r="B3" s="10">
        <v>15.67</v>
      </c>
      <c r="C3">
        <v>1939</v>
      </c>
      <c r="D3">
        <v>15.664999999999999</v>
      </c>
      <c r="G3" s="10">
        <v>15.67</v>
      </c>
      <c r="H3" s="11">
        <v>15.664999999999999</v>
      </c>
    </row>
    <row r="4" spans="1:8" x14ac:dyDescent="0.25">
      <c r="A4" s="10">
        <v>1940</v>
      </c>
      <c r="B4" s="10">
        <v>16.079999999999998</v>
      </c>
      <c r="C4">
        <v>1940</v>
      </c>
      <c r="D4">
        <v>16.074999999999999</v>
      </c>
      <c r="G4" s="10">
        <v>16.079999999999998</v>
      </c>
      <c r="H4" s="11">
        <v>16.074999999999999</v>
      </c>
    </row>
    <row r="5" spans="1:8" x14ac:dyDescent="0.25">
      <c r="A5" s="10">
        <v>1941</v>
      </c>
      <c r="B5" s="10">
        <v>18.420000000000002</v>
      </c>
      <c r="C5">
        <v>1941</v>
      </c>
      <c r="D5">
        <v>18.420000000000002</v>
      </c>
      <c r="G5" s="10">
        <v>18.420000000000002</v>
      </c>
      <c r="H5" s="11">
        <v>18.420000000000002</v>
      </c>
    </row>
    <row r="6" spans="1:8" x14ac:dyDescent="0.25">
      <c r="A6" s="10">
        <v>1942</v>
      </c>
      <c r="B6" s="10">
        <v>17.72</v>
      </c>
      <c r="C6">
        <v>1942</v>
      </c>
      <c r="D6">
        <v>17.72</v>
      </c>
      <c r="G6" s="10">
        <v>17.72</v>
      </c>
      <c r="H6" s="11">
        <v>17.72</v>
      </c>
    </row>
    <row r="7" spans="1:8" x14ac:dyDescent="0.25">
      <c r="A7" s="10">
        <v>1943</v>
      </c>
      <c r="B7" s="10">
        <v>17.87</v>
      </c>
      <c r="C7">
        <v>1943</v>
      </c>
      <c r="D7">
        <v>17.87</v>
      </c>
      <c r="G7" s="10">
        <v>17.87</v>
      </c>
      <c r="H7" s="11">
        <v>17.87</v>
      </c>
    </row>
    <row r="8" spans="1:8" x14ac:dyDescent="0.25">
      <c r="A8" s="10">
        <v>1944</v>
      </c>
      <c r="B8" s="10">
        <v>17.420000000000002</v>
      </c>
      <c r="C8">
        <v>1944</v>
      </c>
      <c r="D8">
        <v>17.420000000000002</v>
      </c>
      <c r="G8" s="10">
        <v>17.420000000000002</v>
      </c>
      <c r="H8" s="11">
        <v>17.420000000000002</v>
      </c>
    </row>
    <row r="9" spans="1:8" x14ac:dyDescent="0.25">
      <c r="A9" s="10">
        <v>1945</v>
      </c>
      <c r="B9" s="10">
        <v>14.58</v>
      </c>
      <c r="C9">
        <v>1945</v>
      </c>
      <c r="D9">
        <v>14.574999999999999</v>
      </c>
      <c r="G9" s="10">
        <v>14.58</v>
      </c>
      <c r="H9" s="11">
        <v>14.574999999999999</v>
      </c>
    </row>
    <row r="10" spans="1:8" x14ac:dyDescent="0.25">
      <c r="A10" s="10">
        <v>1946</v>
      </c>
      <c r="B10" s="10">
        <v>16.86</v>
      </c>
      <c r="C10">
        <v>1946</v>
      </c>
      <c r="D10">
        <v>16.855</v>
      </c>
      <c r="G10" s="10">
        <v>16.86</v>
      </c>
      <c r="H10" s="11">
        <v>16.855</v>
      </c>
    </row>
    <row r="11" spans="1:8" x14ac:dyDescent="0.25">
      <c r="A11" s="10">
        <v>1948</v>
      </c>
      <c r="B11" s="10">
        <v>17.100000000000001</v>
      </c>
      <c r="C11">
        <v>1948</v>
      </c>
      <c r="D11">
        <v>17.100000000000001</v>
      </c>
      <c r="G11" s="10">
        <v>17.100000000000001</v>
      </c>
      <c r="H11" s="11">
        <v>17.100000000000001</v>
      </c>
    </row>
    <row r="12" spans="1:8" x14ac:dyDescent="0.25">
      <c r="A12" s="10">
        <v>1950</v>
      </c>
      <c r="B12" s="10">
        <v>16.22</v>
      </c>
      <c r="C12">
        <v>1950</v>
      </c>
      <c r="D12">
        <v>16.22</v>
      </c>
      <c r="G12" s="10">
        <v>16.22</v>
      </c>
      <c r="H12" s="11">
        <v>16.22</v>
      </c>
    </row>
    <row r="13" spans="1:8" x14ac:dyDescent="0.25">
      <c r="A13" s="10">
        <v>1951</v>
      </c>
      <c r="B13" s="10">
        <v>17.09</v>
      </c>
      <c r="C13">
        <v>1951</v>
      </c>
      <c r="D13">
        <v>17.09</v>
      </c>
      <c r="G13" s="10">
        <v>17.09</v>
      </c>
      <c r="H13" s="11">
        <v>17.09</v>
      </c>
    </row>
    <row r="14" spans="1:8" x14ac:dyDescent="0.25">
      <c r="A14" s="10">
        <v>1952</v>
      </c>
      <c r="B14" s="10">
        <v>16.420000000000002</v>
      </c>
      <c r="C14">
        <v>1952</v>
      </c>
      <c r="D14">
        <v>16.420000000000002</v>
      </c>
      <c r="G14" s="10">
        <v>16.420000000000002</v>
      </c>
      <c r="H14" s="11">
        <v>16.420000000000002</v>
      </c>
    </row>
    <row r="15" spans="1:8" x14ac:dyDescent="0.25">
      <c r="A15" s="10">
        <v>1953</v>
      </c>
      <c r="B15" s="10">
        <v>16.940000000000001</v>
      </c>
      <c r="C15">
        <v>1953</v>
      </c>
      <c r="D15">
        <v>16.940000000000001</v>
      </c>
      <c r="G15" s="10">
        <v>16.940000000000001</v>
      </c>
      <c r="H15" s="11">
        <v>16.940000000000001</v>
      </c>
    </row>
    <row r="16" spans="1:8" x14ac:dyDescent="0.25">
      <c r="A16" s="10">
        <v>1955</v>
      </c>
      <c r="B16" s="10">
        <v>12.4</v>
      </c>
      <c r="C16">
        <v>1955</v>
      </c>
      <c r="D16">
        <v>12.4</v>
      </c>
      <c r="G16" s="10">
        <v>12.4</v>
      </c>
      <c r="H16" s="11">
        <v>12.4</v>
      </c>
    </row>
    <row r="17" spans="1:8" x14ac:dyDescent="0.25">
      <c r="A17" s="10">
        <v>1957</v>
      </c>
      <c r="B17" s="10">
        <v>16.100000000000001</v>
      </c>
      <c r="C17">
        <v>1957</v>
      </c>
      <c r="D17">
        <v>16.100000000000001</v>
      </c>
      <c r="G17" s="10">
        <v>16.100000000000001</v>
      </c>
      <c r="H17" s="11">
        <v>16.100000000000001</v>
      </c>
    </row>
    <row r="18" spans="1:8" x14ac:dyDescent="0.25">
      <c r="A18" s="10">
        <v>1960</v>
      </c>
      <c r="B18" s="10">
        <v>15.04</v>
      </c>
      <c r="C18">
        <v>1960</v>
      </c>
      <c r="D18">
        <v>15.04</v>
      </c>
      <c r="G18" s="10">
        <v>15.04</v>
      </c>
      <c r="H18" s="11">
        <v>15.04</v>
      </c>
    </row>
    <row r="19" spans="1:8" x14ac:dyDescent="0.25">
      <c r="A19" s="10">
        <v>1961</v>
      </c>
      <c r="B19" s="10">
        <v>16.68</v>
      </c>
      <c r="C19">
        <v>1961</v>
      </c>
      <c r="D19">
        <v>16.68</v>
      </c>
      <c r="G19" s="10">
        <v>16.68</v>
      </c>
      <c r="H19" s="11">
        <v>16.68</v>
      </c>
    </row>
    <row r="20" spans="1:8" x14ac:dyDescent="0.25">
      <c r="A20" s="10">
        <v>1962</v>
      </c>
      <c r="B20" s="10">
        <v>16.22</v>
      </c>
      <c r="C20">
        <v>1962</v>
      </c>
      <c r="D20">
        <v>16.22</v>
      </c>
      <c r="G20" s="10">
        <v>16.22</v>
      </c>
      <c r="H20" s="11">
        <v>16.22</v>
      </c>
    </row>
    <row r="21" spans="1:8" x14ac:dyDescent="0.25">
      <c r="A21" s="10">
        <v>1963</v>
      </c>
      <c r="B21" s="10">
        <v>18.04</v>
      </c>
      <c r="C21">
        <v>1963</v>
      </c>
      <c r="D21">
        <v>18.04</v>
      </c>
      <c r="G21" s="10">
        <v>18.04</v>
      </c>
      <c r="H21" s="11">
        <v>18.04</v>
      </c>
    </row>
    <row r="22" spans="1:8" x14ac:dyDescent="0.25">
      <c r="A22" s="10">
        <v>1964</v>
      </c>
      <c r="B22" s="10">
        <v>15.76</v>
      </c>
      <c r="C22">
        <v>1964</v>
      </c>
      <c r="D22">
        <v>15.76</v>
      </c>
      <c r="G22" s="10">
        <v>15.76</v>
      </c>
      <c r="H22" s="11">
        <v>15.76</v>
      </c>
    </row>
    <row r="23" spans="1:8" x14ac:dyDescent="0.25">
      <c r="A23" s="10">
        <v>1965</v>
      </c>
      <c r="B23" s="10">
        <v>17.47</v>
      </c>
      <c r="C23">
        <v>1965</v>
      </c>
      <c r="D23">
        <v>17.47</v>
      </c>
      <c r="G23" s="10">
        <v>17.47</v>
      </c>
      <c r="H23" s="11">
        <v>17.47</v>
      </c>
    </row>
    <row r="24" spans="1:8" x14ac:dyDescent="0.25">
      <c r="A24" s="10">
        <v>1966</v>
      </c>
      <c r="B24" s="10">
        <v>15.43</v>
      </c>
      <c r="C24">
        <v>1966</v>
      </c>
      <c r="D24">
        <v>15.43</v>
      </c>
      <c r="G24" s="10">
        <v>15.43</v>
      </c>
      <c r="H24" s="11">
        <v>15.43</v>
      </c>
    </row>
    <row r="25" spans="1:8" x14ac:dyDescent="0.25">
      <c r="A25" s="10">
        <v>1967</v>
      </c>
      <c r="B25" s="10">
        <v>16.690000000000001</v>
      </c>
      <c r="C25">
        <v>1967</v>
      </c>
      <c r="D25">
        <v>16.684999999999999</v>
      </c>
      <c r="G25" s="10">
        <v>16.690000000000001</v>
      </c>
      <c r="H25" s="11">
        <v>16.684999999999999</v>
      </c>
    </row>
    <row r="26" spans="1:8" x14ac:dyDescent="0.25">
      <c r="A26" s="10">
        <v>1968</v>
      </c>
      <c r="B26" s="10">
        <v>17.52</v>
      </c>
      <c r="C26">
        <v>1968</v>
      </c>
      <c r="D26">
        <v>17.52</v>
      </c>
      <c r="G26" s="10">
        <v>17.52</v>
      </c>
      <c r="H26" s="11">
        <v>17.52</v>
      </c>
    </row>
    <row r="27" spans="1:8" x14ac:dyDescent="0.25">
      <c r="A27" s="10">
        <v>1969</v>
      </c>
      <c r="B27" s="10">
        <v>15.06</v>
      </c>
      <c r="C27">
        <v>1969</v>
      </c>
      <c r="D27">
        <v>15.06</v>
      </c>
      <c r="G27" s="10">
        <v>15.06</v>
      </c>
      <c r="H27" s="11">
        <v>15.06</v>
      </c>
    </row>
    <row r="28" spans="1:8" x14ac:dyDescent="0.25">
      <c r="A28" s="10">
        <v>1970</v>
      </c>
      <c r="B28" s="10">
        <v>16.91</v>
      </c>
      <c r="C28">
        <v>1970</v>
      </c>
      <c r="D28">
        <v>16.91</v>
      </c>
      <c r="G28" s="10">
        <v>16.91</v>
      </c>
      <c r="H28" s="11">
        <v>16.91</v>
      </c>
    </row>
    <row r="29" spans="1:8" x14ac:dyDescent="0.25">
      <c r="A29" s="10">
        <v>1971</v>
      </c>
      <c r="B29" s="10">
        <v>15.33</v>
      </c>
      <c r="C29">
        <v>1971</v>
      </c>
      <c r="D29">
        <v>15.33</v>
      </c>
      <c r="G29" s="10">
        <v>15.33</v>
      </c>
      <c r="H29" s="11">
        <v>15.33</v>
      </c>
    </row>
    <row r="30" spans="1:8" x14ac:dyDescent="0.25">
      <c r="A30" s="10">
        <v>1972</v>
      </c>
      <c r="B30" s="10">
        <v>14.5</v>
      </c>
      <c r="C30">
        <v>1972</v>
      </c>
      <c r="D30">
        <v>14.5</v>
      </c>
      <c r="G30" s="10">
        <v>14.5</v>
      </c>
      <c r="H30" s="11">
        <v>14.5</v>
      </c>
    </row>
    <row r="31" spans="1:8" x14ac:dyDescent="0.25">
      <c r="A31" s="10">
        <v>1973</v>
      </c>
      <c r="B31" s="10">
        <v>17.54</v>
      </c>
      <c r="C31">
        <v>1973</v>
      </c>
      <c r="D31">
        <v>17.54</v>
      </c>
      <c r="G31" s="10">
        <v>17.54</v>
      </c>
      <c r="H31" s="11">
        <v>17.54</v>
      </c>
    </row>
    <row r="32" spans="1:8" x14ac:dyDescent="0.25">
      <c r="A32" s="10">
        <v>1974</v>
      </c>
      <c r="B32" s="10">
        <v>15.34</v>
      </c>
      <c r="C32">
        <v>1974</v>
      </c>
      <c r="D32">
        <v>15.34</v>
      </c>
      <c r="G32" s="10">
        <v>15.34</v>
      </c>
      <c r="H32" s="11">
        <v>15.34</v>
      </c>
    </row>
    <row r="33" spans="1:8" x14ac:dyDescent="0.25">
      <c r="A33" s="10">
        <v>1975</v>
      </c>
      <c r="B33" s="10">
        <v>13.88</v>
      </c>
      <c r="C33">
        <v>1975</v>
      </c>
      <c r="D33">
        <v>13.88</v>
      </c>
      <c r="G33" s="10">
        <v>13.88</v>
      </c>
      <c r="H33" s="11">
        <v>13.88</v>
      </c>
    </row>
    <row r="34" spans="1:8" x14ac:dyDescent="0.25">
      <c r="A34" s="10">
        <v>1976</v>
      </c>
      <c r="B34" s="10">
        <v>15.98</v>
      </c>
      <c r="C34">
        <v>1976</v>
      </c>
      <c r="D34">
        <v>15.98</v>
      </c>
      <c r="G34" s="10">
        <v>15.98</v>
      </c>
      <c r="H34" s="11">
        <v>15.98</v>
      </c>
    </row>
    <row r="35" spans="1:8" x14ac:dyDescent="0.25">
      <c r="A35" s="10">
        <v>1977</v>
      </c>
      <c r="B35" s="10">
        <v>16.88</v>
      </c>
      <c r="C35">
        <v>1977</v>
      </c>
      <c r="D35">
        <v>16.875</v>
      </c>
      <c r="G35" s="10">
        <v>16.88</v>
      </c>
      <c r="H35" s="11">
        <v>16.875</v>
      </c>
    </row>
    <row r="36" spans="1:8" x14ac:dyDescent="0.25">
      <c r="A36" s="10">
        <v>1978</v>
      </c>
      <c r="B36" s="10">
        <v>15.55</v>
      </c>
      <c r="C36">
        <v>1978</v>
      </c>
      <c r="D36">
        <v>15.55</v>
      </c>
      <c r="G36" s="10">
        <v>15.55</v>
      </c>
      <c r="H36" s="11">
        <v>15.55</v>
      </c>
    </row>
    <row r="37" spans="1:8" x14ac:dyDescent="0.25">
      <c r="A37" s="10">
        <v>1979</v>
      </c>
      <c r="B37" s="10">
        <v>12.07</v>
      </c>
      <c r="C37">
        <v>1979</v>
      </c>
      <c r="D37">
        <v>12.07</v>
      </c>
      <c r="G37" s="10">
        <v>12.07</v>
      </c>
      <c r="H37" s="11">
        <v>12.07</v>
      </c>
    </row>
    <row r="38" spans="1:8" x14ac:dyDescent="0.25">
      <c r="A38" s="10">
        <v>1980</v>
      </c>
      <c r="B38" s="10">
        <v>16.37</v>
      </c>
      <c r="C38">
        <v>1980</v>
      </c>
      <c r="D38">
        <v>16.37</v>
      </c>
      <c r="G38" s="10">
        <v>16.37</v>
      </c>
      <c r="H38" s="11">
        <v>16.37</v>
      </c>
    </row>
    <row r="39" spans="1:8" x14ac:dyDescent="0.25">
      <c r="A39" s="10">
        <v>1981</v>
      </c>
      <c r="B39" s="10">
        <v>17.64</v>
      </c>
      <c r="C39">
        <v>1981</v>
      </c>
      <c r="D39">
        <v>17.64</v>
      </c>
      <c r="G39" s="10">
        <v>17.64</v>
      </c>
      <c r="H39" s="11">
        <v>17.64</v>
      </c>
    </row>
    <row r="40" spans="1:8" x14ac:dyDescent="0.25">
      <c r="A40" s="10">
        <v>1982</v>
      </c>
      <c r="B40" s="10">
        <v>16.77</v>
      </c>
      <c r="C40">
        <v>1982</v>
      </c>
      <c r="D40">
        <v>16.77</v>
      </c>
      <c r="G40" s="10">
        <v>16.77</v>
      </c>
      <c r="H40" s="11">
        <v>16.77</v>
      </c>
    </row>
    <row r="41" spans="1:8" x14ac:dyDescent="0.25">
      <c r="A41" s="10">
        <v>1983</v>
      </c>
      <c r="B41" s="10">
        <v>17.16</v>
      </c>
      <c r="C41">
        <v>1983</v>
      </c>
      <c r="D41">
        <v>17.16</v>
      </c>
      <c r="G41" s="10">
        <v>17.16</v>
      </c>
      <c r="H41" s="11">
        <v>17.16</v>
      </c>
    </row>
    <row r="42" spans="1:8" x14ac:dyDescent="0.25">
      <c r="A42" s="10">
        <v>1984</v>
      </c>
      <c r="B42" s="10">
        <v>17.29</v>
      </c>
      <c r="C42">
        <v>1984</v>
      </c>
      <c r="D42">
        <v>17.29</v>
      </c>
      <c r="G42" s="10">
        <v>17.29</v>
      </c>
      <c r="H42" s="11">
        <v>17.29</v>
      </c>
    </row>
    <row r="43" spans="1:8" x14ac:dyDescent="0.25">
      <c r="A43" s="10">
        <v>1985</v>
      </c>
      <c r="B43" s="10">
        <v>15.77</v>
      </c>
      <c r="C43">
        <v>1985</v>
      </c>
      <c r="D43">
        <v>15.77</v>
      </c>
      <c r="G43" s="10">
        <v>15.77</v>
      </c>
      <c r="H43" s="11">
        <v>15.77</v>
      </c>
    </row>
    <row r="44" spans="1:8" x14ac:dyDescent="0.25">
      <c r="A44" s="10">
        <v>1986</v>
      </c>
      <c r="B44" s="10">
        <v>16.510000000000002</v>
      </c>
      <c r="C44">
        <v>1986</v>
      </c>
      <c r="D44">
        <v>16.510000000000002</v>
      </c>
      <c r="G44" s="10">
        <v>16.510000000000002</v>
      </c>
      <c r="H44" s="11">
        <v>16.510000000000002</v>
      </c>
    </row>
    <row r="45" spans="1:8" x14ac:dyDescent="0.25">
      <c r="A45" s="10">
        <v>1987</v>
      </c>
      <c r="B45" s="10">
        <v>17.27</v>
      </c>
      <c r="C45">
        <v>1987</v>
      </c>
      <c r="D45">
        <v>17.27</v>
      </c>
      <c r="G45" s="10">
        <v>17.27</v>
      </c>
      <c r="H45" s="11">
        <v>17.27</v>
      </c>
    </row>
    <row r="46" spans="1:8" x14ac:dyDescent="0.25">
      <c r="A46" s="10">
        <v>1988</v>
      </c>
      <c r="B46" s="10">
        <v>17.34</v>
      </c>
      <c r="C46">
        <v>1988</v>
      </c>
      <c r="D46">
        <v>17.34</v>
      </c>
      <c r="G46" s="10">
        <v>17.34</v>
      </c>
      <c r="H46" s="11">
        <v>17.34</v>
      </c>
    </row>
    <row r="47" spans="1:8" x14ac:dyDescent="0.25">
      <c r="A47" s="10">
        <v>1989</v>
      </c>
      <c r="B47" s="10">
        <v>15.25</v>
      </c>
      <c r="C47">
        <v>1989</v>
      </c>
      <c r="D47">
        <v>15.25</v>
      </c>
      <c r="G47" s="10">
        <v>15.25</v>
      </c>
      <c r="H47" s="11">
        <v>15.25</v>
      </c>
    </row>
    <row r="48" spans="1:8" x14ac:dyDescent="0.25">
      <c r="A48" s="10">
        <v>1990</v>
      </c>
      <c r="B48" s="10">
        <v>15.87</v>
      </c>
      <c r="C48">
        <v>1990</v>
      </c>
      <c r="D48">
        <v>15.87</v>
      </c>
      <c r="G48" s="10">
        <v>15.87</v>
      </c>
      <c r="H48" s="11">
        <v>15.87</v>
      </c>
    </row>
    <row r="49" spans="1:8" x14ac:dyDescent="0.25">
      <c r="A49" s="10">
        <v>1991</v>
      </c>
      <c r="B49" s="10">
        <v>17.13</v>
      </c>
      <c r="C49">
        <v>1991</v>
      </c>
      <c r="D49">
        <v>17.13</v>
      </c>
      <c r="G49" s="10">
        <v>17.13</v>
      </c>
      <c r="H49" s="11">
        <v>17.13</v>
      </c>
    </row>
    <row r="50" spans="1:8" x14ac:dyDescent="0.25">
      <c r="A50" s="10">
        <v>1992</v>
      </c>
      <c r="B50" s="10">
        <v>17.010000000000002</v>
      </c>
      <c r="C50">
        <v>1992</v>
      </c>
      <c r="D50">
        <v>17.010000000000002</v>
      </c>
      <c r="G50" s="10">
        <v>17.010000000000002</v>
      </c>
      <c r="H50" s="11">
        <v>17.010000000000002</v>
      </c>
    </row>
    <row r="51" spans="1:8" x14ac:dyDescent="0.25">
      <c r="A51" s="10">
        <v>1993</v>
      </c>
      <c r="B51" s="10">
        <v>17.91</v>
      </c>
      <c r="C51">
        <v>1993</v>
      </c>
      <c r="D51">
        <v>17.91</v>
      </c>
      <c r="G51" s="10">
        <v>17.91</v>
      </c>
      <c r="H51" s="11">
        <v>17.91</v>
      </c>
    </row>
    <row r="52" spans="1:8" x14ac:dyDescent="0.25">
      <c r="A52" s="10">
        <v>1994</v>
      </c>
      <c r="B52" s="10">
        <v>15.84</v>
      </c>
      <c r="C52">
        <v>1994</v>
      </c>
      <c r="D52">
        <v>15.84</v>
      </c>
      <c r="G52" s="10">
        <v>15.84</v>
      </c>
      <c r="H52" s="11">
        <v>15.84</v>
      </c>
    </row>
    <row r="53" spans="1:8" x14ac:dyDescent="0.25">
      <c r="A53" s="10">
        <v>1997</v>
      </c>
      <c r="B53" s="10">
        <v>17.100000000000001</v>
      </c>
      <c r="C53">
        <v>1997</v>
      </c>
      <c r="D53">
        <v>17.100000000000001</v>
      </c>
      <c r="G53" s="10">
        <v>17.100000000000001</v>
      </c>
      <c r="H53" s="11">
        <v>17.100000000000001</v>
      </c>
    </row>
    <row r="54" spans="1:8" x14ac:dyDescent="0.25">
      <c r="A54" s="10">
        <v>1998</v>
      </c>
      <c r="B54" s="10">
        <v>17.38</v>
      </c>
      <c r="C54">
        <v>1998</v>
      </c>
      <c r="D54">
        <v>17.38</v>
      </c>
      <c r="G54" s="10">
        <v>17.38</v>
      </c>
      <c r="H54" s="11">
        <v>17.38</v>
      </c>
    </row>
    <row r="55" spans="1:8" x14ac:dyDescent="0.25">
      <c r="A55" s="10">
        <v>2000</v>
      </c>
      <c r="B55" s="10">
        <v>16.46</v>
      </c>
      <c r="C55">
        <v>2000</v>
      </c>
      <c r="D55">
        <v>16.46</v>
      </c>
      <c r="G55" s="10">
        <v>16.46</v>
      </c>
      <c r="H55" s="11">
        <v>16.46</v>
      </c>
    </row>
    <row r="56" spans="1:8" x14ac:dyDescent="0.25">
      <c r="A56" s="10">
        <v>2001</v>
      </c>
      <c r="B56" s="10">
        <v>16.649999999999999</v>
      </c>
      <c r="C56">
        <v>2001</v>
      </c>
      <c r="D56">
        <v>16.649999999999999</v>
      </c>
      <c r="G56" s="10">
        <v>16.649999999999999</v>
      </c>
      <c r="H56" s="11">
        <v>16.649999999999999</v>
      </c>
    </row>
    <row r="57" spans="1:8" x14ac:dyDescent="0.25">
      <c r="A57" s="10">
        <v>2002</v>
      </c>
      <c r="B57" s="10">
        <v>15.78</v>
      </c>
      <c r="C57">
        <v>2002</v>
      </c>
      <c r="D57">
        <v>15.78</v>
      </c>
      <c r="G57" s="10">
        <v>15.78</v>
      </c>
      <c r="H57" s="11">
        <v>15.78</v>
      </c>
    </row>
    <row r="58" spans="1:8" x14ac:dyDescent="0.25">
      <c r="A58" s="10">
        <v>2003</v>
      </c>
      <c r="B58" s="10">
        <v>13.7</v>
      </c>
      <c r="C58">
        <v>2003</v>
      </c>
      <c r="D58">
        <v>13.7</v>
      </c>
      <c r="G58" s="10">
        <v>13.7</v>
      </c>
      <c r="H58" s="11">
        <v>13.7</v>
      </c>
    </row>
    <row r="59" spans="1:8" x14ac:dyDescent="0.25">
      <c r="A59" s="10">
        <v>2004</v>
      </c>
      <c r="B59" s="10">
        <v>13.4</v>
      </c>
      <c r="C59">
        <v>2004</v>
      </c>
      <c r="D59">
        <v>13.4</v>
      </c>
      <c r="G59" s="10">
        <v>13.4</v>
      </c>
      <c r="H59" s="11">
        <v>13.4</v>
      </c>
    </row>
    <row r="60" spans="1:8" x14ac:dyDescent="0.25">
      <c r="A60" s="10">
        <v>2006</v>
      </c>
      <c r="B60" s="10">
        <v>13.34</v>
      </c>
      <c r="C60">
        <v>2006</v>
      </c>
      <c r="D60">
        <v>13.335000000000001</v>
      </c>
      <c r="G60" s="10">
        <v>13.34</v>
      </c>
      <c r="H60" s="11">
        <v>13.335000000000001</v>
      </c>
    </row>
    <row r="61" spans="1:8" x14ac:dyDescent="0.25">
      <c r="A61" s="10">
        <v>2007</v>
      </c>
      <c r="B61" s="10">
        <v>16.489999999999998</v>
      </c>
      <c r="C61">
        <v>2007</v>
      </c>
      <c r="D61">
        <v>16.489999999999998</v>
      </c>
      <c r="G61" s="10">
        <v>16.489999999999998</v>
      </c>
      <c r="H61" s="11">
        <v>16.489999999999998</v>
      </c>
    </row>
    <row r="62" spans="1:8" x14ac:dyDescent="0.25">
      <c r="A62" s="10">
        <v>2008</v>
      </c>
      <c r="B62" s="10">
        <v>15.87</v>
      </c>
      <c r="C62">
        <v>2008</v>
      </c>
      <c r="D62">
        <v>15.87</v>
      </c>
      <c r="G62" s="10">
        <v>15.87</v>
      </c>
      <c r="H62" s="11">
        <v>15.87</v>
      </c>
    </row>
    <row r="63" spans="1:8" x14ac:dyDescent="0.25">
      <c r="A63" s="10">
        <v>2009</v>
      </c>
      <c r="B63" s="10">
        <v>16.54</v>
      </c>
      <c r="C63">
        <v>2009</v>
      </c>
      <c r="D63">
        <v>16.54</v>
      </c>
      <c r="G63" s="10">
        <v>16.54</v>
      </c>
      <c r="H63" s="11">
        <v>16.54</v>
      </c>
    </row>
    <row r="64" spans="1:8" x14ac:dyDescent="0.25">
      <c r="A64" s="10">
        <v>2010</v>
      </c>
      <c r="B64" s="10">
        <v>15.53</v>
      </c>
      <c r="C64">
        <v>2010</v>
      </c>
      <c r="D64">
        <v>15.53</v>
      </c>
      <c r="G64" s="10">
        <v>15.53</v>
      </c>
      <c r="H64" s="11">
        <v>15.53</v>
      </c>
    </row>
    <row r="65" spans="1:8" x14ac:dyDescent="0.25">
      <c r="A65" s="10">
        <v>2011</v>
      </c>
      <c r="B65" s="10">
        <v>14.39</v>
      </c>
      <c r="C65">
        <v>2011</v>
      </c>
      <c r="D65">
        <v>14.385</v>
      </c>
      <c r="G65" s="10">
        <v>14.39</v>
      </c>
      <c r="H65" s="11">
        <v>14.385</v>
      </c>
    </row>
    <row r="66" spans="1:8" x14ac:dyDescent="0.25">
      <c r="A66" s="10">
        <v>2012</v>
      </c>
      <c r="B66" s="10">
        <v>15.76</v>
      </c>
      <c r="C66">
        <v>2012</v>
      </c>
      <c r="D66">
        <v>15.755000000000001</v>
      </c>
      <c r="G66" s="10">
        <v>15.76</v>
      </c>
      <c r="H66" s="11">
        <v>15.755000000000001</v>
      </c>
    </row>
    <row r="67" spans="1:8" x14ac:dyDescent="0.25">
      <c r="A67" s="10">
        <v>2013</v>
      </c>
      <c r="B67" s="10">
        <v>15.77</v>
      </c>
      <c r="C67">
        <v>2013</v>
      </c>
      <c r="D67">
        <v>15.77</v>
      </c>
      <c r="G67" s="10">
        <v>15.77</v>
      </c>
      <c r="H67" s="11">
        <v>15.77</v>
      </c>
    </row>
    <row r="68" spans="1:8" x14ac:dyDescent="0.25">
      <c r="A68" s="10">
        <v>2014</v>
      </c>
      <c r="B68" s="10">
        <v>16.45</v>
      </c>
      <c r="C68">
        <v>2014</v>
      </c>
      <c r="D68">
        <v>16.45</v>
      </c>
      <c r="G68" s="10">
        <v>16.45</v>
      </c>
      <c r="H68" s="11">
        <v>16.45</v>
      </c>
    </row>
    <row r="69" spans="1:8" x14ac:dyDescent="0.25">
      <c r="A69" s="10">
        <v>2015</v>
      </c>
      <c r="B69" s="10">
        <v>15.86</v>
      </c>
      <c r="C69">
        <v>2015</v>
      </c>
      <c r="D69">
        <v>15.855</v>
      </c>
      <c r="G69" s="10">
        <v>15.86</v>
      </c>
      <c r="H69" s="11">
        <v>15.855</v>
      </c>
    </row>
    <row r="70" spans="1:8" x14ac:dyDescent="0.25">
      <c r="A70" s="10">
        <v>2016</v>
      </c>
      <c r="B70" s="10">
        <v>14.56</v>
      </c>
      <c r="C70">
        <v>2016</v>
      </c>
      <c r="D70">
        <v>14.56</v>
      </c>
      <c r="G70" s="10">
        <v>14.56</v>
      </c>
      <c r="H70" s="11">
        <v>14.56</v>
      </c>
    </row>
    <row r="71" spans="1:8" x14ac:dyDescent="0.25">
      <c r="A71" s="10">
        <v>2017</v>
      </c>
      <c r="B71" s="10">
        <v>15.88</v>
      </c>
      <c r="C71">
        <v>2017</v>
      </c>
      <c r="D71">
        <v>15.88</v>
      </c>
      <c r="G71" s="10">
        <v>15.88</v>
      </c>
      <c r="H71" s="11">
        <v>15.88</v>
      </c>
    </row>
    <row r="72" spans="1:8" x14ac:dyDescent="0.25">
      <c r="A72" s="10">
        <v>2018</v>
      </c>
      <c r="B72" s="10">
        <v>14.97</v>
      </c>
      <c r="C72">
        <v>2018</v>
      </c>
      <c r="D72">
        <v>14.97</v>
      </c>
      <c r="G72" s="10">
        <v>14.97</v>
      </c>
      <c r="H72" s="11">
        <v>14.97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2019-10-04T14:32:33Z</dcterms:modified>
</cp:coreProperties>
</file>